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6440" activeTab="0"/>
  </bookViews>
  <sheets>
    <sheet name="Solicitudes" sheetId="1" r:id="rId1"/>
    <sheet name="Demarcaciones" sheetId="2" r:id="rId2"/>
  </sheets>
  <definedNames>
    <definedName name="_xlnm._FilterDatabase" localSheetId="1" hidden="1">'Demarcaciones'!$D$1:$F$46</definedName>
    <definedName name="_xlnm._FilterDatabase" localSheetId="0" hidden="1">'Solicitudes'!$A$2:$T$489</definedName>
  </definedNames>
  <calcPr fullCalcOnLoad="1"/>
</workbook>
</file>

<file path=xl/comments1.xml><?xml version="1.0" encoding="utf-8"?>
<comments xmlns="http://schemas.openxmlformats.org/spreadsheetml/2006/main">
  <authors>
    <author>ISV</author>
  </authors>
  <commentList>
    <comment ref="I2" authorId="0">
      <text>
        <r>
          <rPr>
            <sz val="10"/>
            <color indexed="8"/>
            <rFont val="Liberation Sans"/>
            <family val="2"/>
          </rPr>
          <t>[1] - Si el solicitante solo presenta una solicitud en la demarcación
[2] - Si el solicitante presente dos solicitudes en la demarcación
...</t>
        </r>
      </text>
    </comment>
    <comment ref="J2" authorId="0">
      <text>
        <r>
          <rPr>
            <sz val="10"/>
            <color indexed="8"/>
            <rFont val="Liberation Sans"/>
            <family val="2"/>
          </rPr>
          <t>OK/NOOK</t>
        </r>
      </text>
    </comment>
    <comment ref="M2" authorId="0">
      <text>
        <r>
          <rPr>
            <sz val="10"/>
            <color indexed="8"/>
            <rFont val="Liberation Sans"/>
            <family val="2"/>
          </rPr>
          <t>Aval/SeguroCaución (C)/CGD</t>
        </r>
      </text>
    </comment>
    <comment ref="O2" authorId="0">
      <text>
        <r>
          <rPr>
            <sz val="10"/>
            <color indexed="8"/>
            <rFont val="Liberation Sans"/>
            <family val="2"/>
          </rPr>
          <t>OK/NOOK</t>
        </r>
      </text>
    </comment>
  </commentList>
</comments>
</file>

<file path=xl/sharedStrings.xml><?xml version="1.0" encoding="utf-8"?>
<sst xmlns="http://schemas.openxmlformats.org/spreadsheetml/2006/main" count="1627" uniqueCount="291">
  <si>
    <t>Datos solicitante</t>
  </si>
  <si>
    <t>Demarcaciones solicitadas</t>
  </si>
  <si>
    <t>Declaración responsable</t>
  </si>
  <si>
    <t>Garantía</t>
  </si>
  <si>
    <t>Derecho de oposición</t>
  </si>
  <si>
    <t>N.º solicitud</t>
  </si>
  <si>
    <t>Entidad</t>
  </si>
  <si>
    <t>Email</t>
  </si>
  <si>
    <t>Teléfono</t>
  </si>
  <si>
    <t>Demarcación</t>
  </si>
  <si>
    <t>N.º solic en demarcación</t>
  </si>
  <si>
    <t>Tipo</t>
  </si>
  <si>
    <t>Estado</t>
  </si>
  <si>
    <t>Oposición NIF</t>
  </si>
  <si>
    <t>Oposición SS</t>
  </si>
  <si>
    <t>Oposición VL</t>
  </si>
  <si>
    <t>NIF</t>
  </si>
  <si>
    <t>Consentimiento deudas tributarias</t>
  </si>
  <si>
    <t>Admisión (S/N)</t>
  </si>
  <si>
    <t>Escrituras en la Admon</t>
  </si>
  <si>
    <t>Poder en la Admon</t>
  </si>
  <si>
    <t>Provincia</t>
  </si>
  <si>
    <t>Denominación</t>
  </si>
  <si>
    <t>AL</t>
  </si>
  <si>
    <t>TL01AL</t>
  </si>
  <si>
    <t>Albox</t>
  </si>
  <si>
    <t>TL02AL</t>
  </si>
  <si>
    <t>Almería</t>
  </si>
  <si>
    <t>TL03AL</t>
  </si>
  <si>
    <t>Ejido</t>
  </si>
  <si>
    <t>TL04AL</t>
  </si>
  <si>
    <t>Huércal-Overa</t>
  </si>
  <si>
    <t>TL05AL</t>
  </si>
  <si>
    <t>Níjar</t>
  </si>
  <si>
    <t>CA</t>
  </si>
  <si>
    <t>TL01CA</t>
  </si>
  <si>
    <t>Algeciras</t>
  </si>
  <si>
    <t>TL03CA</t>
  </si>
  <si>
    <t>Cádiz</t>
  </si>
  <si>
    <t>TL04CA</t>
  </si>
  <si>
    <t>Chiclana Frontera</t>
  </si>
  <si>
    <t>TL05CA</t>
  </si>
  <si>
    <t>Jerez Frontera</t>
  </si>
  <si>
    <t>TL06CA</t>
  </si>
  <si>
    <t>Olvera</t>
  </si>
  <si>
    <t>CO</t>
  </si>
  <si>
    <t>TL01CO</t>
  </si>
  <si>
    <t>Baena</t>
  </si>
  <si>
    <t>TL02CO</t>
  </si>
  <si>
    <t>Córdoba</t>
  </si>
  <si>
    <t>TL03CO</t>
  </si>
  <si>
    <t>Hinojosa Duque</t>
  </si>
  <si>
    <t>TL07CO</t>
  </si>
  <si>
    <t>Peñarroya-Pueblonuevo</t>
  </si>
  <si>
    <t>TL08CO</t>
  </si>
  <si>
    <t>Pozoblanco</t>
  </si>
  <si>
    <t>TL09CO</t>
  </si>
  <si>
    <t>Priego Córdoba</t>
  </si>
  <si>
    <t>TL011CO</t>
  </si>
  <si>
    <t>Montoro</t>
  </si>
  <si>
    <t>GR</t>
  </si>
  <si>
    <t>TL01GR</t>
  </si>
  <si>
    <t>Almuñécar</t>
  </si>
  <si>
    <t>TL02GR</t>
  </si>
  <si>
    <t>Baza</t>
  </si>
  <si>
    <t>TL03GR</t>
  </si>
  <si>
    <t>Granada</t>
  </si>
  <si>
    <t>TL04GR</t>
  </si>
  <si>
    <t>Guadix</t>
  </si>
  <si>
    <t>TL05GR</t>
  </si>
  <si>
    <t>Huéscar</t>
  </si>
  <si>
    <t>TL06GR</t>
  </si>
  <si>
    <t>Iznalloz</t>
  </si>
  <si>
    <t>TL07GR</t>
  </si>
  <si>
    <t>Loja</t>
  </si>
  <si>
    <t>H</t>
  </si>
  <si>
    <t>TL01H</t>
  </si>
  <si>
    <t>Almonte</t>
  </si>
  <si>
    <t>TL02H</t>
  </si>
  <si>
    <t>Aracena</t>
  </si>
  <si>
    <t>TL03H</t>
  </si>
  <si>
    <t>Huelva</t>
  </si>
  <si>
    <t>TL04H</t>
  </si>
  <si>
    <t>Lepe</t>
  </si>
  <si>
    <t>J</t>
  </si>
  <si>
    <t>TL04J</t>
  </si>
  <si>
    <t>Jaén</t>
  </si>
  <si>
    <t>TL05J</t>
  </si>
  <si>
    <t>Linares</t>
  </si>
  <si>
    <t>TL06J</t>
  </si>
  <si>
    <t>Úbeda</t>
  </si>
  <si>
    <t>TL07J</t>
  </si>
  <si>
    <t>Villacarrillo</t>
  </si>
  <si>
    <t>MA</t>
  </si>
  <si>
    <t>TL03MA</t>
  </si>
  <si>
    <t>Estepona</t>
  </si>
  <si>
    <t>Málaga</t>
  </si>
  <si>
    <t>TL06MA</t>
  </si>
  <si>
    <t>Marbella</t>
  </si>
  <si>
    <t>TL07MA</t>
  </si>
  <si>
    <t>Nerja</t>
  </si>
  <si>
    <t>TL08MA</t>
  </si>
  <si>
    <t>Ronda</t>
  </si>
  <si>
    <t>TL09MA</t>
  </si>
  <si>
    <t>Vélez-Málaga</t>
  </si>
  <si>
    <t>SE</t>
  </si>
  <si>
    <t>TL01SE</t>
  </si>
  <si>
    <t>Dos Hermanas</t>
  </si>
  <si>
    <t>TL02SE</t>
  </si>
  <si>
    <t>Écija</t>
  </si>
  <si>
    <t>TL03SE</t>
  </si>
  <si>
    <t>Estepa</t>
  </si>
  <si>
    <t>TL05SE</t>
  </si>
  <si>
    <t>Lora Río</t>
  </si>
  <si>
    <t>Sevilla</t>
  </si>
  <si>
    <t>Cód Demarc</t>
  </si>
  <si>
    <t>Cód</t>
  </si>
  <si>
    <t>TL05MA</t>
  </si>
  <si>
    <t>TL10MA</t>
  </si>
  <si>
    <t>TL07SE</t>
  </si>
  <si>
    <t>TL09SE</t>
  </si>
  <si>
    <t>Lote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</si>
  <si>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</si>
  <si>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</si>
  <si>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</si>
  <si>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</si>
  <si>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</si>
  <si>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</si>
  <si>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</si>
  <si>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</si>
  <si>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</si>
  <si>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MULTIMEDIA JIENNENSE SL</t>
  </si>
  <si>
    <t>L77</t>
  </si>
  <si>
    <t>L78</t>
  </si>
  <si>
    <t>L79</t>
  </si>
  <si>
    <t>GRUPO AUDIOVISUAL ANDALUZ SL</t>
  </si>
  <si>
    <t>L80</t>
  </si>
  <si>
    <t>L106</t>
  </si>
  <si>
    <t>LA INFORMACION DE LOS PEDROCHES SL</t>
  </si>
  <si>
    <t>TECNICAS VISUALES DE CARMONA SL</t>
  </si>
  <si>
    <t>L97</t>
  </si>
  <si>
    <t>L98</t>
  </si>
  <si>
    <t>L99</t>
  </si>
  <si>
    <t>LOCAL DE MEDIOS SL</t>
  </si>
  <si>
    <t>AORA COMUNICACIÓN SL</t>
  </si>
  <si>
    <t>L73</t>
  </si>
  <si>
    <t>L74</t>
  </si>
  <si>
    <t>L75</t>
  </si>
  <si>
    <t>L76</t>
  </si>
  <si>
    <t>COMUNICACION Y SERVICIOS 101 SL</t>
  </si>
  <si>
    <t>FMX AUDIOPRODUCCIONES SL</t>
  </si>
  <si>
    <t>L94</t>
  </si>
  <si>
    <t>L95</t>
  </si>
  <si>
    <t>L96</t>
  </si>
  <si>
    <t>MUNDO MANAGEMENT SA</t>
  </si>
  <si>
    <t>L84</t>
  </si>
  <si>
    <t>L85</t>
  </si>
  <si>
    <t>L86</t>
  </si>
  <si>
    <t>L107</t>
  </si>
  <si>
    <t>L108</t>
  </si>
  <si>
    <t>L109</t>
  </si>
  <si>
    <t>L110</t>
  </si>
  <si>
    <t>L111</t>
  </si>
  <si>
    <t>L112</t>
  </si>
  <si>
    <t>L16</t>
  </si>
  <si>
    <t>L17</t>
  </si>
  <si>
    <t>L18</t>
  </si>
  <si>
    <t>L19</t>
  </si>
  <si>
    <t>L20</t>
  </si>
  <si>
    <t>L21</t>
  </si>
  <si>
    <t>L34</t>
  </si>
  <si>
    <t>L35</t>
  </si>
  <si>
    <t>L36</t>
  </si>
  <si>
    <t>L4</t>
  </si>
  <si>
    <t>L5</t>
  </si>
  <si>
    <t>L6</t>
  </si>
  <si>
    <t>L50</t>
  </si>
  <si>
    <t>L51</t>
  </si>
  <si>
    <t>L52</t>
  </si>
  <si>
    <t>L67</t>
  </si>
  <si>
    <t>L68</t>
  </si>
  <si>
    <t>L69</t>
  </si>
  <si>
    <t>L81</t>
  </si>
  <si>
    <t>L82</t>
  </si>
  <si>
    <t>L83</t>
  </si>
  <si>
    <t>L87</t>
  </si>
  <si>
    <t>L88</t>
  </si>
  <si>
    <t>L89</t>
  </si>
  <si>
    <t>L90</t>
  </si>
  <si>
    <t>L91</t>
  </si>
  <si>
    <t>L92</t>
  </si>
  <si>
    <t>L93</t>
  </si>
  <si>
    <t>SEVILLA FUTBOL CLUB SOCIEDAD DEPORTIVA SAD</t>
  </si>
  <si>
    <t>FUNDACION REAL BETIS BALOMPIE</t>
  </si>
  <si>
    <t>LOCAL DE MEDIOS CORDOBA, S.L.</t>
  </si>
  <si>
    <t>ALCESTES SL</t>
  </si>
  <si>
    <t>L22</t>
  </si>
  <si>
    <t>L23</t>
  </si>
  <si>
    <t>L24</t>
  </si>
  <si>
    <t>L25</t>
  </si>
  <si>
    <t>L26</t>
  </si>
  <si>
    <t>L27</t>
  </si>
  <si>
    <t>L70</t>
  </si>
  <si>
    <t>L71</t>
  </si>
  <si>
    <t>L72</t>
  </si>
  <si>
    <t>ISLEÑA DE MEDIOS AUDIOVISUALES SL</t>
  </si>
  <si>
    <t>L65</t>
  </si>
  <si>
    <t>L66</t>
  </si>
  <si>
    <t>PUBLICACIONES DEL SUR, SA</t>
  </si>
  <si>
    <t>L103</t>
  </si>
  <si>
    <t>L104</t>
  </si>
  <si>
    <t>L105</t>
  </si>
  <si>
    <t>L28</t>
  </si>
  <si>
    <t>L29</t>
  </si>
  <si>
    <t>L30</t>
  </si>
  <si>
    <t>L31</t>
  </si>
  <si>
    <t>L32</t>
  </si>
  <si>
    <t>L33</t>
  </si>
  <si>
    <t>L53</t>
  </si>
  <si>
    <t>L54</t>
  </si>
  <si>
    <t>L55</t>
  </si>
  <si>
    <t>L56</t>
  </si>
  <si>
    <t>L57</t>
  </si>
  <si>
    <t>L59</t>
  </si>
  <si>
    <t>L60</t>
  </si>
  <si>
    <t>L61</t>
  </si>
  <si>
    <t>L62</t>
  </si>
  <si>
    <t>L63</t>
  </si>
  <si>
    <t>L7</t>
  </si>
  <si>
    <t>L8</t>
  </si>
  <si>
    <t>L9</t>
  </si>
  <si>
    <t>HEMITEA GLOBAL SL</t>
  </si>
  <si>
    <t>MARAVEDISMO MEDIA SL</t>
  </si>
  <si>
    <t>DIGITAL GARAGE, SL</t>
  </si>
  <si>
    <t>CANAL BAEZA Y LA LOMA SL</t>
  </si>
  <si>
    <t>APRIN GROUP COMUNICACIONES SL</t>
  </si>
  <si>
    <t>M.95-TELEVISION SL</t>
  </si>
  <si>
    <t>PRODUCTORA DE TELEVISION DE ALMERIA SL</t>
  </si>
  <si>
    <t>L10</t>
  </si>
  <si>
    <t>L11</t>
  </si>
  <si>
    <t>L12</t>
  </si>
  <si>
    <t>L13</t>
  </si>
  <si>
    <t>L14</t>
  </si>
  <si>
    <t>L15</t>
  </si>
  <si>
    <t>TELEVISION CAMPO DE GIBRALTAR SA</t>
  </si>
  <si>
    <t>DUALJET COMUNICACION SL</t>
  </si>
  <si>
    <t>CONDAVISION SL</t>
  </si>
  <si>
    <t>ANTENA HUELVA SLU</t>
  </si>
  <si>
    <t>LEPE VISION SA</t>
  </si>
  <si>
    <t>TELEVISIONES DIGITALES DE ANDALUCIA SL</t>
  </si>
  <si>
    <t>L47</t>
  </si>
  <si>
    <t>L48</t>
  </si>
  <si>
    <t>L49</t>
  </si>
  <si>
    <t>RADIO-TELEVISION INDALO SL</t>
  </si>
  <si>
    <t>L1</t>
  </si>
  <si>
    <t>L2</t>
  </si>
  <si>
    <t>L3</t>
  </si>
  <si>
    <t>Comunicaciones y Eventos Sierra de Cádiz SLU</t>
  </si>
  <si>
    <t>ATATON PRODUCCIONES SL</t>
  </si>
  <si>
    <t>VISOVISION SL</t>
  </si>
  <si>
    <t>PRODUCTORA PROSER DE RTV SL</t>
  </si>
  <si>
    <t>TESCOR MIYAR SERVICE SL</t>
  </si>
  <si>
    <t>CANCIONERO SL</t>
  </si>
  <si>
    <t>TVEO TELEVISION DIGITAL SL</t>
  </si>
  <si>
    <t>EPROSUR SL</t>
  </si>
  <si>
    <t>G &amp; M DIFUSION SDAD CVOOP ANDALUZA</t>
  </si>
  <si>
    <t>L100</t>
  </si>
  <si>
    <t>L101</t>
  </si>
  <si>
    <t>L102</t>
  </si>
  <si>
    <t>PROCONO SA</t>
  </si>
  <si>
    <t>L58</t>
  </si>
  <si>
    <t>LISTENGO SL</t>
  </si>
  <si>
    <t>L64</t>
  </si>
  <si>
    <t>8 TV PROVINCIA DE CADIZ SL</t>
  </si>
  <si>
    <t>CANAL 47 SL</t>
  </si>
  <si>
    <t>COMUNICACIONES CANAL 19 SL</t>
  </si>
  <si>
    <t>GRUPO OPERADOR C45 DE MEDIOS AUDIOVISUALES ALTERNATIVOS SL</t>
  </si>
  <si>
    <t>HUERCAL OVERA TELEVISION SL</t>
  </si>
  <si>
    <t>Grupo Gª</t>
  </si>
  <si>
    <t>Importe Gª</t>
  </si>
  <si>
    <t>Importe</t>
  </si>
  <si>
    <t>N.º Lics ofertadas</t>
  </si>
  <si>
    <t>PERSONA FÍSICA1</t>
  </si>
  <si>
    <t>PERSONA FÍSICA2</t>
  </si>
  <si>
    <t>PERSONA FÍSICA3</t>
  </si>
  <si>
    <t>PERSONA FÍSICA4</t>
  </si>
  <si>
    <t>PERSONA FÍSICA6</t>
  </si>
  <si>
    <t>PERSONA FÍSICA7</t>
  </si>
  <si>
    <t>PERSONA FÍSICA8</t>
  </si>
  <si>
    <t>PERSONA FÍSICA9</t>
  </si>
  <si>
    <t>SESALASE SLU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</si>
</sst>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</numFmts>
  <fonts count="6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b/>
      <sz val="11"/>
      <color indexed="8"/>
      <name val="Liberation Sans"/>
      <family val="2"/>
    </font>
    <font>
      <sz val="10"/>
      <color indexed="8"/>
      <name val="Liberation Sans"/>
      <family val="2"/>
    </font>
    <font>
      <sz val="8"/>
      <name val="Liberation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9C0006"/>
      <name val="Calibri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Liberation Sans"/>
      <family val="2"/>
    </font>
    <font>
      <b/>
      <sz val="8"/>
      <name val="Liberation Sans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5CE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rgb="FFFFDBB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E994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B66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6" fillId="20" borderId="0">
      <alignment/>
      <protection/>
    </xf>
    <xf numFmtId="0" fontId="36" fillId="21" borderId="0">
      <alignment/>
      <protection/>
    </xf>
    <xf numFmtId="0" fontId="35" fillId="22" borderId="0">
      <alignment/>
      <protection/>
    </xf>
    <xf numFmtId="0" fontId="37" fillId="23" borderId="0">
      <alignment/>
      <protection/>
    </xf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46" fillId="34" borderId="0">
      <alignment/>
      <protection/>
    </xf>
    <xf numFmtId="0" fontId="47" fillId="0" borderId="0">
      <alignment/>
      <protection/>
    </xf>
    <xf numFmtId="0" fontId="48" fillId="35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7" borderId="0">
      <alignment/>
      <protection/>
    </xf>
    <xf numFmtId="0" fontId="0" fillId="38" borderId="5" applyNumberFormat="0" applyFont="0" applyAlignment="0" applyProtection="0"/>
    <xf numFmtId="0" fontId="55" fillId="37" borderId="6">
      <alignment/>
      <protection/>
    </xf>
    <xf numFmtId="9" fontId="0" fillId="0" borderId="0" applyFont="0" applyFill="0" applyBorder="0" applyAlignment="0" applyProtection="0"/>
    <xf numFmtId="0" fontId="56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43" fillId="0" borderId="9" applyNumberFormat="0" applyFill="0" applyAlignment="0" applyProtection="0"/>
    <xf numFmtId="0" fontId="61" fillId="0" borderId="10" applyNumberFormat="0" applyFill="0" applyAlignment="0" applyProtection="0"/>
    <xf numFmtId="0" fontId="37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2" fillId="39" borderId="0" xfId="0" applyFont="1" applyFill="1" applyAlignment="1">
      <alignment horizontal="center" vertical="center" wrapText="1"/>
    </xf>
    <xf numFmtId="0" fontId="62" fillId="40" borderId="0" xfId="0" applyFont="1" applyFill="1" applyAlignment="1">
      <alignment horizontal="center" vertical="center" wrapText="1"/>
    </xf>
    <xf numFmtId="0" fontId="62" fillId="41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2" fillId="43" borderId="0" xfId="0" applyFont="1" applyFill="1" applyAlignment="1">
      <alignment horizontal="center" vertical="center"/>
    </xf>
    <xf numFmtId="0" fontId="62" fillId="2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2" fillId="39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0" fontId="62" fillId="44" borderId="0" xfId="0" applyFont="1" applyFill="1" applyAlignment="1">
      <alignment horizontal="left" vertical="center" wrapText="1"/>
    </xf>
    <xf numFmtId="0" fontId="62" fillId="2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2" fillId="2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62" fillId="44" borderId="0" xfId="0" applyFont="1" applyFill="1" applyAlignment="1">
      <alignment horizontal="center" vertical="center" wrapText="1"/>
    </xf>
    <xf numFmtId="0" fontId="62" fillId="44" borderId="0" xfId="0" applyFont="1" applyFill="1" applyAlignment="1">
      <alignment horizontal="center" vertical="center"/>
    </xf>
    <xf numFmtId="0" fontId="62" fillId="45" borderId="0" xfId="0" applyFont="1" applyFill="1" applyAlignment="1">
      <alignment horizontal="center" vertical="center" wrapText="1"/>
    </xf>
    <xf numFmtId="0" fontId="62" fillId="46" borderId="0" xfId="0" applyFont="1" applyFill="1" applyAlignment="1">
      <alignment horizontal="center" vertical="center"/>
    </xf>
    <xf numFmtId="0" fontId="62" fillId="47" borderId="0" xfId="0" applyFont="1" applyFill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9"/>
  <sheetViews>
    <sheetView tabSelected="1" zoomScale="90" zoomScaleNormal="90" zoomScalePageLayoutView="0" workbookViewId="0" topLeftCell="A1">
      <pane xSplit="3" ySplit="2" topLeftCell="D28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285" sqref="N285"/>
    </sheetView>
  </sheetViews>
  <sheetFormatPr defaultColWidth="11.00390625" defaultRowHeight="14.25"/>
  <cols>
    <col min="1" max="1" width="11.50390625" style="11" customWidth="1"/>
    <col min="2" max="2" width="65.625" style="1" customWidth="1"/>
    <col min="3" max="3" width="12.00390625" style="1" hidden="1" customWidth="1"/>
    <col min="4" max="5" width="10.625" style="1" hidden="1" customWidth="1"/>
    <col min="6" max="6" width="10.625" style="10" customWidth="1"/>
    <col min="7" max="7" width="22.00390625" style="10" customWidth="1"/>
    <col min="8" max="8" width="13.625" style="10" customWidth="1"/>
    <col min="9" max="10" width="12.50390625" style="1" hidden="1" customWidth="1"/>
    <col min="11" max="11" width="11.875" style="1" hidden="1" customWidth="1"/>
    <col min="12" max="12" width="11.625" style="1" hidden="1" customWidth="1"/>
    <col min="13" max="13" width="10.625" style="1" hidden="1" customWidth="1"/>
    <col min="14" max="14" width="10.625" style="11" customWidth="1"/>
    <col min="15" max="15" width="10.625" style="1" hidden="1" customWidth="1"/>
    <col min="16" max="18" width="10.625" style="6" hidden="1" customWidth="1"/>
    <col min="19" max="19" width="15.125" style="6" hidden="1" customWidth="1"/>
    <col min="20" max="20" width="13.75390625" style="1" hidden="1" customWidth="1"/>
    <col min="21" max="16384" width="10.625" style="1" customWidth="1"/>
  </cols>
  <sheetData>
    <row r="1" spans="1:20" ht="14.25">
      <c r="A1" s="25" t="s">
        <v>0</v>
      </c>
      <c r="B1" s="25"/>
      <c r="C1" s="25"/>
      <c r="D1" s="25"/>
      <c r="E1" s="25"/>
      <c r="F1" s="19"/>
      <c r="G1" s="26" t="s">
        <v>1</v>
      </c>
      <c r="H1" s="26"/>
      <c r="I1" s="26"/>
      <c r="J1" s="27" t="s">
        <v>2</v>
      </c>
      <c r="K1" s="27"/>
      <c r="L1" s="27"/>
      <c r="M1" s="28" t="s">
        <v>3</v>
      </c>
      <c r="N1" s="28"/>
      <c r="O1" s="28"/>
      <c r="P1" s="29" t="s">
        <v>4</v>
      </c>
      <c r="Q1" s="29"/>
      <c r="R1" s="29"/>
      <c r="S1" s="29"/>
      <c r="T1" s="7" t="s">
        <v>18</v>
      </c>
    </row>
    <row r="2" spans="1:19" ht="28.5">
      <c r="A2" s="17" t="s">
        <v>5</v>
      </c>
      <c r="B2" s="2" t="s">
        <v>6</v>
      </c>
      <c r="C2" s="2" t="s">
        <v>16</v>
      </c>
      <c r="D2" s="2" t="s">
        <v>7</v>
      </c>
      <c r="E2" s="2" t="s">
        <v>8</v>
      </c>
      <c r="F2" s="17" t="s">
        <v>115</v>
      </c>
      <c r="G2" s="17" t="s">
        <v>9</v>
      </c>
      <c r="H2" s="17" t="s">
        <v>121</v>
      </c>
      <c r="I2" s="2" t="s">
        <v>10</v>
      </c>
      <c r="J2" s="3" t="s">
        <v>2</v>
      </c>
      <c r="K2" s="3" t="s">
        <v>19</v>
      </c>
      <c r="L2" s="3" t="s">
        <v>20</v>
      </c>
      <c r="M2" s="4" t="s">
        <v>11</v>
      </c>
      <c r="N2" s="4" t="s">
        <v>280</v>
      </c>
      <c r="O2" s="4" t="s">
        <v>12</v>
      </c>
      <c r="P2" s="5" t="s">
        <v>13</v>
      </c>
      <c r="Q2" s="5" t="s">
        <v>14</v>
      </c>
      <c r="R2" s="5" t="s">
        <v>15</v>
      </c>
      <c r="S2" s="5" t="s">
        <v>17</v>
      </c>
    </row>
    <row r="3" spans="1:14" ht="14.25">
      <c r="A3" s="11">
        <v>1</v>
      </c>
      <c r="B3" s="10" t="s">
        <v>282</v>
      </c>
      <c r="C3" s="11"/>
      <c r="F3" s="10" t="s">
        <v>50</v>
      </c>
      <c r="G3" s="10" t="str">
        <f>VLOOKUP(F3,Demarcaciones!$B$2:$C$46,2,FALSE)</f>
        <v>Hinojosa Duque</v>
      </c>
      <c r="H3" s="10" t="s">
        <v>122</v>
      </c>
      <c r="N3" s="18">
        <f>VLOOKUP(F3,Demarcaciones!$B$2:$F$46,5,FALSE)</f>
        <v>1000</v>
      </c>
    </row>
    <row r="4" spans="1:14" ht="14.25">
      <c r="A4" s="11">
        <f>A3+1</f>
        <v>2</v>
      </c>
      <c r="B4" s="10" t="s">
        <v>282</v>
      </c>
      <c r="C4" s="11"/>
      <c r="F4" s="10" t="s">
        <v>50</v>
      </c>
      <c r="G4" s="10" t="str">
        <f>VLOOKUP(F4,Demarcaciones!$B$2:$C$46,2,FALSE)</f>
        <v>Hinojosa Duque</v>
      </c>
      <c r="H4" s="10" t="s">
        <v>123</v>
      </c>
      <c r="N4" s="18">
        <f>VLOOKUP(F4,Demarcaciones!$B$2:$F$46,5,FALSE)</f>
        <v>1000</v>
      </c>
    </row>
    <row r="5" spans="1:14" ht="14.25">
      <c r="A5" s="11">
        <f aca="true" t="shared" si="0" ref="A5:A70">A4+1</f>
        <v>3</v>
      </c>
      <c r="B5" s="10" t="s">
        <v>282</v>
      </c>
      <c r="C5" s="11"/>
      <c r="F5" s="10" t="s">
        <v>50</v>
      </c>
      <c r="G5" s="10" t="str">
        <f>VLOOKUP(F5,Demarcaciones!$B$2:$C$46,2,FALSE)</f>
        <v>Hinojosa Duque</v>
      </c>
      <c r="H5" s="10" t="s">
        <v>124</v>
      </c>
      <c r="N5" s="18">
        <f>VLOOKUP(F5,Demarcaciones!$B$2:$F$46,5,FALSE)</f>
        <v>1000</v>
      </c>
    </row>
    <row r="6" spans="1:14" ht="14.25">
      <c r="A6" s="11">
        <f t="shared" si="0"/>
        <v>4</v>
      </c>
      <c r="B6" s="10" t="s">
        <v>282</v>
      </c>
      <c r="C6" s="11"/>
      <c r="F6" s="10" t="s">
        <v>52</v>
      </c>
      <c r="G6" s="10" t="str">
        <f>VLOOKUP(F6,Demarcaciones!$B$2:$C$46,2,FALSE)</f>
        <v>Peñarroya-Pueblonuevo</v>
      </c>
      <c r="H6" s="10" t="s">
        <v>125</v>
      </c>
      <c r="N6" s="18">
        <f>VLOOKUP(F6,Demarcaciones!$B$2:$F$46,5,FALSE)</f>
        <v>1000</v>
      </c>
    </row>
    <row r="7" spans="1:14" ht="14.25">
      <c r="A7" s="11">
        <f t="shared" si="0"/>
        <v>5</v>
      </c>
      <c r="B7" s="10" t="s">
        <v>282</v>
      </c>
      <c r="C7" s="11"/>
      <c r="F7" s="10" t="s">
        <v>52</v>
      </c>
      <c r="G7" s="10" t="str">
        <f>VLOOKUP(F7,Demarcaciones!$B$2:$C$46,2,FALSE)</f>
        <v>Peñarroya-Pueblonuevo</v>
      </c>
      <c r="H7" s="10" t="s">
        <v>126</v>
      </c>
      <c r="N7" s="18">
        <f>VLOOKUP(F7,Demarcaciones!$B$2:$F$46,5,FALSE)</f>
        <v>1000</v>
      </c>
    </row>
    <row r="8" spans="1:14" ht="14.25">
      <c r="A8" s="11">
        <f t="shared" si="0"/>
        <v>6</v>
      </c>
      <c r="B8" s="10" t="s">
        <v>282</v>
      </c>
      <c r="C8" s="11"/>
      <c r="F8" s="10" t="s">
        <v>52</v>
      </c>
      <c r="G8" s="10" t="str">
        <f>VLOOKUP(F8,Demarcaciones!$B$2:$C$46,2,FALSE)</f>
        <v>Peñarroya-Pueblonuevo</v>
      </c>
      <c r="H8" s="10" t="s">
        <v>127</v>
      </c>
      <c r="N8" s="18">
        <f>VLOOKUP(F8,Demarcaciones!$B$2:$F$46,5,FALSE)</f>
        <v>1000</v>
      </c>
    </row>
    <row r="9" spans="1:14" ht="14.25">
      <c r="A9" s="11">
        <f t="shared" si="0"/>
        <v>7</v>
      </c>
      <c r="B9" s="10" t="s">
        <v>282</v>
      </c>
      <c r="C9" s="11"/>
      <c r="F9" s="10" t="s">
        <v>54</v>
      </c>
      <c r="G9" s="10" t="str">
        <f>VLOOKUP(F9,Demarcaciones!$B$2:$C$46,2,FALSE)</f>
        <v>Pozoblanco</v>
      </c>
      <c r="H9" s="10" t="s">
        <v>128</v>
      </c>
      <c r="N9" s="18">
        <f>VLOOKUP(F9,Demarcaciones!$B$2:$F$46,5,FALSE)</f>
        <v>1500</v>
      </c>
    </row>
    <row r="10" spans="1:14" ht="14.25">
      <c r="A10" s="11">
        <f t="shared" si="0"/>
        <v>8</v>
      </c>
      <c r="B10" s="10" t="s">
        <v>282</v>
      </c>
      <c r="C10" s="11"/>
      <c r="F10" s="10" t="s">
        <v>54</v>
      </c>
      <c r="G10" s="10" t="str">
        <f>VLOOKUP(F10,Demarcaciones!$B$2:$C$46,2,FALSE)</f>
        <v>Pozoblanco</v>
      </c>
      <c r="H10" s="10" t="s">
        <v>129</v>
      </c>
      <c r="N10" s="18">
        <f>VLOOKUP(F10,Demarcaciones!$B$2:$F$46,5,FALSE)</f>
        <v>1500</v>
      </c>
    </row>
    <row r="11" spans="1:14" ht="14.25">
      <c r="A11" s="11">
        <f t="shared" si="0"/>
        <v>9</v>
      </c>
      <c r="B11" s="10" t="s">
        <v>282</v>
      </c>
      <c r="C11" s="11"/>
      <c r="F11" s="10" t="s">
        <v>54</v>
      </c>
      <c r="G11" s="10" t="str">
        <f>VLOOKUP(F11,Demarcaciones!$B$2:$C$46,2,FALSE)</f>
        <v>Pozoblanco</v>
      </c>
      <c r="H11" s="10" t="s">
        <v>130</v>
      </c>
      <c r="N11" s="18">
        <f>VLOOKUP(F11,Demarcaciones!$B$2:$F$46,5,FALSE)</f>
        <v>1500</v>
      </c>
    </row>
    <row r="12" spans="1:14" ht="14.25">
      <c r="A12" s="11">
        <f t="shared" si="0"/>
        <v>10</v>
      </c>
      <c r="B12" s="10" t="s">
        <v>131</v>
      </c>
      <c r="C12" s="11"/>
      <c r="F12" s="10" t="s">
        <v>89</v>
      </c>
      <c r="G12" s="10" t="str">
        <f>VLOOKUP(F12,Demarcaciones!$B$2:$C$46,2,FALSE)</f>
        <v>Úbeda</v>
      </c>
      <c r="H12" s="10" t="s">
        <v>132</v>
      </c>
      <c r="N12" s="18">
        <f>VLOOKUP(F12,Demarcaciones!$B$2:$F$46,5,FALSE)</f>
        <v>2500</v>
      </c>
    </row>
    <row r="13" spans="1:14" ht="14.25">
      <c r="A13" s="11">
        <f t="shared" si="0"/>
        <v>11</v>
      </c>
      <c r="B13" s="10" t="s">
        <v>131</v>
      </c>
      <c r="C13" s="11"/>
      <c r="F13" s="10" t="s">
        <v>89</v>
      </c>
      <c r="G13" s="10" t="str">
        <f>VLOOKUP(F13,Demarcaciones!$B$2:$C$46,2,FALSE)</f>
        <v>Úbeda</v>
      </c>
      <c r="H13" s="10" t="s">
        <v>133</v>
      </c>
      <c r="N13" s="18">
        <f>VLOOKUP(F13,Demarcaciones!$B$2:$F$46,5,FALSE)</f>
        <v>2500</v>
      </c>
    </row>
    <row r="14" spans="1:14" ht="14.25">
      <c r="A14" s="11">
        <f t="shared" si="0"/>
        <v>12</v>
      </c>
      <c r="B14" s="10" t="s">
        <v>131</v>
      </c>
      <c r="C14" s="11"/>
      <c r="F14" s="10" t="s">
        <v>89</v>
      </c>
      <c r="G14" s="10" t="str">
        <f>VLOOKUP(F14,Demarcaciones!$B$2:$C$46,2,FALSE)</f>
        <v>Úbeda</v>
      </c>
      <c r="H14" s="10" t="s">
        <v>134</v>
      </c>
      <c r="N14" s="18">
        <f>VLOOKUP(F14,Demarcaciones!$B$2:$F$46,5,FALSE)</f>
        <v>2500</v>
      </c>
    </row>
    <row r="15" spans="1:14" ht="14.25">
      <c r="A15" s="11">
        <f t="shared" si="0"/>
        <v>13</v>
      </c>
      <c r="B15" s="10" t="s">
        <v>135</v>
      </c>
      <c r="C15" s="11"/>
      <c r="F15" s="10" t="s">
        <v>89</v>
      </c>
      <c r="G15" s="10" t="str">
        <f>VLOOKUP(F15,Demarcaciones!$B$2:$C$46,2,FALSE)</f>
        <v>Úbeda</v>
      </c>
      <c r="H15" s="10" t="s">
        <v>132</v>
      </c>
      <c r="N15" s="18">
        <f>VLOOKUP(F15,Demarcaciones!$B$2:$F$46,5,FALSE)</f>
        <v>2500</v>
      </c>
    </row>
    <row r="16" spans="1:14" ht="14.25">
      <c r="A16" s="11">
        <f t="shared" si="0"/>
        <v>14</v>
      </c>
      <c r="B16" s="10" t="s">
        <v>135</v>
      </c>
      <c r="C16" s="11"/>
      <c r="F16" s="10" t="s">
        <v>89</v>
      </c>
      <c r="G16" s="10" t="str">
        <f>VLOOKUP(F16,Demarcaciones!$B$2:$C$46,2,FALSE)</f>
        <v>Úbeda</v>
      </c>
      <c r="H16" s="10" t="s">
        <v>133</v>
      </c>
      <c r="N16" s="18">
        <f>VLOOKUP(F16,Demarcaciones!$B$2:$F$46,5,FALSE)</f>
        <v>2500</v>
      </c>
    </row>
    <row r="17" spans="1:14" ht="14.25">
      <c r="A17" s="11">
        <f t="shared" si="0"/>
        <v>15</v>
      </c>
      <c r="B17" s="10" t="s">
        <v>135</v>
      </c>
      <c r="C17" s="11"/>
      <c r="F17" s="10" t="s">
        <v>89</v>
      </c>
      <c r="G17" s="10" t="str">
        <f>VLOOKUP(F17,Demarcaciones!$B$2:$C$46,2,FALSE)</f>
        <v>Úbeda</v>
      </c>
      <c r="H17" s="10" t="s">
        <v>134</v>
      </c>
      <c r="N17" s="18">
        <f>VLOOKUP(F17,Demarcaciones!$B$2:$F$46,5,FALSE)</f>
        <v>2500</v>
      </c>
    </row>
    <row r="18" spans="1:14" ht="14.25">
      <c r="A18" s="11">
        <f t="shared" si="0"/>
        <v>16</v>
      </c>
      <c r="B18" s="10" t="s">
        <v>135</v>
      </c>
      <c r="C18" s="11"/>
      <c r="F18" s="10" t="s">
        <v>91</v>
      </c>
      <c r="G18" s="10" t="str">
        <f>VLOOKUP(F18,Demarcaciones!$B$2:$C$46,2,FALSE)</f>
        <v>Villacarrillo</v>
      </c>
      <c r="H18" s="10" t="s">
        <v>136</v>
      </c>
      <c r="N18" s="18">
        <f>VLOOKUP(F18,Demarcaciones!$B$2:$F$46,5,FALSE)</f>
        <v>1500</v>
      </c>
    </row>
    <row r="19" spans="1:14" ht="14.25">
      <c r="A19" s="11">
        <f t="shared" si="0"/>
        <v>17</v>
      </c>
      <c r="B19" s="10" t="s">
        <v>283</v>
      </c>
      <c r="C19" s="11"/>
      <c r="F19" s="10" t="s">
        <v>89</v>
      </c>
      <c r="G19" s="10" t="str">
        <f>VLOOKUP(F19,Demarcaciones!$B$2:$C$46,2,FALSE)</f>
        <v>Úbeda</v>
      </c>
      <c r="H19" s="10" t="s">
        <v>132</v>
      </c>
      <c r="N19" s="18">
        <f>VLOOKUP(F19,Demarcaciones!$B$2:$F$46,5,FALSE)</f>
        <v>2500</v>
      </c>
    </row>
    <row r="20" spans="1:14" ht="14.25">
      <c r="A20" s="11">
        <f t="shared" si="0"/>
        <v>18</v>
      </c>
      <c r="B20" s="10" t="s">
        <v>283</v>
      </c>
      <c r="C20" s="11"/>
      <c r="F20" s="10" t="s">
        <v>89</v>
      </c>
      <c r="G20" s="10" t="str">
        <f>VLOOKUP(F20,Demarcaciones!$B$2:$C$46,2,FALSE)</f>
        <v>Úbeda</v>
      </c>
      <c r="H20" s="10" t="s">
        <v>133</v>
      </c>
      <c r="N20" s="18">
        <f>VLOOKUP(F20,Demarcaciones!$B$2:$F$46,5,FALSE)</f>
        <v>2500</v>
      </c>
    </row>
    <row r="21" spans="1:14" ht="14.25">
      <c r="A21" s="11">
        <f t="shared" si="0"/>
        <v>19</v>
      </c>
      <c r="B21" s="10" t="s">
        <v>283</v>
      </c>
      <c r="C21" s="11"/>
      <c r="F21" s="10" t="s">
        <v>89</v>
      </c>
      <c r="G21" s="10" t="str">
        <f>VLOOKUP(F21,Demarcaciones!$B$2:$C$46,2,FALSE)</f>
        <v>Úbeda</v>
      </c>
      <c r="H21" s="10" t="s">
        <v>134</v>
      </c>
      <c r="N21" s="18">
        <f>VLOOKUP(F21,Demarcaciones!$B$2:$F$46,5,FALSE)</f>
        <v>2500</v>
      </c>
    </row>
    <row r="22" spans="1:14" ht="14.25">
      <c r="A22" s="11">
        <f t="shared" si="0"/>
        <v>20</v>
      </c>
      <c r="B22" s="10" t="s">
        <v>284</v>
      </c>
      <c r="C22" s="11"/>
      <c r="F22" s="10" t="s">
        <v>112</v>
      </c>
      <c r="G22" s="10" t="str">
        <f>VLOOKUP(F22,Demarcaciones!$B$2:$C$46,2,FALSE)</f>
        <v>Lora Río</v>
      </c>
      <c r="H22" s="10" t="s">
        <v>137</v>
      </c>
      <c r="N22" s="18">
        <f>VLOOKUP(F22,Demarcaciones!$B$2:$F$46,5,FALSE)</f>
        <v>1500</v>
      </c>
    </row>
    <row r="23" spans="1:14" ht="14.25">
      <c r="A23" s="11">
        <f t="shared" si="0"/>
        <v>21</v>
      </c>
      <c r="B23" s="10" t="s">
        <v>138</v>
      </c>
      <c r="C23" s="11"/>
      <c r="F23" s="10" t="s">
        <v>50</v>
      </c>
      <c r="G23" s="10" t="str">
        <f>VLOOKUP(F23,Demarcaciones!$B$2:$C$46,2,FALSE)</f>
        <v>Hinojosa Duque</v>
      </c>
      <c r="H23" s="10" t="s">
        <v>122</v>
      </c>
      <c r="N23" s="18">
        <f>VLOOKUP(F23,Demarcaciones!$B$2:$F$46,5,FALSE)</f>
        <v>1000</v>
      </c>
    </row>
    <row r="24" spans="1:14" ht="14.25">
      <c r="A24" s="11">
        <f t="shared" si="0"/>
        <v>22</v>
      </c>
      <c r="B24" s="10" t="s">
        <v>138</v>
      </c>
      <c r="C24" s="11"/>
      <c r="F24" s="10" t="s">
        <v>50</v>
      </c>
      <c r="G24" s="10" t="str">
        <f>VLOOKUP(F24,Demarcaciones!$B$2:$C$46,2,FALSE)</f>
        <v>Hinojosa Duque</v>
      </c>
      <c r="H24" s="10" t="s">
        <v>123</v>
      </c>
      <c r="N24" s="18">
        <f>VLOOKUP(F24,Demarcaciones!$B$2:$F$46,5,FALSE)</f>
        <v>1000</v>
      </c>
    </row>
    <row r="25" spans="1:14" ht="14.25">
      <c r="A25" s="11">
        <f t="shared" si="0"/>
        <v>23</v>
      </c>
      <c r="B25" s="10" t="s">
        <v>138</v>
      </c>
      <c r="C25" s="11"/>
      <c r="F25" s="10" t="s">
        <v>50</v>
      </c>
      <c r="G25" s="10" t="str">
        <f>VLOOKUP(F25,Demarcaciones!$B$2:$C$46,2,FALSE)</f>
        <v>Hinojosa Duque</v>
      </c>
      <c r="H25" s="10" t="s">
        <v>124</v>
      </c>
      <c r="N25" s="18">
        <f>VLOOKUP(F25,Demarcaciones!$B$2:$F$46,5,FALSE)</f>
        <v>1000</v>
      </c>
    </row>
    <row r="26" spans="1:14" ht="14.25">
      <c r="A26" s="11">
        <f t="shared" si="0"/>
        <v>24</v>
      </c>
      <c r="B26" s="10" t="s">
        <v>138</v>
      </c>
      <c r="C26" s="11"/>
      <c r="F26" s="10" t="s">
        <v>54</v>
      </c>
      <c r="G26" s="10" t="str">
        <f>VLOOKUP(F26,Demarcaciones!$B$2:$C$46,2,FALSE)</f>
        <v>Pozoblanco</v>
      </c>
      <c r="H26" s="10" t="s">
        <v>128</v>
      </c>
      <c r="N26" s="18">
        <f>VLOOKUP(F26,Demarcaciones!$B$2:$F$46,5,FALSE)</f>
        <v>1500</v>
      </c>
    </row>
    <row r="27" spans="1:14" ht="14.25">
      <c r="A27" s="11">
        <f t="shared" si="0"/>
        <v>25</v>
      </c>
      <c r="B27" s="10" t="s">
        <v>138</v>
      </c>
      <c r="C27" s="11"/>
      <c r="F27" s="10" t="s">
        <v>54</v>
      </c>
      <c r="G27" s="10" t="str">
        <f>VLOOKUP(F27,Demarcaciones!$B$2:$C$46,2,FALSE)</f>
        <v>Pozoblanco</v>
      </c>
      <c r="H27" s="10" t="s">
        <v>129</v>
      </c>
      <c r="N27" s="18">
        <f>VLOOKUP(F27,Demarcaciones!$B$2:$F$46,5,FALSE)</f>
        <v>1500</v>
      </c>
    </row>
    <row r="28" spans="1:14" ht="14.25">
      <c r="A28" s="11">
        <f t="shared" si="0"/>
        <v>26</v>
      </c>
      <c r="B28" s="10" t="s">
        <v>138</v>
      </c>
      <c r="C28" s="11"/>
      <c r="F28" s="10" t="s">
        <v>54</v>
      </c>
      <c r="G28" s="10" t="str">
        <f>VLOOKUP(F28,Demarcaciones!$B$2:$C$46,2,FALSE)</f>
        <v>Pozoblanco</v>
      </c>
      <c r="H28" s="10" t="s">
        <v>130</v>
      </c>
      <c r="N28" s="18">
        <f>VLOOKUP(F28,Demarcaciones!$B$2:$F$46,5,FALSE)</f>
        <v>1500</v>
      </c>
    </row>
    <row r="29" spans="1:14" ht="14.25">
      <c r="A29" s="11">
        <f t="shared" si="0"/>
        <v>27</v>
      </c>
      <c r="B29" s="10" t="s">
        <v>139</v>
      </c>
      <c r="C29" s="11"/>
      <c r="F29" s="10" t="s">
        <v>106</v>
      </c>
      <c r="G29" s="10" t="str">
        <f>VLOOKUP(F29,Demarcaciones!$B$2:$C$46,2,FALSE)</f>
        <v>Dos Hermanas</v>
      </c>
      <c r="H29" s="10" t="s">
        <v>140</v>
      </c>
      <c r="N29" s="18">
        <f>VLOOKUP(F29,Demarcaciones!$B$2:$F$46,5,FALSE)</f>
        <v>17500</v>
      </c>
    </row>
    <row r="30" spans="1:14" ht="14.25">
      <c r="A30" s="11">
        <f t="shared" si="0"/>
        <v>28</v>
      </c>
      <c r="B30" s="10" t="s">
        <v>139</v>
      </c>
      <c r="C30" s="11"/>
      <c r="F30" s="10" t="s">
        <v>106</v>
      </c>
      <c r="G30" s="10" t="str">
        <f>VLOOKUP(F30,Demarcaciones!$B$2:$C$46,2,FALSE)</f>
        <v>Dos Hermanas</v>
      </c>
      <c r="H30" s="10" t="s">
        <v>141</v>
      </c>
      <c r="N30" s="18">
        <f>VLOOKUP(F30,Demarcaciones!$B$2:$F$46,5,FALSE)</f>
        <v>17500</v>
      </c>
    </row>
    <row r="31" spans="1:14" ht="14.25">
      <c r="A31" s="11">
        <f t="shared" si="0"/>
        <v>29</v>
      </c>
      <c r="B31" s="10" t="s">
        <v>139</v>
      </c>
      <c r="C31" s="11"/>
      <c r="F31" s="10" t="s">
        <v>106</v>
      </c>
      <c r="G31" s="10" t="str">
        <f>VLOOKUP(F31,Demarcaciones!$B$2:$C$46,2,FALSE)</f>
        <v>Dos Hermanas</v>
      </c>
      <c r="H31" s="10" t="s">
        <v>142</v>
      </c>
      <c r="N31" s="18">
        <f>VLOOKUP(F31,Demarcaciones!$B$2:$F$46,5,FALSE)</f>
        <v>17500</v>
      </c>
    </row>
    <row r="32" spans="1:14" ht="14.25">
      <c r="A32" s="11">
        <f t="shared" si="0"/>
        <v>30</v>
      </c>
      <c r="B32" s="10" t="s">
        <v>285</v>
      </c>
      <c r="C32" s="11"/>
      <c r="F32" s="10" t="s">
        <v>112</v>
      </c>
      <c r="G32" s="10" t="str">
        <f>VLOOKUP(F32,Demarcaciones!$B$2:$C$46,2,FALSE)</f>
        <v>Lora Río</v>
      </c>
      <c r="H32" s="10" t="s">
        <v>137</v>
      </c>
      <c r="N32" s="18">
        <f>VLOOKUP(F32,Demarcaciones!$B$2:$F$46,5,FALSE)</f>
        <v>1500</v>
      </c>
    </row>
    <row r="33" spans="1:14" ht="14.25">
      <c r="A33" s="11">
        <f t="shared" si="0"/>
        <v>31</v>
      </c>
      <c r="B33" s="10" t="s">
        <v>143</v>
      </c>
      <c r="C33" s="11"/>
      <c r="F33" s="10" t="s">
        <v>85</v>
      </c>
      <c r="G33" s="10" t="str">
        <f>VLOOKUP(F33,Demarcaciones!$B$2:$C$46,2,FALSE)</f>
        <v>Jaén</v>
      </c>
      <c r="H33" s="10" t="s">
        <v>145</v>
      </c>
      <c r="N33" s="18">
        <f>VLOOKUP(F33,Demarcaciones!$B$2:$F$46,5,FALSE)</f>
        <v>5000</v>
      </c>
    </row>
    <row r="34" spans="1:14" ht="14.25">
      <c r="A34" s="11">
        <f t="shared" si="0"/>
        <v>32</v>
      </c>
      <c r="B34" s="10" t="s">
        <v>143</v>
      </c>
      <c r="C34" s="11"/>
      <c r="F34" s="10" t="s">
        <v>85</v>
      </c>
      <c r="G34" s="10" t="str">
        <f>VLOOKUP(F34,Demarcaciones!$B$2:$C$46,2,FALSE)</f>
        <v>Jaén</v>
      </c>
      <c r="H34" s="10" t="s">
        <v>146</v>
      </c>
      <c r="N34" s="18">
        <f>VLOOKUP(F34,Demarcaciones!$B$2:$F$46,5,FALSE)</f>
        <v>5000</v>
      </c>
    </row>
    <row r="35" spans="1:14" ht="14.25">
      <c r="A35" s="11">
        <f t="shared" si="0"/>
        <v>33</v>
      </c>
      <c r="B35" s="10" t="s">
        <v>143</v>
      </c>
      <c r="C35" s="11"/>
      <c r="F35" s="10" t="s">
        <v>85</v>
      </c>
      <c r="G35" s="10" t="str">
        <f>VLOOKUP(F35,Demarcaciones!$B$2:$C$46,2,FALSE)</f>
        <v>Jaén</v>
      </c>
      <c r="H35" s="10" t="s">
        <v>147</v>
      </c>
      <c r="N35" s="18">
        <f>VLOOKUP(F35,Demarcaciones!$B$2:$F$46,5,FALSE)</f>
        <v>5000</v>
      </c>
    </row>
    <row r="36" spans="1:14" ht="14.25">
      <c r="A36" s="11">
        <f t="shared" si="0"/>
        <v>34</v>
      </c>
      <c r="B36" s="10" t="s">
        <v>143</v>
      </c>
      <c r="C36" s="11"/>
      <c r="F36" s="10" t="s">
        <v>87</v>
      </c>
      <c r="G36" s="10" t="str">
        <f>VLOOKUP(F36,Demarcaciones!$B$2:$C$46,2,FALSE)</f>
        <v>Linares</v>
      </c>
      <c r="H36" s="10" t="s">
        <v>148</v>
      </c>
      <c r="N36" s="18">
        <f>VLOOKUP(F36,Demarcaciones!$B$2:$F$46,5,FALSE)</f>
        <v>5000</v>
      </c>
    </row>
    <row r="37" spans="1:14" ht="14.25">
      <c r="A37" s="11">
        <f t="shared" si="0"/>
        <v>35</v>
      </c>
      <c r="B37" s="10" t="s">
        <v>143</v>
      </c>
      <c r="C37" s="11"/>
      <c r="F37" s="10" t="s">
        <v>89</v>
      </c>
      <c r="G37" s="10" t="str">
        <f>VLOOKUP(F37,Demarcaciones!$B$2:$C$46,2,FALSE)</f>
        <v>Úbeda</v>
      </c>
      <c r="H37" s="10" t="s">
        <v>132</v>
      </c>
      <c r="N37" s="18">
        <f>VLOOKUP(F37,Demarcaciones!$B$2:$F$46,5,FALSE)</f>
        <v>2500</v>
      </c>
    </row>
    <row r="38" spans="1:14" ht="14.25">
      <c r="A38" s="11">
        <f t="shared" si="0"/>
        <v>36</v>
      </c>
      <c r="B38" s="10" t="s">
        <v>143</v>
      </c>
      <c r="C38" s="11"/>
      <c r="F38" s="10" t="s">
        <v>89</v>
      </c>
      <c r="G38" s="10" t="str">
        <f>VLOOKUP(F38,Demarcaciones!$B$2:$C$46,2,FALSE)</f>
        <v>Úbeda</v>
      </c>
      <c r="H38" s="10" t="s">
        <v>133</v>
      </c>
      <c r="N38" s="18">
        <f>VLOOKUP(F38,Demarcaciones!$B$2:$F$46,5,FALSE)</f>
        <v>2500</v>
      </c>
    </row>
    <row r="39" spans="1:14" ht="14.25">
      <c r="A39" s="11">
        <f t="shared" si="0"/>
        <v>37</v>
      </c>
      <c r="B39" s="10" t="s">
        <v>143</v>
      </c>
      <c r="C39" s="11"/>
      <c r="F39" s="10" t="s">
        <v>89</v>
      </c>
      <c r="G39" s="10" t="str">
        <f>VLOOKUP(F39,Demarcaciones!$B$2:$C$46,2,FALSE)</f>
        <v>Úbeda</v>
      </c>
      <c r="H39" s="10" t="s">
        <v>134</v>
      </c>
      <c r="N39" s="18">
        <f>VLOOKUP(F39,Demarcaciones!$B$2:$F$46,5,FALSE)</f>
        <v>2500</v>
      </c>
    </row>
    <row r="40" spans="1:14" ht="14.25">
      <c r="A40" s="11">
        <f t="shared" si="0"/>
        <v>38</v>
      </c>
      <c r="B40" s="10" t="s">
        <v>144</v>
      </c>
      <c r="C40" s="11"/>
      <c r="F40" s="10" t="s">
        <v>85</v>
      </c>
      <c r="G40" s="10" t="str">
        <f>VLOOKUP(F40,Demarcaciones!$B$2:$C$46,2,FALSE)</f>
        <v>Jaén</v>
      </c>
      <c r="H40" s="10" t="s">
        <v>145</v>
      </c>
      <c r="N40" s="18">
        <f>VLOOKUP(F40,Demarcaciones!$B$2:$F$46,5,FALSE)</f>
        <v>5000</v>
      </c>
    </row>
    <row r="41" spans="1:14" ht="14.25">
      <c r="A41" s="11">
        <f t="shared" si="0"/>
        <v>39</v>
      </c>
      <c r="B41" s="10" t="s">
        <v>144</v>
      </c>
      <c r="C41" s="11"/>
      <c r="F41" s="10" t="s">
        <v>85</v>
      </c>
      <c r="G41" s="10" t="str">
        <f>VLOOKUP(F41,Demarcaciones!$B$2:$C$46,2,FALSE)</f>
        <v>Jaén</v>
      </c>
      <c r="H41" s="10" t="s">
        <v>146</v>
      </c>
      <c r="N41" s="18">
        <f>VLOOKUP(F41,Demarcaciones!$B$2:$F$46,5,FALSE)</f>
        <v>5000</v>
      </c>
    </row>
    <row r="42" spans="1:14" ht="14.25">
      <c r="A42" s="11">
        <f t="shared" si="0"/>
        <v>40</v>
      </c>
      <c r="B42" s="10" t="s">
        <v>144</v>
      </c>
      <c r="C42" s="11"/>
      <c r="F42" s="10" t="s">
        <v>85</v>
      </c>
      <c r="G42" s="10" t="str">
        <f>VLOOKUP(F42,Demarcaciones!$B$2:$C$46,2,FALSE)</f>
        <v>Jaén</v>
      </c>
      <c r="H42" s="10" t="s">
        <v>147</v>
      </c>
      <c r="N42" s="18">
        <f>VLOOKUP(F42,Demarcaciones!$B$2:$F$46,5,FALSE)</f>
        <v>5000</v>
      </c>
    </row>
    <row r="43" spans="1:14" ht="14.25">
      <c r="A43" s="11">
        <f t="shared" si="0"/>
        <v>41</v>
      </c>
      <c r="B43" s="10" t="s">
        <v>150</v>
      </c>
      <c r="C43" s="11"/>
      <c r="F43" s="10" t="s">
        <v>118</v>
      </c>
      <c r="G43" s="10" t="str">
        <f>VLOOKUP(F43,Demarcaciones!$B$2:$C$46,2,FALSE)</f>
        <v>Málaga</v>
      </c>
      <c r="H43" s="10" t="s">
        <v>151</v>
      </c>
      <c r="N43" s="18">
        <f>VLOOKUP(F43,Demarcaciones!$B$2:$F$46,5,FALSE)</f>
        <v>25000</v>
      </c>
    </row>
    <row r="44" spans="1:14" ht="14.25">
      <c r="A44" s="11">
        <f t="shared" si="0"/>
        <v>42</v>
      </c>
      <c r="B44" s="10" t="s">
        <v>150</v>
      </c>
      <c r="C44" s="11"/>
      <c r="F44" s="10" t="s">
        <v>118</v>
      </c>
      <c r="G44" s="10" t="str">
        <f>VLOOKUP(F44,Demarcaciones!$B$2:$C$46,2,FALSE)</f>
        <v>Málaga</v>
      </c>
      <c r="H44" s="10" t="s">
        <v>152</v>
      </c>
      <c r="N44" s="18">
        <f>VLOOKUP(F44,Demarcaciones!$B$2:$F$46,5,FALSE)</f>
        <v>25000</v>
      </c>
    </row>
    <row r="45" spans="1:14" ht="14.25">
      <c r="A45" s="11">
        <f t="shared" si="0"/>
        <v>43</v>
      </c>
      <c r="B45" s="10" t="s">
        <v>150</v>
      </c>
      <c r="C45" s="11"/>
      <c r="F45" s="10" t="s">
        <v>118</v>
      </c>
      <c r="G45" s="10" t="str">
        <f>VLOOKUP(F45,Demarcaciones!$B$2:$C$46,2,FALSE)</f>
        <v>Málaga</v>
      </c>
      <c r="H45" s="10" t="s">
        <v>153</v>
      </c>
      <c r="N45" s="18">
        <f>VLOOKUP(F45,Demarcaciones!$B$2:$F$46,5,FALSE)</f>
        <v>25000</v>
      </c>
    </row>
    <row r="46" spans="1:14" ht="14.25">
      <c r="A46" s="11">
        <f t="shared" si="0"/>
        <v>44</v>
      </c>
      <c r="B46" s="10" t="s">
        <v>154</v>
      </c>
      <c r="C46" s="11"/>
      <c r="F46" s="10" t="s">
        <v>117</v>
      </c>
      <c r="G46" s="10" t="str">
        <f>VLOOKUP(F46,Demarcaciones!$B$2:$C$46,2,FALSE)</f>
        <v>Málaga</v>
      </c>
      <c r="H46" s="10" t="s">
        <v>155</v>
      </c>
      <c r="N46" s="18">
        <f>VLOOKUP(F46,Demarcaciones!$B$2:$F$46,5,FALSE)</f>
        <v>25000</v>
      </c>
    </row>
    <row r="47" spans="1:14" ht="14.25">
      <c r="A47" s="11">
        <f t="shared" si="0"/>
        <v>45</v>
      </c>
      <c r="B47" s="10" t="s">
        <v>154</v>
      </c>
      <c r="C47" s="11"/>
      <c r="F47" s="10" t="s">
        <v>117</v>
      </c>
      <c r="G47" s="10" t="str">
        <f>VLOOKUP(F47,Demarcaciones!$B$2:$C$46,2,FALSE)</f>
        <v>Málaga</v>
      </c>
      <c r="H47" s="10" t="s">
        <v>156</v>
      </c>
      <c r="N47" s="18">
        <f>VLOOKUP(F47,Demarcaciones!$B$2:$F$46,5,FALSE)</f>
        <v>25000</v>
      </c>
    </row>
    <row r="48" spans="1:14" ht="14.25">
      <c r="A48" s="11">
        <f t="shared" si="0"/>
        <v>46</v>
      </c>
      <c r="B48" s="10" t="s">
        <v>154</v>
      </c>
      <c r="C48" s="11"/>
      <c r="F48" s="10" t="s">
        <v>117</v>
      </c>
      <c r="G48" s="10" t="str">
        <f>VLOOKUP(F48,Demarcaciones!$B$2:$C$46,2,FALSE)</f>
        <v>Málaga</v>
      </c>
      <c r="H48" s="10" t="s">
        <v>157</v>
      </c>
      <c r="N48" s="18">
        <f>VLOOKUP(F48,Demarcaciones!$B$2:$F$46,5,FALSE)</f>
        <v>25000</v>
      </c>
    </row>
    <row r="49" spans="1:14" ht="14.25">
      <c r="A49" s="11">
        <f t="shared" si="0"/>
        <v>47</v>
      </c>
      <c r="B49" s="10" t="s">
        <v>149</v>
      </c>
      <c r="C49" s="11"/>
      <c r="F49" s="10" t="s">
        <v>119</v>
      </c>
      <c r="G49" s="10" t="str">
        <f>VLOOKUP(F49,Demarcaciones!$B$2:$C$46,2,FALSE)</f>
        <v>Sevilla</v>
      </c>
      <c r="H49" s="10" t="s">
        <v>158</v>
      </c>
      <c r="N49" s="18">
        <f>VLOOKUP(F49,Demarcaciones!$B$2:$F$46,5,FALSE)</f>
        <v>25000</v>
      </c>
    </row>
    <row r="50" spans="1:14" ht="14.25">
      <c r="A50" s="11">
        <f t="shared" si="0"/>
        <v>48</v>
      </c>
      <c r="B50" s="10" t="s">
        <v>149</v>
      </c>
      <c r="C50" s="11"/>
      <c r="F50" s="10" t="s">
        <v>119</v>
      </c>
      <c r="G50" s="10" t="str">
        <f>VLOOKUP(F50,Demarcaciones!$B$2:$C$46,2,FALSE)</f>
        <v>Sevilla</v>
      </c>
      <c r="H50" s="10" t="s">
        <v>159</v>
      </c>
      <c r="N50" s="18">
        <f>VLOOKUP(F50,Demarcaciones!$B$2:$F$46,5,FALSE)</f>
        <v>25000</v>
      </c>
    </row>
    <row r="51" spans="1:14" ht="14.25">
      <c r="A51" s="11">
        <f t="shared" si="0"/>
        <v>49</v>
      </c>
      <c r="B51" s="10" t="s">
        <v>149</v>
      </c>
      <c r="C51" s="11"/>
      <c r="F51" s="10" t="s">
        <v>119</v>
      </c>
      <c r="G51" s="10" t="str">
        <f>VLOOKUP(F51,Demarcaciones!$B$2:$C$46,2,FALSE)</f>
        <v>Sevilla</v>
      </c>
      <c r="H51" s="10" t="s">
        <v>160</v>
      </c>
      <c r="N51" s="18">
        <f>VLOOKUP(F51,Demarcaciones!$B$2:$F$46,5,FALSE)</f>
        <v>25000</v>
      </c>
    </row>
    <row r="52" spans="1:14" ht="14.25">
      <c r="A52" s="11">
        <f t="shared" si="0"/>
        <v>50</v>
      </c>
      <c r="B52" s="10" t="s">
        <v>149</v>
      </c>
      <c r="C52" s="11"/>
      <c r="F52" s="10" t="s">
        <v>120</v>
      </c>
      <c r="G52" s="10" t="str">
        <f>VLOOKUP(F52,Demarcaciones!$B$2:$C$46,2,FALSE)</f>
        <v>Sevilla</v>
      </c>
      <c r="H52" s="10" t="s">
        <v>161</v>
      </c>
      <c r="N52" s="18">
        <f>VLOOKUP(F52,Demarcaciones!$B$2:$F$46,5,FALSE)</f>
        <v>25000</v>
      </c>
    </row>
    <row r="53" spans="1:14" ht="14.25">
      <c r="A53" s="11">
        <f t="shared" si="0"/>
        <v>51</v>
      </c>
      <c r="B53" s="10" t="s">
        <v>149</v>
      </c>
      <c r="C53" s="11"/>
      <c r="F53" s="10" t="s">
        <v>120</v>
      </c>
      <c r="G53" s="10" t="str">
        <f>VLOOKUP(F53,Demarcaciones!$B$2:$C$46,2,FALSE)</f>
        <v>Sevilla</v>
      </c>
      <c r="H53" s="10" t="s">
        <v>162</v>
      </c>
      <c r="N53" s="18">
        <f>VLOOKUP(F53,Demarcaciones!$B$2:$F$46,5,FALSE)</f>
        <v>25000</v>
      </c>
    </row>
    <row r="54" spans="1:14" ht="14.25">
      <c r="A54" s="11">
        <f t="shared" si="0"/>
        <v>52</v>
      </c>
      <c r="B54" s="10" t="s">
        <v>149</v>
      </c>
      <c r="C54" s="11"/>
      <c r="F54" s="10" t="s">
        <v>120</v>
      </c>
      <c r="G54" s="10" t="str">
        <f>VLOOKUP(F54,Demarcaciones!$B$2:$C$46,2,FALSE)</f>
        <v>Sevilla</v>
      </c>
      <c r="H54" s="10" t="s">
        <v>163</v>
      </c>
      <c r="N54" s="18">
        <f>VLOOKUP(F54,Demarcaciones!$B$2:$F$46,5,FALSE)</f>
        <v>25000</v>
      </c>
    </row>
    <row r="55" spans="1:14" ht="14.25">
      <c r="A55" s="11">
        <f t="shared" si="0"/>
        <v>53</v>
      </c>
      <c r="B55" s="10" t="s">
        <v>149</v>
      </c>
      <c r="C55" s="11"/>
      <c r="F55" s="10" t="s">
        <v>35</v>
      </c>
      <c r="G55" s="10" t="str">
        <f>VLOOKUP(F55,Demarcaciones!$B$2:$C$46,2,FALSE)</f>
        <v>Algeciras</v>
      </c>
      <c r="H55" s="10" t="s">
        <v>164</v>
      </c>
      <c r="N55" s="18">
        <f>VLOOKUP(F55,Demarcaciones!$B$2:$F$46,5,FALSE)</f>
        <v>17500</v>
      </c>
    </row>
    <row r="56" spans="1:14" ht="14.25">
      <c r="A56" s="11">
        <f t="shared" si="0"/>
        <v>54</v>
      </c>
      <c r="B56" s="10" t="s">
        <v>149</v>
      </c>
      <c r="C56" s="11"/>
      <c r="F56" s="10" t="s">
        <v>35</v>
      </c>
      <c r="G56" s="10" t="str">
        <f>VLOOKUP(F56,Demarcaciones!$B$2:$C$46,2,FALSE)</f>
        <v>Algeciras</v>
      </c>
      <c r="H56" s="10" t="s">
        <v>165</v>
      </c>
      <c r="N56" s="18">
        <f>VLOOKUP(F56,Demarcaciones!$B$2:$F$46,5,FALSE)</f>
        <v>17500</v>
      </c>
    </row>
    <row r="57" spans="1:14" ht="14.25">
      <c r="A57" s="11">
        <f t="shared" si="0"/>
        <v>55</v>
      </c>
      <c r="B57" s="10" t="s">
        <v>149</v>
      </c>
      <c r="C57" s="11"/>
      <c r="F57" s="10" t="s">
        <v>35</v>
      </c>
      <c r="G57" s="10" t="str">
        <f>VLOOKUP(F57,Demarcaciones!$B$2:$C$46,2,FALSE)</f>
        <v>Algeciras</v>
      </c>
      <c r="H57" s="10" t="s">
        <v>166</v>
      </c>
      <c r="N57" s="18">
        <f>VLOOKUP(F57,Demarcaciones!$B$2:$F$46,5,FALSE)</f>
        <v>17500</v>
      </c>
    </row>
    <row r="58" spans="1:14" ht="14.25">
      <c r="A58" s="11">
        <f t="shared" si="0"/>
        <v>56</v>
      </c>
      <c r="B58" s="10" t="s">
        <v>149</v>
      </c>
      <c r="C58" s="11"/>
      <c r="F58" s="10" t="s">
        <v>37</v>
      </c>
      <c r="G58" s="10" t="str">
        <f>VLOOKUP(F58,Demarcaciones!$B$2:$C$46,2,FALSE)</f>
        <v>Cádiz</v>
      </c>
      <c r="H58" s="10" t="s">
        <v>167</v>
      </c>
      <c r="N58" s="18">
        <f>VLOOKUP(F58,Demarcaciones!$B$2:$F$46,5,FALSE)</f>
        <v>17500</v>
      </c>
    </row>
    <row r="59" spans="1:14" ht="14.25">
      <c r="A59" s="11">
        <f t="shared" si="0"/>
        <v>57</v>
      </c>
      <c r="B59" s="10" t="s">
        <v>149</v>
      </c>
      <c r="C59" s="11"/>
      <c r="F59" s="10" t="s">
        <v>37</v>
      </c>
      <c r="G59" s="10" t="str">
        <f>VLOOKUP(F59,Demarcaciones!$B$2:$C$46,2,FALSE)</f>
        <v>Cádiz</v>
      </c>
      <c r="H59" s="10" t="s">
        <v>168</v>
      </c>
      <c r="N59" s="18">
        <f>VLOOKUP(F59,Demarcaciones!$B$2:$F$46,5,FALSE)</f>
        <v>17500</v>
      </c>
    </row>
    <row r="60" spans="1:14" ht="14.25">
      <c r="A60" s="11">
        <f t="shared" si="0"/>
        <v>58</v>
      </c>
      <c r="B60" s="10" t="s">
        <v>149</v>
      </c>
      <c r="C60" s="11"/>
      <c r="F60" s="10" t="s">
        <v>37</v>
      </c>
      <c r="G60" s="10" t="str">
        <f>VLOOKUP(F60,Demarcaciones!$B$2:$C$46,2,FALSE)</f>
        <v>Cádiz</v>
      </c>
      <c r="H60" s="10" t="s">
        <v>169</v>
      </c>
      <c r="N60" s="18">
        <f>VLOOKUP(F60,Demarcaciones!$B$2:$F$46,5,FALSE)</f>
        <v>17500</v>
      </c>
    </row>
    <row r="61" spans="1:14" ht="14.25">
      <c r="A61" s="11">
        <f t="shared" si="0"/>
        <v>59</v>
      </c>
      <c r="B61" s="10" t="s">
        <v>149</v>
      </c>
      <c r="C61" s="11"/>
      <c r="F61" s="10" t="s">
        <v>48</v>
      </c>
      <c r="G61" s="10" t="str">
        <f>VLOOKUP(F61,Demarcaciones!$B$2:$C$46,2,FALSE)</f>
        <v>Córdoba</v>
      </c>
      <c r="H61" s="10" t="s">
        <v>170</v>
      </c>
      <c r="N61" s="18">
        <f>VLOOKUP(F61,Demarcaciones!$B$2:$F$46,5,FALSE)</f>
        <v>17500</v>
      </c>
    </row>
    <row r="62" spans="1:14" ht="14.25">
      <c r="A62" s="11">
        <f t="shared" si="0"/>
        <v>60</v>
      </c>
      <c r="B62" s="10" t="s">
        <v>149</v>
      </c>
      <c r="C62" s="11"/>
      <c r="F62" s="10" t="s">
        <v>48</v>
      </c>
      <c r="G62" s="10" t="str">
        <f>VLOOKUP(F62,Demarcaciones!$B$2:$C$46,2,FALSE)</f>
        <v>Córdoba</v>
      </c>
      <c r="H62" s="10" t="s">
        <v>171</v>
      </c>
      <c r="N62" s="18">
        <f>VLOOKUP(F62,Demarcaciones!$B$2:$F$46,5,FALSE)</f>
        <v>17500</v>
      </c>
    </row>
    <row r="63" spans="1:14" ht="14.25">
      <c r="A63" s="11">
        <f t="shared" si="0"/>
        <v>61</v>
      </c>
      <c r="B63" s="10" t="s">
        <v>149</v>
      </c>
      <c r="C63" s="11"/>
      <c r="F63" s="10" t="s">
        <v>48</v>
      </c>
      <c r="G63" s="10" t="str">
        <f>VLOOKUP(F63,Demarcaciones!$B$2:$C$46,2,FALSE)</f>
        <v>Córdoba</v>
      </c>
      <c r="H63" s="10" t="s">
        <v>172</v>
      </c>
      <c r="N63" s="18">
        <f>VLOOKUP(F63,Demarcaciones!$B$2:$F$46,5,FALSE)</f>
        <v>17500</v>
      </c>
    </row>
    <row r="64" spans="1:14" ht="14.25">
      <c r="A64" s="11">
        <f t="shared" si="0"/>
        <v>62</v>
      </c>
      <c r="B64" s="10" t="s">
        <v>149</v>
      </c>
      <c r="C64" s="11"/>
      <c r="F64" s="10" t="s">
        <v>26</v>
      </c>
      <c r="G64" s="10" t="str">
        <f>VLOOKUP(F64,Demarcaciones!$B$2:$C$46,2,FALSE)</f>
        <v>Almería</v>
      </c>
      <c r="H64" s="10" t="s">
        <v>173</v>
      </c>
      <c r="N64" s="18">
        <f>VLOOKUP(F64,Demarcaciones!$B$2:$F$46,5,FALSE)</f>
        <v>10000</v>
      </c>
    </row>
    <row r="65" spans="1:14" ht="14.25">
      <c r="A65" s="11">
        <f t="shared" si="0"/>
        <v>63</v>
      </c>
      <c r="B65" s="10" t="s">
        <v>149</v>
      </c>
      <c r="C65" s="11"/>
      <c r="F65" s="10" t="s">
        <v>26</v>
      </c>
      <c r="G65" s="10" t="str">
        <f>VLOOKUP(F65,Demarcaciones!$B$2:$C$46,2,FALSE)</f>
        <v>Almería</v>
      </c>
      <c r="H65" s="10" t="s">
        <v>174</v>
      </c>
      <c r="N65" s="18">
        <f>VLOOKUP(F65,Demarcaciones!$B$2:$F$46,5,FALSE)</f>
        <v>10000</v>
      </c>
    </row>
    <row r="66" spans="1:19" ht="14.25">
      <c r="A66" s="11">
        <f t="shared" si="0"/>
        <v>64</v>
      </c>
      <c r="B66" s="10" t="s">
        <v>149</v>
      </c>
      <c r="C66" s="11"/>
      <c r="F66" s="10" t="s">
        <v>26</v>
      </c>
      <c r="G66" s="10" t="str">
        <f>VLOOKUP(F66,Demarcaciones!$B$2:$C$46,2,FALSE)</f>
        <v>Almería</v>
      </c>
      <c r="H66" s="10" t="s">
        <v>175</v>
      </c>
      <c r="N66" s="18">
        <f>VLOOKUP(F66,Demarcaciones!$B$2:$F$46,5,FALSE)</f>
        <v>10000</v>
      </c>
      <c r="P66" s="12"/>
      <c r="Q66" s="12"/>
      <c r="R66" s="12"/>
      <c r="S66" s="12"/>
    </row>
    <row r="67" spans="1:14" ht="14.25">
      <c r="A67" s="11">
        <f t="shared" si="0"/>
        <v>65</v>
      </c>
      <c r="B67" s="10" t="s">
        <v>149</v>
      </c>
      <c r="C67" s="11"/>
      <c r="F67" s="10" t="s">
        <v>61</v>
      </c>
      <c r="G67" s="10" t="str">
        <f>VLOOKUP(F67,Demarcaciones!$B$2:$C$46,2,FALSE)</f>
        <v>Almuñécar</v>
      </c>
      <c r="H67" s="10" t="s">
        <v>176</v>
      </c>
      <c r="N67" s="18">
        <f>VLOOKUP(F67,Demarcaciones!$B$2:$F$46,5,FALSE)</f>
        <v>2500</v>
      </c>
    </row>
    <row r="68" spans="1:14" ht="14.25">
      <c r="A68" s="11">
        <f t="shared" si="0"/>
        <v>66</v>
      </c>
      <c r="B68" s="10" t="s">
        <v>149</v>
      </c>
      <c r="C68" s="11"/>
      <c r="F68" s="10" t="s">
        <v>61</v>
      </c>
      <c r="G68" s="10" t="str">
        <f>VLOOKUP(F68,Demarcaciones!$B$2:$C$46,2,FALSE)</f>
        <v>Almuñécar</v>
      </c>
      <c r="H68" s="10" t="s">
        <v>177</v>
      </c>
      <c r="N68" s="18">
        <f>VLOOKUP(F68,Demarcaciones!$B$2:$F$46,5,FALSE)</f>
        <v>2500</v>
      </c>
    </row>
    <row r="69" spans="1:14" ht="14.25">
      <c r="A69" s="11">
        <f t="shared" si="0"/>
        <v>67</v>
      </c>
      <c r="B69" s="10" t="s">
        <v>149</v>
      </c>
      <c r="C69" s="11"/>
      <c r="F69" s="10" t="s">
        <v>61</v>
      </c>
      <c r="G69" s="10" t="str">
        <f>VLOOKUP(F69,Demarcaciones!$B$2:$C$46,2,FALSE)</f>
        <v>Almuñécar</v>
      </c>
      <c r="H69" s="10" t="s">
        <v>178</v>
      </c>
      <c r="N69" s="18">
        <f>VLOOKUP(F69,Demarcaciones!$B$2:$F$46,5,FALSE)</f>
        <v>2500</v>
      </c>
    </row>
    <row r="70" spans="1:19" ht="14.25">
      <c r="A70" s="11">
        <f t="shared" si="0"/>
        <v>68</v>
      </c>
      <c r="B70" s="10" t="s">
        <v>149</v>
      </c>
      <c r="C70" s="11"/>
      <c r="F70" s="10" t="s">
        <v>65</v>
      </c>
      <c r="G70" s="10" t="str">
        <f>VLOOKUP(F70,Demarcaciones!$B$2:$C$46,2,FALSE)</f>
        <v>Granada</v>
      </c>
      <c r="H70" s="10" t="s">
        <v>220</v>
      </c>
      <c r="N70" s="18">
        <f>VLOOKUP(F70,Demarcaciones!$B$2:$F$46,5,FALSE)</f>
        <v>25000</v>
      </c>
      <c r="P70" s="13"/>
      <c r="Q70" s="13"/>
      <c r="R70" s="13"/>
      <c r="S70" s="13"/>
    </row>
    <row r="71" spans="1:19" ht="14.25">
      <c r="A71" s="11">
        <f aca="true" t="shared" si="1" ref="A71:A134">A70+1</f>
        <v>69</v>
      </c>
      <c r="B71" s="10" t="s">
        <v>149</v>
      </c>
      <c r="C71" s="11"/>
      <c r="F71" s="10" t="s">
        <v>65</v>
      </c>
      <c r="G71" s="10" t="str">
        <f>VLOOKUP(F71,Demarcaciones!$B$2:$C$46,2,FALSE)</f>
        <v>Granada</v>
      </c>
      <c r="H71" s="10" t="s">
        <v>221</v>
      </c>
      <c r="N71" s="18">
        <f>VLOOKUP(F71,Demarcaciones!$B$2:$F$46,5,FALSE)</f>
        <v>25000</v>
      </c>
      <c r="P71" s="13"/>
      <c r="Q71" s="13"/>
      <c r="R71" s="13"/>
      <c r="S71" s="13"/>
    </row>
    <row r="72" spans="1:19" ht="14.25">
      <c r="A72" s="11">
        <f t="shared" si="1"/>
        <v>70</v>
      </c>
      <c r="B72" s="10" t="s">
        <v>149</v>
      </c>
      <c r="C72" s="11"/>
      <c r="F72" s="10" t="s">
        <v>65</v>
      </c>
      <c r="G72" s="10" t="str">
        <f>VLOOKUP(F72,Demarcaciones!$B$2:$C$46,2,FALSE)</f>
        <v>Granada</v>
      </c>
      <c r="H72" s="10" t="s">
        <v>222</v>
      </c>
      <c r="N72" s="18">
        <f>VLOOKUP(F72,Demarcaciones!$B$2:$F$46,5,FALSE)</f>
        <v>25000</v>
      </c>
      <c r="P72" s="13"/>
      <c r="Q72" s="13"/>
      <c r="R72" s="13"/>
      <c r="S72" s="13"/>
    </row>
    <row r="73" spans="1:14" ht="14.25">
      <c r="A73" s="11">
        <f t="shared" si="1"/>
        <v>71</v>
      </c>
      <c r="B73" s="10" t="s">
        <v>149</v>
      </c>
      <c r="C73" s="11"/>
      <c r="F73" s="10" t="s">
        <v>80</v>
      </c>
      <c r="G73" s="10" t="str">
        <f>VLOOKUP(F73,Demarcaciones!$B$2:$C$46,2,FALSE)</f>
        <v>Huelva</v>
      </c>
      <c r="H73" s="10" t="s">
        <v>179</v>
      </c>
      <c r="N73" s="18">
        <f>VLOOKUP(F73,Demarcaciones!$B$2:$F$46,5,FALSE)</f>
        <v>5000</v>
      </c>
    </row>
    <row r="74" spans="1:14" ht="14.25">
      <c r="A74" s="11">
        <f t="shared" si="1"/>
        <v>72</v>
      </c>
      <c r="B74" s="10" t="s">
        <v>149</v>
      </c>
      <c r="C74" s="11"/>
      <c r="F74" s="10" t="s">
        <v>80</v>
      </c>
      <c r="G74" s="10" t="str">
        <f>VLOOKUP(F74,Demarcaciones!$B$2:$C$46,2,FALSE)</f>
        <v>Huelva</v>
      </c>
      <c r="H74" s="10" t="s">
        <v>180</v>
      </c>
      <c r="N74" s="18">
        <f>VLOOKUP(F74,Demarcaciones!$B$2:$F$46,5,FALSE)</f>
        <v>5000</v>
      </c>
    </row>
    <row r="75" spans="1:14" ht="14.25">
      <c r="A75" s="11">
        <f t="shared" si="1"/>
        <v>73</v>
      </c>
      <c r="B75" s="10" t="s">
        <v>149</v>
      </c>
      <c r="C75" s="11"/>
      <c r="F75" s="10" t="s">
        <v>80</v>
      </c>
      <c r="G75" s="10" t="str">
        <f>VLOOKUP(F75,Demarcaciones!$B$2:$C$46,2,FALSE)</f>
        <v>Huelva</v>
      </c>
      <c r="H75" s="10" t="s">
        <v>181</v>
      </c>
      <c r="N75" s="18">
        <f>VLOOKUP(F75,Demarcaciones!$B$2:$F$46,5,FALSE)</f>
        <v>5000</v>
      </c>
    </row>
    <row r="76" spans="1:14" ht="14.25">
      <c r="A76" s="11">
        <f t="shared" si="1"/>
        <v>74</v>
      </c>
      <c r="B76" s="10" t="s">
        <v>149</v>
      </c>
      <c r="C76" s="11"/>
      <c r="F76" s="10" t="s">
        <v>85</v>
      </c>
      <c r="G76" s="10" t="str">
        <f>VLOOKUP(F76,Demarcaciones!$B$2:$C$46,2,FALSE)</f>
        <v>Jaén</v>
      </c>
      <c r="H76" s="10" t="s">
        <v>145</v>
      </c>
      <c r="N76" s="18">
        <f>VLOOKUP(F76,Demarcaciones!$B$2:$F$46,5,FALSE)</f>
        <v>5000</v>
      </c>
    </row>
    <row r="77" spans="1:14" ht="14.25">
      <c r="A77" s="11">
        <f t="shared" si="1"/>
        <v>75</v>
      </c>
      <c r="B77" s="10" t="s">
        <v>149</v>
      </c>
      <c r="C77" s="11"/>
      <c r="F77" s="10" t="s">
        <v>85</v>
      </c>
      <c r="G77" s="10" t="str">
        <f>VLOOKUP(F77,Demarcaciones!$B$2:$C$46,2,FALSE)</f>
        <v>Jaén</v>
      </c>
      <c r="H77" s="10" t="s">
        <v>146</v>
      </c>
      <c r="N77" s="18">
        <f>VLOOKUP(F77,Demarcaciones!$B$2:$F$46,5,FALSE)</f>
        <v>5000</v>
      </c>
    </row>
    <row r="78" spans="1:14" ht="14.25">
      <c r="A78" s="11">
        <f t="shared" si="1"/>
        <v>76</v>
      </c>
      <c r="B78" s="10" t="s">
        <v>149</v>
      </c>
      <c r="C78" s="11"/>
      <c r="F78" s="10" t="s">
        <v>85</v>
      </c>
      <c r="G78" s="10" t="str">
        <f>VLOOKUP(F78,Demarcaciones!$B$2:$C$46,2,FALSE)</f>
        <v>Jaén</v>
      </c>
      <c r="H78" s="10" t="s">
        <v>147</v>
      </c>
      <c r="N78" s="18">
        <f>VLOOKUP(F78,Demarcaciones!$B$2:$F$46,5,FALSE)</f>
        <v>5000</v>
      </c>
    </row>
    <row r="79" spans="1:14" ht="14.25">
      <c r="A79" s="11">
        <f t="shared" si="1"/>
        <v>77</v>
      </c>
      <c r="B79" s="10" t="s">
        <v>149</v>
      </c>
      <c r="C79" s="11"/>
      <c r="F79" s="10" t="s">
        <v>94</v>
      </c>
      <c r="G79" s="10" t="str">
        <f>VLOOKUP(F79,Demarcaciones!$B$2:$C$46,2,FALSE)</f>
        <v>Estepona</v>
      </c>
      <c r="H79" s="10" t="s">
        <v>182</v>
      </c>
      <c r="N79" s="18">
        <f>VLOOKUP(F79,Demarcaciones!$B$2:$F$46,5,FALSE)</f>
        <v>2500</v>
      </c>
    </row>
    <row r="80" spans="1:14" ht="14.25">
      <c r="A80" s="11">
        <f t="shared" si="1"/>
        <v>78</v>
      </c>
      <c r="B80" s="10" t="s">
        <v>149</v>
      </c>
      <c r="C80" s="11"/>
      <c r="F80" s="10" t="s">
        <v>94</v>
      </c>
      <c r="G80" s="10" t="str">
        <f>VLOOKUP(F80,Demarcaciones!$B$2:$C$46,2,FALSE)</f>
        <v>Estepona</v>
      </c>
      <c r="H80" s="10" t="s">
        <v>183</v>
      </c>
      <c r="N80" s="18">
        <f>VLOOKUP(F80,Demarcaciones!$B$2:$F$46,5,FALSE)</f>
        <v>2500</v>
      </c>
    </row>
    <row r="81" spans="1:14" ht="14.25">
      <c r="A81" s="11">
        <f t="shared" si="1"/>
        <v>79</v>
      </c>
      <c r="B81" s="10" t="s">
        <v>149</v>
      </c>
      <c r="C81" s="11"/>
      <c r="F81" s="10" t="s">
        <v>94</v>
      </c>
      <c r="G81" s="10" t="str">
        <f>VLOOKUP(F81,Demarcaciones!$B$2:$C$46,2,FALSE)</f>
        <v>Estepona</v>
      </c>
      <c r="H81" s="10" t="s">
        <v>184</v>
      </c>
      <c r="N81" s="18">
        <f>VLOOKUP(F81,Demarcaciones!$B$2:$F$46,5,FALSE)</f>
        <v>2500</v>
      </c>
    </row>
    <row r="82" spans="1:14" ht="14.25">
      <c r="A82" s="11">
        <f t="shared" si="1"/>
        <v>80</v>
      </c>
      <c r="B82" s="10" t="s">
        <v>149</v>
      </c>
      <c r="C82" s="11"/>
      <c r="F82" s="10" t="s">
        <v>117</v>
      </c>
      <c r="G82" s="10" t="str">
        <f>VLOOKUP(F82,Demarcaciones!$B$2:$C$46,2,FALSE)</f>
        <v>Málaga</v>
      </c>
      <c r="H82" s="10" t="s">
        <v>155</v>
      </c>
      <c r="N82" s="18">
        <f>VLOOKUP(F82,Demarcaciones!$B$2:$F$46,5,FALSE)</f>
        <v>25000</v>
      </c>
    </row>
    <row r="83" spans="1:14" ht="14.25">
      <c r="A83" s="11">
        <f t="shared" si="1"/>
        <v>81</v>
      </c>
      <c r="B83" s="10" t="s">
        <v>149</v>
      </c>
      <c r="C83" s="11"/>
      <c r="F83" s="10" t="s">
        <v>117</v>
      </c>
      <c r="G83" s="10" t="str">
        <f>VLOOKUP(F83,Demarcaciones!$B$2:$C$46,2,FALSE)</f>
        <v>Málaga</v>
      </c>
      <c r="H83" s="10" t="s">
        <v>156</v>
      </c>
      <c r="N83" s="18">
        <f>VLOOKUP(F83,Demarcaciones!$B$2:$F$46,5,FALSE)</f>
        <v>25000</v>
      </c>
    </row>
    <row r="84" spans="1:14" ht="14.25">
      <c r="A84" s="11">
        <f t="shared" si="1"/>
        <v>82</v>
      </c>
      <c r="B84" s="10" t="s">
        <v>149</v>
      </c>
      <c r="C84" s="11"/>
      <c r="F84" s="10" t="s">
        <v>117</v>
      </c>
      <c r="G84" s="10" t="str">
        <f>VLOOKUP(F84,Demarcaciones!$B$2:$C$46,2,FALSE)</f>
        <v>Málaga</v>
      </c>
      <c r="H84" s="10" t="s">
        <v>157</v>
      </c>
      <c r="N84" s="18">
        <f>VLOOKUP(F84,Demarcaciones!$B$2:$F$46,5,FALSE)</f>
        <v>25000</v>
      </c>
    </row>
    <row r="85" spans="1:14" ht="14.25">
      <c r="A85" s="11">
        <f t="shared" si="1"/>
        <v>83</v>
      </c>
      <c r="B85" s="10" t="s">
        <v>149</v>
      </c>
      <c r="C85" s="11"/>
      <c r="F85" s="10" t="s">
        <v>97</v>
      </c>
      <c r="G85" s="10" t="str">
        <f>VLOOKUP(F85,Demarcaciones!$B$2:$C$46,2,FALSE)</f>
        <v>Marbella</v>
      </c>
      <c r="H85" s="10" t="s">
        <v>185</v>
      </c>
      <c r="N85" s="18">
        <f>VLOOKUP(F85,Demarcaciones!$B$2:$F$46,5,FALSE)</f>
        <v>10000</v>
      </c>
    </row>
    <row r="86" spans="1:14" ht="14.25">
      <c r="A86" s="11">
        <f t="shared" si="1"/>
        <v>84</v>
      </c>
      <c r="B86" s="10" t="s">
        <v>149</v>
      </c>
      <c r="C86" s="11"/>
      <c r="F86" s="10" t="s">
        <v>97</v>
      </c>
      <c r="G86" s="10" t="str">
        <f>VLOOKUP(F86,Demarcaciones!$B$2:$C$46,2,FALSE)</f>
        <v>Marbella</v>
      </c>
      <c r="H86" s="10" t="s">
        <v>186</v>
      </c>
      <c r="N86" s="18">
        <f>VLOOKUP(F86,Demarcaciones!$B$2:$F$46,5,FALSE)</f>
        <v>10000</v>
      </c>
    </row>
    <row r="87" spans="1:14" ht="14.25">
      <c r="A87" s="11">
        <f t="shared" si="1"/>
        <v>85</v>
      </c>
      <c r="B87" s="10" t="s">
        <v>149</v>
      </c>
      <c r="C87" s="11"/>
      <c r="F87" s="10" t="s">
        <v>97</v>
      </c>
      <c r="G87" s="10" t="str">
        <f>VLOOKUP(F87,Demarcaciones!$B$2:$C$46,2,FALSE)</f>
        <v>Marbella</v>
      </c>
      <c r="H87" s="10" t="s">
        <v>187</v>
      </c>
      <c r="N87" s="18">
        <f>VLOOKUP(F87,Demarcaciones!$B$2:$F$46,5,FALSE)</f>
        <v>10000</v>
      </c>
    </row>
    <row r="88" spans="1:14" ht="14.25">
      <c r="A88" s="11">
        <f t="shared" si="1"/>
        <v>86</v>
      </c>
      <c r="B88" s="10" t="s">
        <v>149</v>
      </c>
      <c r="C88" s="11"/>
      <c r="F88" s="10" t="s">
        <v>99</v>
      </c>
      <c r="G88" s="10" t="str">
        <f>VLOOKUP(F88,Demarcaciones!$B$2:$C$46,2,FALSE)</f>
        <v>Nerja</v>
      </c>
      <c r="H88" s="10" t="s">
        <v>188</v>
      </c>
      <c r="N88" s="18">
        <f>VLOOKUP(F88,Demarcaciones!$B$2:$F$46,5,FALSE)</f>
        <v>2500</v>
      </c>
    </row>
    <row r="89" spans="1:14" ht="14.25">
      <c r="A89" s="11">
        <f t="shared" si="1"/>
        <v>87</v>
      </c>
      <c r="B89" s="10" t="s">
        <v>149</v>
      </c>
      <c r="C89" s="11"/>
      <c r="F89" s="10" t="s">
        <v>101</v>
      </c>
      <c r="G89" s="10" t="str">
        <f>VLOOKUP(F89,Demarcaciones!$B$2:$C$46,2,FALSE)</f>
        <v>Ronda</v>
      </c>
      <c r="H89" s="10" t="s">
        <v>189</v>
      </c>
      <c r="N89" s="18">
        <f>VLOOKUP(F89,Demarcaciones!$B$2:$F$46,5,FALSE)</f>
        <v>2500</v>
      </c>
    </row>
    <row r="90" spans="1:14" ht="14.25">
      <c r="A90" s="11">
        <f t="shared" si="1"/>
        <v>88</v>
      </c>
      <c r="B90" s="10" t="s">
        <v>149</v>
      </c>
      <c r="C90" s="11"/>
      <c r="F90" s="10" t="s">
        <v>101</v>
      </c>
      <c r="G90" s="10" t="str">
        <f>VLOOKUP(F90,Demarcaciones!$B$2:$C$46,2,FALSE)</f>
        <v>Ronda</v>
      </c>
      <c r="H90" s="10" t="s">
        <v>190</v>
      </c>
      <c r="N90" s="18">
        <f>VLOOKUP(F90,Demarcaciones!$B$2:$F$46,5,FALSE)</f>
        <v>2500</v>
      </c>
    </row>
    <row r="91" spans="1:14" ht="14.25">
      <c r="A91" s="11">
        <f t="shared" si="1"/>
        <v>89</v>
      </c>
      <c r="B91" s="10" t="s">
        <v>149</v>
      </c>
      <c r="C91" s="11"/>
      <c r="F91" s="10" t="s">
        <v>103</v>
      </c>
      <c r="G91" s="10" t="str">
        <f>VLOOKUP(F91,Demarcaciones!$B$2:$C$46,2,FALSE)</f>
        <v>Vélez-Málaga</v>
      </c>
      <c r="H91" s="10" t="s">
        <v>191</v>
      </c>
      <c r="N91" s="18">
        <f>VLOOKUP(F91,Demarcaciones!$B$2:$F$46,5,FALSE)</f>
        <v>5000</v>
      </c>
    </row>
    <row r="92" spans="1:14" ht="14.25">
      <c r="A92" s="11">
        <f t="shared" si="1"/>
        <v>90</v>
      </c>
      <c r="B92" s="10" t="s">
        <v>234</v>
      </c>
      <c r="C92" s="11"/>
      <c r="F92" s="10" t="s">
        <v>89</v>
      </c>
      <c r="G92" s="10" t="str">
        <f>VLOOKUP(F92,Demarcaciones!$B$2:$C$46,2,FALSE)</f>
        <v>Úbeda</v>
      </c>
      <c r="H92" s="10" t="s">
        <v>132</v>
      </c>
      <c r="N92" s="18">
        <f>VLOOKUP(F92,Demarcaciones!$B$2:$F$46,5,FALSE)</f>
        <v>2500</v>
      </c>
    </row>
    <row r="93" spans="1:14" ht="14.25">
      <c r="A93" s="11">
        <f t="shared" si="1"/>
        <v>91</v>
      </c>
      <c r="B93" s="10" t="s">
        <v>234</v>
      </c>
      <c r="C93" s="11"/>
      <c r="F93" s="10" t="s">
        <v>89</v>
      </c>
      <c r="G93" s="10" t="str">
        <f>VLOOKUP(F93,Demarcaciones!$B$2:$C$46,2,FALSE)</f>
        <v>Úbeda</v>
      </c>
      <c r="H93" s="10" t="s">
        <v>133</v>
      </c>
      <c r="N93" s="18">
        <f>VLOOKUP(F93,Demarcaciones!$B$2:$F$46,5,FALSE)</f>
        <v>2500</v>
      </c>
    </row>
    <row r="94" spans="1:14" ht="14.25">
      <c r="A94" s="11">
        <f t="shared" si="1"/>
        <v>92</v>
      </c>
      <c r="B94" s="10" t="s">
        <v>234</v>
      </c>
      <c r="C94" s="11"/>
      <c r="F94" s="10" t="s">
        <v>89</v>
      </c>
      <c r="G94" s="10" t="str">
        <f>VLOOKUP(F94,Demarcaciones!$B$2:$C$46,2,FALSE)</f>
        <v>Úbeda</v>
      </c>
      <c r="H94" s="10" t="s">
        <v>134</v>
      </c>
      <c r="N94" s="18">
        <f>VLOOKUP(F94,Demarcaciones!$B$2:$F$46,5,FALSE)</f>
        <v>2500</v>
      </c>
    </row>
    <row r="95" spans="1:14" ht="14.25">
      <c r="A95" s="11">
        <f t="shared" si="1"/>
        <v>93</v>
      </c>
      <c r="B95" s="10" t="s">
        <v>192</v>
      </c>
      <c r="C95" s="11"/>
      <c r="F95" s="10" t="s">
        <v>119</v>
      </c>
      <c r="G95" s="10" t="str">
        <f>VLOOKUP(F95,Demarcaciones!$B$2:$C$46,2,FALSE)</f>
        <v>Sevilla</v>
      </c>
      <c r="H95" s="10" t="s">
        <v>158</v>
      </c>
      <c r="N95" s="18">
        <f>VLOOKUP(F95,Demarcaciones!$B$2:$F$46,5,FALSE)</f>
        <v>25000</v>
      </c>
    </row>
    <row r="96" spans="1:14" ht="14.25">
      <c r="A96" s="11">
        <f t="shared" si="1"/>
        <v>94</v>
      </c>
      <c r="B96" s="10" t="s">
        <v>192</v>
      </c>
      <c r="C96" s="11"/>
      <c r="F96" s="10" t="s">
        <v>119</v>
      </c>
      <c r="G96" s="10" t="str">
        <f>VLOOKUP(F96,Demarcaciones!$B$2:$C$46,2,FALSE)</f>
        <v>Sevilla</v>
      </c>
      <c r="H96" s="10" t="s">
        <v>159</v>
      </c>
      <c r="N96" s="18">
        <f>VLOOKUP(F96,Demarcaciones!$B$2:$F$46,5,FALSE)</f>
        <v>25000</v>
      </c>
    </row>
    <row r="97" spans="1:14" ht="14.25">
      <c r="A97" s="11">
        <f t="shared" si="1"/>
        <v>95</v>
      </c>
      <c r="B97" s="10" t="s">
        <v>192</v>
      </c>
      <c r="C97" s="11"/>
      <c r="F97" s="10" t="s">
        <v>119</v>
      </c>
      <c r="G97" s="10" t="str">
        <f>VLOOKUP(F97,Demarcaciones!$B$2:$C$46,2,FALSE)</f>
        <v>Sevilla</v>
      </c>
      <c r="H97" s="10" t="s">
        <v>160</v>
      </c>
      <c r="N97" s="18">
        <f>VLOOKUP(F97,Demarcaciones!$B$2:$F$46,5,FALSE)</f>
        <v>25000</v>
      </c>
    </row>
    <row r="98" spans="1:14" ht="14.25">
      <c r="A98" s="11">
        <f t="shared" si="1"/>
        <v>96</v>
      </c>
      <c r="B98" s="10" t="s">
        <v>192</v>
      </c>
      <c r="C98" s="11"/>
      <c r="F98" s="10" t="s">
        <v>120</v>
      </c>
      <c r="G98" s="10" t="str">
        <f>VLOOKUP(F98,Demarcaciones!$B$2:$C$46,2,FALSE)</f>
        <v>Sevilla</v>
      </c>
      <c r="H98" s="10" t="s">
        <v>161</v>
      </c>
      <c r="N98" s="18">
        <f>VLOOKUP(F98,Demarcaciones!$B$2:$F$46,5,FALSE)</f>
        <v>25000</v>
      </c>
    </row>
    <row r="99" spans="1:14" ht="14.25">
      <c r="A99" s="11">
        <f t="shared" si="1"/>
        <v>97</v>
      </c>
      <c r="B99" s="10" t="s">
        <v>192</v>
      </c>
      <c r="C99" s="11"/>
      <c r="F99" s="10" t="s">
        <v>120</v>
      </c>
      <c r="G99" s="10" t="str">
        <f>VLOOKUP(F99,Demarcaciones!$B$2:$C$46,2,FALSE)</f>
        <v>Sevilla</v>
      </c>
      <c r="H99" s="10" t="s">
        <v>162</v>
      </c>
      <c r="N99" s="18">
        <f>VLOOKUP(F99,Demarcaciones!$B$2:$F$46,5,FALSE)</f>
        <v>25000</v>
      </c>
    </row>
    <row r="100" spans="1:14" ht="14.25">
      <c r="A100" s="11">
        <f t="shared" si="1"/>
        <v>98</v>
      </c>
      <c r="B100" s="10" t="s">
        <v>192</v>
      </c>
      <c r="C100" s="11"/>
      <c r="F100" s="10" t="s">
        <v>120</v>
      </c>
      <c r="G100" s="10" t="str">
        <f>VLOOKUP(F100,Demarcaciones!$B$2:$C$46,2,FALSE)</f>
        <v>Sevilla</v>
      </c>
      <c r="H100" s="10" t="s">
        <v>163</v>
      </c>
      <c r="N100" s="18">
        <f>VLOOKUP(F100,Demarcaciones!$B$2:$F$46,5,FALSE)</f>
        <v>25000</v>
      </c>
    </row>
    <row r="101" spans="1:14" ht="14.25">
      <c r="A101" s="11">
        <f t="shared" si="1"/>
        <v>99</v>
      </c>
      <c r="B101" s="10" t="s">
        <v>193</v>
      </c>
      <c r="C101" s="11"/>
      <c r="F101" s="10" t="s">
        <v>119</v>
      </c>
      <c r="G101" s="10" t="str">
        <f>VLOOKUP(F101,Demarcaciones!$B$2:$C$46,2,FALSE)</f>
        <v>Sevilla</v>
      </c>
      <c r="H101" s="10" t="s">
        <v>158</v>
      </c>
      <c r="N101" s="18">
        <f>VLOOKUP(F101,Demarcaciones!$B$2:$F$46,5,FALSE)</f>
        <v>25000</v>
      </c>
    </row>
    <row r="102" spans="1:14" ht="14.25">
      <c r="A102" s="11">
        <f t="shared" si="1"/>
        <v>100</v>
      </c>
      <c r="B102" s="10" t="s">
        <v>193</v>
      </c>
      <c r="C102" s="11"/>
      <c r="F102" s="10" t="s">
        <v>119</v>
      </c>
      <c r="G102" s="10" t="str">
        <f>VLOOKUP(F102,Demarcaciones!$B$2:$C$46,2,FALSE)</f>
        <v>Sevilla</v>
      </c>
      <c r="H102" s="10" t="s">
        <v>159</v>
      </c>
      <c r="N102" s="18">
        <f>VLOOKUP(F102,Demarcaciones!$B$2:$F$46,5,FALSE)</f>
        <v>25000</v>
      </c>
    </row>
    <row r="103" spans="1:14" ht="14.25">
      <c r="A103" s="11">
        <f t="shared" si="1"/>
        <v>101</v>
      </c>
      <c r="B103" s="10" t="s">
        <v>193</v>
      </c>
      <c r="C103" s="11"/>
      <c r="F103" s="10" t="s">
        <v>119</v>
      </c>
      <c r="G103" s="10" t="str">
        <f>VLOOKUP(F103,Demarcaciones!$B$2:$C$46,2,FALSE)</f>
        <v>Sevilla</v>
      </c>
      <c r="H103" s="10" t="s">
        <v>160</v>
      </c>
      <c r="N103" s="18">
        <f>VLOOKUP(F103,Demarcaciones!$B$2:$F$46,5,FALSE)</f>
        <v>25000</v>
      </c>
    </row>
    <row r="104" spans="1:14" ht="14.25">
      <c r="A104" s="11">
        <f t="shared" si="1"/>
        <v>102</v>
      </c>
      <c r="B104" s="10" t="s">
        <v>193</v>
      </c>
      <c r="C104" s="11"/>
      <c r="F104" s="10" t="s">
        <v>120</v>
      </c>
      <c r="G104" s="10" t="str">
        <f>VLOOKUP(F104,Demarcaciones!$B$2:$C$46,2,FALSE)</f>
        <v>Sevilla</v>
      </c>
      <c r="H104" s="10" t="s">
        <v>161</v>
      </c>
      <c r="N104" s="18">
        <f>VLOOKUP(F104,Demarcaciones!$B$2:$F$46,5,FALSE)</f>
        <v>25000</v>
      </c>
    </row>
    <row r="105" spans="1:14" ht="14.25">
      <c r="A105" s="11">
        <f t="shared" si="1"/>
        <v>103</v>
      </c>
      <c r="B105" s="10" t="s">
        <v>193</v>
      </c>
      <c r="C105" s="11"/>
      <c r="F105" s="10" t="s">
        <v>120</v>
      </c>
      <c r="G105" s="10" t="str">
        <f>VLOOKUP(F105,Demarcaciones!$B$2:$C$46,2,FALSE)</f>
        <v>Sevilla</v>
      </c>
      <c r="H105" s="10" t="s">
        <v>162</v>
      </c>
      <c r="N105" s="18">
        <f>VLOOKUP(F105,Demarcaciones!$B$2:$F$46,5,FALSE)</f>
        <v>25000</v>
      </c>
    </row>
    <row r="106" spans="1:14" ht="14.25">
      <c r="A106" s="11">
        <f t="shared" si="1"/>
        <v>104</v>
      </c>
      <c r="B106" s="10" t="s">
        <v>193</v>
      </c>
      <c r="C106" s="11"/>
      <c r="F106" s="10" t="s">
        <v>120</v>
      </c>
      <c r="G106" s="10" t="str">
        <f>VLOOKUP(F106,Demarcaciones!$B$2:$C$46,2,FALSE)</f>
        <v>Sevilla</v>
      </c>
      <c r="H106" s="10" t="s">
        <v>163</v>
      </c>
      <c r="N106" s="18">
        <f>VLOOKUP(F106,Demarcaciones!$B$2:$F$46,5,FALSE)</f>
        <v>25000</v>
      </c>
    </row>
    <row r="107" spans="1:14" ht="14.25">
      <c r="A107" s="11">
        <f t="shared" si="1"/>
        <v>105</v>
      </c>
      <c r="B107" s="10" t="s">
        <v>194</v>
      </c>
      <c r="C107" s="11"/>
      <c r="F107" s="10" t="s">
        <v>48</v>
      </c>
      <c r="G107" s="10" t="str">
        <f>VLOOKUP(F107,Demarcaciones!$B$2:$C$46,2,FALSE)</f>
        <v>Córdoba</v>
      </c>
      <c r="H107" s="10" t="s">
        <v>170</v>
      </c>
      <c r="N107" s="18">
        <f>VLOOKUP(F107,Demarcaciones!$B$2:$F$46,5,FALSE)</f>
        <v>17500</v>
      </c>
    </row>
    <row r="108" spans="1:14" ht="14.25">
      <c r="A108" s="11">
        <f t="shared" si="1"/>
        <v>106</v>
      </c>
      <c r="B108" s="10" t="s">
        <v>194</v>
      </c>
      <c r="C108" s="11"/>
      <c r="F108" s="10" t="s">
        <v>48</v>
      </c>
      <c r="G108" s="10" t="str">
        <f>VLOOKUP(F108,Demarcaciones!$B$2:$C$46,2,FALSE)</f>
        <v>Córdoba</v>
      </c>
      <c r="H108" s="10" t="s">
        <v>171</v>
      </c>
      <c r="N108" s="18">
        <f>VLOOKUP(F108,Demarcaciones!$B$2:$F$46,5,FALSE)</f>
        <v>17500</v>
      </c>
    </row>
    <row r="109" spans="1:14" ht="14.25">
      <c r="A109" s="11">
        <f t="shared" si="1"/>
        <v>107</v>
      </c>
      <c r="B109" s="10" t="s">
        <v>194</v>
      </c>
      <c r="C109" s="11"/>
      <c r="F109" s="10" t="s">
        <v>48</v>
      </c>
      <c r="G109" s="10" t="str">
        <f>VLOOKUP(F109,Demarcaciones!$B$2:$C$46,2,FALSE)</f>
        <v>Córdoba</v>
      </c>
      <c r="H109" s="10" t="s">
        <v>172</v>
      </c>
      <c r="N109" s="18">
        <f>VLOOKUP(F109,Demarcaciones!$B$2:$F$46,5,FALSE)</f>
        <v>17500</v>
      </c>
    </row>
    <row r="110" spans="1:14" ht="14.25">
      <c r="A110" s="11">
        <f t="shared" si="1"/>
        <v>108</v>
      </c>
      <c r="B110" s="10" t="s">
        <v>195</v>
      </c>
      <c r="C110" s="11"/>
      <c r="F110" s="10" t="s">
        <v>37</v>
      </c>
      <c r="G110" s="10" t="str">
        <f>VLOOKUP(F110,Demarcaciones!$B$2:$C$46,2,FALSE)</f>
        <v>Cádiz</v>
      </c>
      <c r="H110" s="10" t="s">
        <v>167</v>
      </c>
      <c r="N110" s="18">
        <f>VLOOKUP(F110,Demarcaciones!$B$2:$F$46,5,FALSE)</f>
        <v>17500</v>
      </c>
    </row>
    <row r="111" spans="1:14" ht="14.25">
      <c r="A111" s="11">
        <f t="shared" si="1"/>
        <v>109</v>
      </c>
      <c r="B111" s="10" t="s">
        <v>195</v>
      </c>
      <c r="C111" s="11"/>
      <c r="F111" s="10" t="s">
        <v>37</v>
      </c>
      <c r="G111" s="10" t="str">
        <f>VLOOKUP(F111,Demarcaciones!$B$2:$C$46,2,FALSE)</f>
        <v>Cádiz</v>
      </c>
      <c r="H111" s="10" t="s">
        <v>168</v>
      </c>
      <c r="N111" s="18">
        <f>VLOOKUP(F111,Demarcaciones!$B$2:$F$46,5,FALSE)</f>
        <v>17500</v>
      </c>
    </row>
    <row r="112" spans="1:14" ht="14.25">
      <c r="A112" s="11">
        <f t="shared" si="1"/>
        <v>110</v>
      </c>
      <c r="B112" s="10" t="s">
        <v>195</v>
      </c>
      <c r="C112" s="11"/>
      <c r="F112" s="10" t="s">
        <v>37</v>
      </c>
      <c r="G112" s="10" t="str">
        <f>VLOOKUP(F112,Demarcaciones!$B$2:$C$46,2,FALSE)</f>
        <v>Cádiz</v>
      </c>
      <c r="H112" s="10" t="s">
        <v>169</v>
      </c>
      <c r="N112" s="18">
        <f>VLOOKUP(F112,Demarcaciones!$B$2:$F$46,5,FALSE)</f>
        <v>17500</v>
      </c>
    </row>
    <row r="113" spans="1:14" ht="14.25">
      <c r="A113" s="11">
        <f t="shared" si="1"/>
        <v>111</v>
      </c>
      <c r="B113" s="10" t="s">
        <v>195</v>
      </c>
      <c r="C113" s="11"/>
      <c r="F113" s="10" t="s">
        <v>39</v>
      </c>
      <c r="G113" s="10" t="str">
        <f>VLOOKUP(F113,Demarcaciones!$B$2:$C$46,2,FALSE)</f>
        <v>Chiclana Frontera</v>
      </c>
      <c r="H113" s="10" t="s">
        <v>196</v>
      </c>
      <c r="N113" s="18">
        <f>VLOOKUP(F113,Demarcaciones!$B$2:$F$46,5,FALSE)</f>
        <v>5000</v>
      </c>
    </row>
    <row r="114" spans="1:14" ht="14.25">
      <c r="A114" s="11">
        <f t="shared" si="1"/>
        <v>112</v>
      </c>
      <c r="B114" s="10" t="s">
        <v>195</v>
      </c>
      <c r="C114" s="11"/>
      <c r="F114" s="10" t="s">
        <v>39</v>
      </c>
      <c r="G114" s="10" t="str">
        <f>VLOOKUP(F114,Demarcaciones!$B$2:$C$46,2,FALSE)</f>
        <v>Chiclana Frontera</v>
      </c>
      <c r="H114" s="10" t="s">
        <v>197</v>
      </c>
      <c r="N114" s="18">
        <f>VLOOKUP(F114,Demarcaciones!$B$2:$F$46,5,FALSE)</f>
        <v>5000</v>
      </c>
    </row>
    <row r="115" spans="1:14" ht="14.25">
      <c r="A115" s="11">
        <f t="shared" si="1"/>
        <v>113</v>
      </c>
      <c r="B115" s="10" t="s">
        <v>195</v>
      </c>
      <c r="C115" s="11"/>
      <c r="F115" s="10" t="s">
        <v>39</v>
      </c>
      <c r="G115" s="10" t="str">
        <f>VLOOKUP(F115,Demarcaciones!$B$2:$C$46,2,FALSE)</f>
        <v>Chiclana Frontera</v>
      </c>
      <c r="H115" s="10" t="s">
        <v>198</v>
      </c>
      <c r="N115" s="18">
        <f>VLOOKUP(F115,Demarcaciones!$B$2:$F$46,5,FALSE)</f>
        <v>5000</v>
      </c>
    </row>
    <row r="116" spans="1:14" ht="14.25">
      <c r="A116" s="11">
        <f t="shared" si="1"/>
        <v>114</v>
      </c>
      <c r="B116" s="10" t="s">
        <v>195</v>
      </c>
      <c r="C116" s="11"/>
      <c r="F116" s="10" t="s">
        <v>41</v>
      </c>
      <c r="G116" s="10" t="str">
        <f>VLOOKUP(F116,Demarcaciones!$B$2:$C$46,2,FALSE)</f>
        <v>Jerez Frontera</v>
      </c>
      <c r="H116" s="10" t="s">
        <v>199</v>
      </c>
      <c r="N116" s="18">
        <f>VLOOKUP(F116,Demarcaciones!$B$2:$F$46,5,FALSE)</f>
        <v>17500</v>
      </c>
    </row>
    <row r="117" spans="1:14" ht="14.25">
      <c r="A117" s="11">
        <f t="shared" si="1"/>
        <v>115</v>
      </c>
      <c r="B117" s="10" t="s">
        <v>195</v>
      </c>
      <c r="C117" s="11"/>
      <c r="F117" s="10" t="s">
        <v>41</v>
      </c>
      <c r="G117" s="10" t="str">
        <f>VLOOKUP(F117,Demarcaciones!$B$2:$C$46,2,FALSE)</f>
        <v>Jerez Frontera</v>
      </c>
      <c r="H117" s="10" t="s">
        <v>200</v>
      </c>
      <c r="N117" s="18">
        <f>VLOOKUP(F117,Demarcaciones!$B$2:$F$46,5,FALSE)</f>
        <v>17500</v>
      </c>
    </row>
    <row r="118" spans="1:14" ht="14.25">
      <c r="A118" s="11">
        <f t="shared" si="1"/>
        <v>116</v>
      </c>
      <c r="B118" s="10" t="s">
        <v>195</v>
      </c>
      <c r="C118" s="11"/>
      <c r="F118" s="10" t="s">
        <v>41</v>
      </c>
      <c r="G118" s="10" t="str">
        <f>VLOOKUP(F118,Demarcaciones!$B$2:$C$46,2,FALSE)</f>
        <v>Jerez Frontera</v>
      </c>
      <c r="H118" s="10" t="s">
        <v>201</v>
      </c>
      <c r="N118" s="18">
        <f>VLOOKUP(F118,Demarcaciones!$B$2:$F$46,5,FALSE)</f>
        <v>17500</v>
      </c>
    </row>
    <row r="119" spans="1:14" ht="14.25">
      <c r="A119" s="11">
        <f t="shared" si="1"/>
        <v>117</v>
      </c>
      <c r="B119" s="10" t="s">
        <v>195</v>
      </c>
      <c r="C119" s="11"/>
      <c r="F119" s="10" t="s">
        <v>80</v>
      </c>
      <c r="G119" s="10" t="str">
        <f>VLOOKUP(F119,Demarcaciones!$B$2:$C$46,2,FALSE)</f>
        <v>Huelva</v>
      </c>
      <c r="H119" s="10" t="s">
        <v>179</v>
      </c>
      <c r="N119" s="18">
        <f>VLOOKUP(F119,Demarcaciones!$B$2:$F$46,5,FALSE)</f>
        <v>5000</v>
      </c>
    </row>
    <row r="120" spans="1:14" ht="14.25">
      <c r="A120" s="11">
        <f t="shared" si="1"/>
        <v>118</v>
      </c>
      <c r="B120" s="10" t="s">
        <v>195</v>
      </c>
      <c r="C120" s="11"/>
      <c r="F120" s="10" t="s">
        <v>80</v>
      </c>
      <c r="G120" s="10" t="str">
        <f>VLOOKUP(F120,Demarcaciones!$B$2:$C$46,2,FALSE)</f>
        <v>Huelva</v>
      </c>
      <c r="H120" s="10" t="s">
        <v>180</v>
      </c>
      <c r="N120" s="18">
        <f>VLOOKUP(F120,Demarcaciones!$B$2:$F$46,5,FALSE)</f>
        <v>5000</v>
      </c>
    </row>
    <row r="121" spans="1:14" ht="14.25">
      <c r="A121" s="11">
        <f t="shared" si="1"/>
        <v>119</v>
      </c>
      <c r="B121" s="10" t="s">
        <v>195</v>
      </c>
      <c r="C121" s="11"/>
      <c r="F121" s="10" t="s">
        <v>80</v>
      </c>
      <c r="G121" s="10" t="str">
        <f>VLOOKUP(F121,Demarcaciones!$B$2:$C$46,2,FALSE)</f>
        <v>Huelva</v>
      </c>
      <c r="H121" s="10" t="s">
        <v>181</v>
      </c>
      <c r="N121" s="18">
        <f>VLOOKUP(F121,Demarcaciones!$B$2:$F$46,5,FALSE)</f>
        <v>5000</v>
      </c>
    </row>
    <row r="122" spans="1:14" ht="14.25">
      <c r="A122" s="11">
        <f t="shared" si="1"/>
        <v>120</v>
      </c>
      <c r="B122" s="10" t="s">
        <v>195</v>
      </c>
      <c r="C122" s="11"/>
      <c r="F122" s="10" t="s">
        <v>82</v>
      </c>
      <c r="G122" s="10" t="str">
        <f>VLOOKUP(F122,Demarcaciones!$B$2:$C$46,2,FALSE)</f>
        <v>Lepe</v>
      </c>
      <c r="H122" s="10" t="s">
        <v>202</v>
      </c>
      <c r="N122" s="18">
        <f>VLOOKUP(F122,Demarcaciones!$B$2:$F$46,5,FALSE)</f>
        <v>5000</v>
      </c>
    </row>
    <row r="123" spans="1:14" ht="14.25">
      <c r="A123" s="11">
        <f t="shared" si="1"/>
        <v>121</v>
      </c>
      <c r="B123" s="10" t="s">
        <v>195</v>
      </c>
      <c r="C123" s="11"/>
      <c r="F123" s="10" t="s">
        <v>82</v>
      </c>
      <c r="G123" s="10" t="str">
        <f>VLOOKUP(F123,Demarcaciones!$B$2:$C$46,2,FALSE)</f>
        <v>Lepe</v>
      </c>
      <c r="H123" s="10" t="s">
        <v>203</v>
      </c>
      <c r="N123" s="18">
        <f>VLOOKUP(F123,Demarcaciones!$B$2:$F$46,5,FALSE)</f>
        <v>5000</v>
      </c>
    </row>
    <row r="124" spans="1:14" ht="14.25">
      <c r="A124" s="11">
        <f t="shared" si="1"/>
        <v>122</v>
      </c>
      <c r="B124" s="10" t="s">
        <v>195</v>
      </c>
      <c r="C124" s="11"/>
      <c r="F124" s="10" t="s">
        <v>82</v>
      </c>
      <c r="G124" s="10" t="str">
        <f>VLOOKUP(F124,Demarcaciones!$B$2:$C$46,2,FALSE)</f>
        <v>Lepe</v>
      </c>
      <c r="H124" s="10" t="s">
        <v>204</v>
      </c>
      <c r="N124" s="18">
        <f>VLOOKUP(F124,Demarcaciones!$B$2:$F$46,5,FALSE)</f>
        <v>5000</v>
      </c>
    </row>
    <row r="125" spans="1:14" ht="14.25">
      <c r="A125" s="11">
        <f t="shared" si="1"/>
        <v>123</v>
      </c>
      <c r="B125" s="10" t="s">
        <v>195</v>
      </c>
      <c r="C125" s="11"/>
      <c r="F125" s="10" t="s">
        <v>117</v>
      </c>
      <c r="G125" s="10" t="str">
        <f>VLOOKUP(F125,Demarcaciones!$B$2:$C$46,2,FALSE)</f>
        <v>Málaga</v>
      </c>
      <c r="H125" s="10" t="s">
        <v>155</v>
      </c>
      <c r="N125" s="18">
        <f>VLOOKUP(F125,Demarcaciones!$B$2:$F$46,5,FALSE)</f>
        <v>25000</v>
      </c>
    </row>
    <row r="126" spans="1:14" ht="14.25">
      <c r="A126" s="11">
        <f t="shared" si="1"/>
        <v>124</v>
      </c>
      <c r="B126" s="10" t="s">
        <v>195</v>
      </c>
      <c r="C126" s="11"/>
      <c r="F126" s="10" t="s">
        <v>117</v>
      </c>
      <c r="G126" s="10" t="str">
        <f>VLOOKUP(F126,Demarcaciones!$B$2:$C$46,2,FALSE)</f>
        <v>Málaga</v>
      </c>
      <c r="H126" s="10" t="s">
        <v>156</v>
      </c>
      <c r="N126" s="18">
        <f>VLOOKUP(F126,Demarcaciones!$B$2:$F$46,5,FALSE)</f>
        <v>25000</v>
      </c>
    </row>
    <row r="127" spans="1:14" ht="14.25">
      <c r="A127" s="11">
        <f t="shared" si="1"/>
        <v>125</v>
      </c>
      <c r="B127" s="10" t="s">
        <v>195</v>
      </c>
      <c r="C127" s="11"/>
      <c r="F127" s="10" t="s">
        <v>117</v>
      </c>
      <c r="G127" s="10" t="str">
        <f>VLOOKUP(F127,Demarcaciones!$B$2:$C$46,2,FALSE)</f>
        <v>Málaga</v>
      </c>
      <c r="H127" s="10" t="s">
        <v>157</v>
      </c>
      <c r="N127" s="18">
        <f>VLOOKUP(F127,Demarcaciones!$B$2:$F$46,5,FALSE)</f>
        <v>25000</v>
      </c>
    </row>
    <row r="128" spans="1:14" ht="14.25">
      <c r="A128" s="11">
        <f t="shared" si="1"/>
        <v>126</v>
      </c>
      <c r="B128" s="10" t="s">
        <v>205</v>
      </c>
      <c r="C128" s="11"/>
      <c r="F128" s="10" t="s">
        <v>120</v>
      </c>
      <c r="G128" s="10" t="str">
        <f>VLOOKUP(F128,Demarcaciones!$B$2:$C$46,2,FALSE)</f>
        <v>Sevilla</v>
      </c>
      <c r="H128" s="10" t="s">
        <v>161</v>
      </c>
      <c r="N128" s="18">
        <f>VLOOKUP(F128,Demarcaciones!$B$2:$F$46,5,FALSE)</f>
        <v>25000</v>
      </c>
    </row>
    <row r="129" spans="1:14" ht="14.25">
      <c r="A129" s="11">
        <f t="shared" si="1"/>
        <v>127</v>
      </c>
      <c r="B129" s="10" t="s">
        <v>205</v>
      </c>
      <c r="C129" s="11"/>
      <c r="F129" s="10" t="s">
        <v>120</v>
      </c>
      <c r="G129" s="10" t="str">
        <f>VLOOKUP(F129,Demarcaciones!$B$2:$C$46,2,FALSE)</f>
        <v>Sevilla</v>
      </c>
      <c r="H129" s="10" t="s">
        <v>162</v>
      </c>
      <c r="N129" s="18">
        <f>VLOOKUP(F129,Demarcaciones!$B$2:$F$46,5,FALSE)</f>
        <v>25000</v>
      </c>
    </row>
    <row r="130" spans="1:14" ht="14.25">
      <c r="A130" s="11">
        <f t="shared" si="1"/>
        <v>128</v>
      </c>
      <c r="B130" s="10" t="s">
        <v>205</v>
      </c>
      <c r="C130" s="11"/>
      <c r="F130" s="10" t="s">
        <v>120</v>
      </c>
      <c r="G130" s="10" t="str">
        <f>VLOOKUP(F130,Demarcaciones!$B$2:$C$46,2,FALSE)</f>
        <v>Sevilla</v>
      </c>
      <c r="H130" s="10" t="s">
        <v>163</v>
      </c>
      <c r="N130" s="18">
        <f>VLOOKUP(F130,Demarcaciones!$B$2:$F$46,5,FALSE)</f>
        <v>25000</v>
      </c>
    </row>
    <row r="131" spans="1:14" ht="14.25">
      <c r="A131" s="11">
        <f t="shared" si="1"/>
        <v>129</v>
      </c>
      <c r="B131" s="10" t="s">
        <v>205</v>
      </c>
      <c r="C131" s="11"/>
      <c r="F131" s="10" t="s">
        <v>37</v>
      </c>
      <c r="G131" s="10" t="str">
        <f>VLOOKUP(F131,Demarcaciones!$B$2:$C$46,2,FALSE)</f>
        <v>Cádiz</v>
      </c>
      <c r="H131" s="10" t="s">
        <v>167</v>
      </c>
      <c r="N131" s="18">
        <f>VLOOKUP(F131,Demarcaciones!$B$2:$F$46,5,FALSE)</f>
        <v>17500</v>
      </c>
    </row>
    <row r="132" spans="1:14" ht="14.25">
      <c r="A132" s="11">
        <f t="shared" si="1"/>
        <v>130</v>
      </c>
      <c r="B132" s="10" t="s">
        <v>205</v>
      </c>
      <c r="C132" s="11"/>
      <c r="F132" s="10" t="s">
        <v>37</v>
      </c>
      <c r="G132" s="10" t="str">
        <f>VLOOKUP(F132,Demarcaciones!$B$2:$C$46,2,FALSE)</f>
        <v>Cádiz</v>
      </c>
      <c r="H132" s="10" t="s">
        <v>168</v>
      </c>
      <c r="N132" s="18">
        <f>VLOOKUP(F132,Demarcaciones!$B$2:$F$46,5,FALSE)</f>
        <v>17500</v>
      </c>
    </row>
    <row r="133" spans="1:14" ht="14.25">
      <c r="A133" s="11">
        <f t="shared" si="1"/>
        <v>131</v>
      </c>
      <c r="B133" s="10" t="s">
        <v>205</v>
      </c>
      <c r="C133" s="11"/>
      <c r="F133" s="10" t="s">
        <v>37</v>
      </c>
      <c r="G133" s="10" t="str">
        <f>VLOOKUP(F133,Demarcaciones!$B$2:$C$46,2,FALSE)</f>
        <v>Cádiz</v>
      </c>
      <c r="H133" s="10" t="s">
        <v>169</v>
      </c>
      <c r="N133" s="18">
        <f>VLOOKUP(F133,Demarcaciones!$B$2:$F$46,5,FALSE)</f>
        <v>17500</v>
      </c>
    </row>
    <row r="134" spans="1:14" ht="14.25">
      <c r="A134" s="11">
        <f t="shared" si="1"/>
        <v>132</v>
      </c>
      <c r="B134" s="10" t="s">
        <v>205</v>
      </c>
      <c r="C134" s="11"/>
      <c r="F134" s="10" t="s">
        <v>39</v>
      </c>
      <c r="G134" s="10" t="str">
        <f>VLOOKUP(F134,Demarcaciones!$B$2:$C$46,2,FALSE)</f>
        <v>Chiclana Frontera</v>
      </c>
      <c r="H134" s="10" t="s">
        <v>196</v>
      </c>
      <c r="N134" s="18">
        <f>VLOOKUP(F134,Demarcaciones!$B$2:$F$46,5,FALSE)</f>
        <v>5000</v>
      </c>
    </row>
    <row r="135" spans="1:14" ht="14.25">
      <c r="A135" s="11">
        <f aca="true" t="shared" si="2" ref="A135:A201">A134+1</f>
        <v>133</v>
      </c>
      <c r="B135" s="10" t="s">
        <v>205</v>
      </c>
      <c r="C135" s="11"/>
      <c r="F135" s="10" t="s">
        <v>39</v>
      </c>
      <c r="G135" s="10" t="str">
        <f>VLOOKUP(F135,Demarcaciones!$B$2:$C$46,2,FALSE)</f>
        <v>Chiclana Frontera</v>
      </c>
      <c r="H135" s="10" t="s">
        <v>197</v>
      </c>
      <c r="N135" s="18">
        <f>VLOOKUP(F135,Demarcaciones!$B$2:$F$46,5,FALSE)</f>
        <v>5000</v>
      </c>
    </row>
    <row r="136" spans="1:14" ht="14.25">
      <c r="A136" s="11">
        <f t="shared" si="2"/>
        <v>134</v>
      </c>
      <c r="B136" s="10" t="s">
        <v>205</v>
      </c>
      <c r="C136" s="11"/>
      <c r="F136" s="10" t="s">
        <v>39</v>
      </c>
      <c r="G136" s="10" t="str">
        <f>VLOOKUP(F136,Demarcaciones!$B$2:$C$46,2,FALSE)</f>
        <v>Chiclana Frontera</v>
      </c>
      <c r="H136" s="10" t="s">
        <v>198</v>
      </c>
      <c r="N136" s="18">
        <f>VLOOKUP(F136,Demarcaciones!$B$2:$F$46,5,FALSE)</f>
        <v>5000</v>
      </c>
    </row>
    <row r="137" spans="1:14" ht="14.25">
      <c r="A137" s="11">
        <f t="shared" si="2"/>
        <v>135</v>
      </c>
      <c r="B137" s="10" t="s">
        <v>205</v>
      </c>
      <c r="C137" s="11"/>
      <c r="F137" s="10" t="s">
        <v>41</v>
      </c>
      <c r="G137" s="10" t="str">
        <f>VLOOKUP(F137,Demarcaciones!$B$2:$C$46,2,FALSE)</f>
        <v>Jerez Frontera</v>
      </c>
      <c r="H137" s="10" t="s">
        <v>199</v>
      </c>
      <c r="N137" s="18">
        <f>VLOOKUP(F137,Demarcaciones!$B$2:$F$46,5,FALSE)</f>
        <v>17500</v>
      </c>
    </row>
    <row r="138" spans="1:14" ht="14.25">
      <c r="A138" s="11">
        <f t="shared" si="2"/>
        <v>136</v>
      </c>
      <c r="B138" s="10" t="s">
        <v>205</v>
      </c>
      <c r="C138" s="11"/>
      <c r="F138" s="10" t="s">
        <v>41</v>
      </c>
      <c r="G138" s="10" t="str">
        <f>VLOOKUP(F138,Demarcaciones!$B$2:$C$46,2,FALSE)</f>
        <v>Jerez Frontera</v>
      </c>
      <c r="H138" s="10" t="s">
        <v>200</v>
      </c>
      <c r="N138" s="18">
        <f>VLOOKUP(F138,Demarcaciones!$B$2:$F$46,5,FALSE)</f>
        <v>17500</v>
      </c>
    </row>
    <row r="139" spans="1:14" ht="14.25">
      <c r="A139" s="11">
        <f t="shared" si="2"/>
        <v>137</v>
      </c>
      <c r="B139" s="10" t="s">
        <v>205</v>
      </c>
      <c r="C139" s="11"/>
      <c r="F139" s="10" t="s">
        <v>41</v>
      </c>
      <c r="G139" s="10" t="str">
        <f>VLOOKUP(F139,Demarcaciones!$B$2:$C$46,2,FALSE)</f>
        <v>Jerez Frontera</v>
      </c>
      <c r="H139" s="10" t="s">
        <v>201</v>
      </c>
      <c r="N139" s="18">
        <f>VLOOKUP(F139,Demarcaciones!$B$2:$F$46,5,FALSE)</f>
        <v>17500</v>
      </c>
    </row>
    <row r="140" spans="1:14" ht="14.25">
      <c r="A140" s="11">
        <f t="shared" si="2"/>
        <v>138</v>
      </c>
      <c r="B140" s="10" t="s">
        <v>205</v>
      </c>
      <c r="C140" s="11"/>
      <c r="F140" s="10" t="s">
        <v>76</v>
      </c>
      <c r="G140" s="10" t="str">
        <f>VLOOKUP(F140,Demarcaciones!$B$2:$C$46,2,FALSE)</f>
        <v>Almonte</v>
      </c>
      <c r="H140" s="10" t="s">
        <v>206</v>
      </c>
      <c r="N140" s="18">
        <f>VLOOKUP(F140,Demarcaciones!$B$2:$F$46,5,FALSE)</f>
        <v>2500</v>
      </c>
    </row>
    <row r="141" spans="1:14" ht="14.25">
      <c r="A141" s="11">
        <f t="shared" si="2"/>
        <v>139</v>
      </c>
      <c r="B141" s="10" t="s">
        <v>205</v>
      </c>
      <c r="C141" s="11"/>
      <c r="F141" s="10" t="s">
        <v>78</v>
      </c>
      <c r="G141" s="10" t="str">
        <f>VLOOKUP(F141,Demarcaciones!$B$2:$C$46,2,FALSE)</f>
        <v>Aracena</v>
      </c>
      <c r="H141" s="10" t="s">
        <v>207</v>
      </c>
      <c r="N141" s="18">
        <f>VLOOKUP(F141,Demarcaciones!$B$2:$F$46,5,FALSE)</f>
        <v>1000</v>
      </c>
    </row>
    <row r="142" spans="1:14" ht="14.25">
      <c r="A142" s="11">
        <f t="shared" si="2"/>
        <v>140</v>
      </c>
      <c r="B142" s="10" t="s">
        <v>205</v>
      </c>
      <c r="C142" s="11"/>
      <c r="F142" s="10" t="s">
        <v>80</v>
      </c>
      <c r="G142" s="10" t="str">
        <f>VLOOKUP(F142,Demarcaciones!$B$2:$C$46,2,FALSE)</f>
        <v>Huelva</v>
      </c>
      <c r="H142" s="10" t="s">
        <v>179</v>
      </c>
      <c r="N142" s="18">
        <f>VLOOKUP(F142,Demarcaciones!$B$2:$F$46,5,FALSE)</f>
        <v>5000</v>
      </c>
    </row>
    <row r="143" spans="1:14" ht="14.25">
      <c r="A143" s="11">
        <f t="shared" si="2"/>
        <v>141</v>
      </c>
      <c r="B143" s="10" t="s">
        <v>205</v>
      </c>
      <c r="C143" s="11"/>
      <c r="F143" s="10" t="s">
        <v>80</v>
      </c>
      <c r="G143" s="10" t="str">
        <f>VLOOKUP(F143,Demarcaciones!$B$2:$C$46,2,FALSE)</f>
        <v>Huelva</v>
      </c>
      <c r="H143" s="10" t="s">
        <v>180</v>
      </c>
      <c r="N143" s="18">
        <f>VLOOKUP(F143,Demarcaciones!$B$2:$F$46,5,FALSE)</f>
        <v>5000</v>
      </c>
    </row>
    <row r="144" spans="1:14" ht="14.25">
      <c r="A144" s="11">
        <f t="shared" si="2"/>
        <v>142</v>
      </c>
      <c r="B144" s="10" t="s">
        <v>205</v>
      </c>
      <c r="C144" s="11"/>
      <c r="F144" s="10" t="s">
        <v>80</v>
      </c>
      <c r="G144" s="10" t="str">
        <f>VLOOKUP(F144,Demarcaciones!$B$2:$C$46,2,FALSE)</f>
        <v>Huelva</v>
      </c>
      <c r="H144" s="10" t="s">
        <v>181</v>
      </c>
      <c r="N144" s="18">
        <f>VLOOKUP(F144,Demarcaciones!$B$2:$F$46,5,FALSE)</f>
        <v>5000</v>
      </c>
    </row>
    <row r="145" spans="1:14" ht="14.25">
      <c r="A145" s="11">
        <f t="shared" si="2"/>
        <v>143</v>
      </c>
      <c r="B145" s="10" t="s">
        <v>205</v>
      </c>
      <c r="C145" s="11"/>
      <c r="F145" s="10" t="s">
        <v>82</v>
      </c>
      <c r="G145" s="10" t="str">
        <f>VLOOKUP(F145,Demarcaciones!$B$2:$C$46,2,FALSE)</f>
        <v>Lepe</v>
      </c>
      <c r="H145" s="10" t="s">
        <v>202</v>
      </c>
      <c r="N145" s="18">
        <f>VLOOKUP(F145,Demarcaciones!$B$2:$F$46,5,FALSE)</f>
        <v>5000</v>
      </c>
    </row>
    <row r="146" spans="1:14" ht="14.25">
      <c r="A146" s="11">
        <f t="shared" si="2"/>
        <v>144</v>
      </c>
      <c r="B146" s="10" t="s">
        <v>205</v>
      </c>
      <c r="C146" s="11"/>
      <c r="F146" s="10" t="s">
        <v>82</v>
      </c>
      <c r="G146" s="10" t="str">
        <f>VLOOKUP(F146,Demarcaciones!$B$2:$C$46,2,FALSE)</f>
        <v>Lepe</v>
      </c>
      <c r="H146" s="10" t="s">
        <v>203</v>
      </c>
      <c r="N146" s="18">
        <f>VLOOKUP(F146,Demarcaciones!$B$2:$F$46,5,FALSE)</f>
        <v>5000</v>
      </c>
    </row>
    <row r="147" spans="1:14" ht="14.25">
      <c r="A147" s="11">
        <f t="shared" si="2"/>
        <v>145</v>
      </c>
      <c r="B147" s="10" t="s">
        <v>205</v>
      </c>
      <c r="C147" s="11"/>
      <c r="F147" s="10" t="s">
        <v>82</v>
      </c>
      <c r="G147" s="10" t="str">
        <f>VLOOKUP(F147,Demarcaciones!$B$2:$C$46,2,FALSE)</f>
        <v>Lepe</v>
      </c>
      <c r="H147" s="10" t="s">
        <v>204</v>
      </c>
      <c r="N147" s="18">
        <f>VLOOKUP(F147,Demarcaciones!$B$2:$F$46,5,FALSE)</f>
        <v>5000</v>
      </c>
    </row>
    <row r="148" spans="1:14" ht="14.25">
      <c r="A148" s="11">
        <f t="shared" si="2"/>
        <v>146</v>
      </c>
      <c r="B148" s="10" t="s">
        <v>208</v>
      </c>
      <c r="C148" s="11"/>
      <c r="F148" s="10" t="s">
        <v>110</v>
      </c>
      <c r="G148" s="10" t="str">
        <f>VLOOKUP(F148,Demarcaciones!$B$2:$C$46,2,FALSE)</f>
        <v>Estepa</v>
      </c>
      <c r="H148" s="10" t="s">
        <v>209</v>
      </c>
      <c r="N148" s="18">
        <f>VLOOKUP(F148,Demarcaciones!$B$2:$F$46,5,FALSE)</f>
        <v>2500</v>
      </c>
    </row>
    <row r="149" spans="1:14" ht="14.25">
      <c r="A149" s="11">
        <f t="shared" si="2"/>
        <v>147</v>
      </c>
      <c r="B149" s="10" t="s">
        <v>208</v>
      </c>
      <c r="C149" s="11"/>
      <c r="F149" s="10" t="s">
        <v>110</v>
      </c>
      <c r="G149" s="10" t="str">
        <f>VLOOKUP(F149,Demarcaciones!$B$2:$C$46,2,FALSE)</f>
        <v>Estepa</v>
      </c>
      <c r="H149" s="10" t="s">
        <v>210</v>
      </c>
      <c r="N149" s="18">
        <f>VLOOKUP(F149,Demarcaciones!$B$2:$F$46,5,FALSE)</f>
        <v>2500</v>
      </c>
    </row>
    <row r="150" spans="1:14" ht="14.25">
      <c r="A150" s="11">
        <f t="shared" si="2"/>
        <v>148</v>
      </c>
      <c r="B150" s="10" t="s">
        <v>208</v>
      </c>
      <c r="C150" s="11"/>
      <c r="F150" s="10" t="s">
        <v>110</v>
      </c>
      <c r="G150" s="10" t="str">
        <f>VLOOKUP(F150,Demarcaciones!$B$2:$C$46,2,FALSE)</f>
        <v>Estepa</v>
      </c>
      <c r="H150" s="10" t="s">
        <v>211</v>
      </c>
      <c r="N150" s="18">
        <f>VLOOKUP(F150,Demarcaciones!$B$2:$F$46,5,FALSE)</f>
        <v>2500</v>
      </c>
    </row>
    <row r="151" spans="1:14" ht="14.25">
      <c r="A151" s="11">
        <f t="shared" si="2"/>
        <v>149</v>
      </c>
      <c r="B151" s="10" t="s">
        <v>208</v>
      </c>
      <c r="C151" s="11"/>
      <c r="F151" s="10" t="s">
        <v>119</v>
      </c>
      <c r="G151" s="10" t="str">
        <f>VLOOKUP(F151,Demarcaciones!$B$2:$C$46,2,FALSE)</f>
        <v>Sevilla</v>
      </c>
      <c r="H151" s="10" t="s">
        <v>158</v>
      </c>
      <c r="N151" s="18">
        <f>VLOOKUP(F151,Demarcaciones!$B$2:$F$46,5,FALSE)</f>
        <v>25000</v>
      </c>
    </row>
    <row r="152" spans="1:14" ht="14.25">
      <c r="A152" s="11">
        <f t="shared" si="2"/>
        <v>150</v>
      </c>
      <c r="B152" s="10" t="s">
        <v>208</v>
      </c>
      <c r="C152" s="11"/>
      <c r="F152" s="10" t="s">
        <v>119</v>
      </c>
      <c r="G152" s="10" t="str">
        <f>VLOOKUP(F152,Demarcaciones!$B$2:$C$46,2,FALSE)</f>
        <v>Sevilla</v>
      </c>
      <c r="H152" s="10" t="s">
        <v>159</v>
      </c>
      <c r="N152" s="18">
        <f>VLOOKUP(F152,Demarcaciones!$B$2:$F$46,5,FALSE)</f>
        <v>25000</v>
      </c>
    </row>
    <row r="153" spans="1:14" ht="14.25">
      <c r="A153" s="11">
        <f t="shared" si="2"/>
        <v>151</v>
      </c>
      <c r="B153" s="10" t="s">
        <v>208</v>
      </c>
      <c r="C153" s="11"/>
      <c r="F153" s="10" t="s">
        <v>119</v>
      </c>
      <c r="G153" s="10" t="str">
        <f>VLOOKUP(F153,Demarcaciones!$B$2:$C$46,2,FALSE)</f>
        <v>Sevilla</v>
      </c>
      <c r="H153" s="10" t="s">
        <v>160</v>
      </c>
      <c r="N153" s="18">
        <f>VLOOKUP(F153,Demarcaciones!$B$2:$F$46,5,FALSE)</f>
        <v>25000</v>
      </c>
    </row>
    <row r="154" spans="1:14" ht="14.25">
      <c r="A154" s="11">
        <f t="shared" si="2"/>
        <v>152</v>
      </c>
      <c r="B154" s="10" t="s">
        <v>208</v>
      </c>
      <c r="C154" s="11"/>
      <c r="F154" s="10" t="s">
        <v>35</v>
      </c>
      <c r="G154" s="10" t="str">
        <f>VLOOKUP(F154,Demarcaciones!$B$2:$C$46,2,FALSE)</f>
        <v>Algeciras</v>
      </c>
      <c r="H154" s="10" t="s">
        <v>164</v>
      </c>
      <c r="N154" s="18">
        <f>VLOOKUP(F154,Demarcaciones!$B$2:$F$46,5,FALSE)</f>
        <v>17500</v>
      </c>
    </row>
    <row r="155" spans="1:14" ht="14.25">
      <c r="A155" s="11">
        <f t="shared" si="2"/>
        <v>153</v>
      </c>
      <c r="B155" s="10" t="s">
        <v>208</v>
      </c>
      <c r="C155" s="11"/>
      <c r="F155" s="10" t="s">
        <v>35</v>
      </c>
      <c r="G155" s="10" t="str">
        <f>VLOOKUP(F155,Demarcaciones!$B$2:$C$46,2,FALSE)</f>
        <v>Algeciras</v>
      </c>
      <c r="H155" s="10" t="s">
        <v>165</v>
      </c>
      <c r="N155" s="18">
        <f>VLOOKUP(F155,Demarcaciones!$B$2:$F$46,5,FALSE)</f>
        <v>17500</v>
      </c>
    </row>
    <row r="156" spans="1:14" ht="14.25">
      <c r="A156" s="11">
        <f t="shared" si="2"/>
        <v>154</v>
      </c>
      <c r="B156" s="10" t="s">
        <v>208</v>
      </c>
      <c r="C156" s="11"/>
      <c r="F156" s="10" t="s">
        <v>35</v>
      </c>
      <c r="G156" s="10" t="str">
        <f>VLOOKUP(F156,Demarcaciones!$B$2:$C$46,2,FALSE)</f>
        <v>Algeciras</v>
      </c>
      <c r="H156" s="10" t="s">
        <v>166</v>
      </c>
      <c r="N156" s="18">
        <f>VLOOKUP(F156,Demarcaciones!$B$2:$F$46,5,FALSE)</f>
        <v>17500</v>
      </c>
    </row>
    <row r="157" spans="1:14" ht="14.25">
      <c r="A157" s="11">
        <f t="shared" si="2"/>
        <v>155</v>
      </c>
      <c r="B157" s="10" t="s">
        <v>208</v>
      </c>
      <c r="C157" s="11"/>
      <c r="F157" s="10" t="s">
        <v>37</v>
      </c>
      <c r="G157" s="10" t="str">
        <f>VLOOKUP(F157,Demarcaciones!$B$2:$C$46,2,FALSE)</f>
        <v>Cádiz</v>
      </c>
      <c r="H157" s="10" t="s">
        <v>167</v>
      </c>
      <c r="N157" s="18">
        <f>VLOOKUP(F157,Demarcaciones!$B$2:$F$46,5,FALSE)</f>
        <v>17500</v>
      </c>
    </row>
    <row r="158" spans="1:14" ht="14.25">
      <c r="A158" s="11">
        <f t="shared" si="2"/>
        <v>156</v>
      </c>
      <c r="B158" s="10" t="s">
        <v>208</v>
      </c>
      <c r="C158" s="11"/>
      <c r="F158" s="10" t="s">
        <v>37</v>
      </c>
      <c r="G158" s="10" t="str">
        <f>VLOOKUP(F158,Demarcaciones!$B$2:$C$46,2,FALSE)</f>
        <v>Cádiz</v>
      </c>
      <c r="H158" s="10" t="s">
        <v>168</v>
      </c>
      <c r="N158" s="18">
        <f>VLOOKUP(F158,Demarcaciones!$B$2:$F$46,5,FALSE)</f>
        <v>17500</v>
      </c>
    </row>
    <row r="159" spans="1:14" ht="14.25">
      <c r="A159" s="11">
        <f t="shared" si="2"/>
        <v>157</v>
      </c>
      <c r="B159" s="10" t="s">
        <v>208</v>
      </c>
      <c r="C159" s="11"/>
      <c r="F159" s="10" t="s">
        <v>37</v>
      </c>
      <c r="G159" s="10" t="str">
        <f>VLOOKUP(F159,Demarcaciones!$B$2:$C$46,2,FALSE)</f>
        <v>Cádiz</v>
      </c>
      <c r="H159" s="10" t="s">
        <v>169</v>
      </c>
      <c r="N159" s="18">
        <f>VLOOKUP(F159,Demarcaciones!$B$2:$F$46,5,FALSE)</f>
        <v>17500</v>
      </c>
    </row>
    <row r="160" spans="1:14" ht="14.25">
      <c r="A160" s="11">
        <f t="shared" si="2"/>
        <v>158</v>
      </c>
      <c r="B160" s="10" t="s">
        <v>208</v>
      </c>
      <c r="C160" s="11"/>
      <c r="F160" s="10" t="s">
        <v>39</v>
      </c>
      <c r="G160" s="10" t="str">
        <f>VLOOKUP(F160,Demarcaciones!$B$2:$C$46,2,FALSE)</f>
        <v>Chiclana Frontera</v>
      </c>
      <c r="H160" s="10" t="s">
        <v>196</v>
      </c>
      <c r="N160" s="18">
        <f>VLOOKUP(F160,Demarcaciones!$B$2:$F$46,5,FALSE)</f>
        <v>5000</v>
      </c>
    </row>
    <row r="161" spans="1:14" ht="14.25">
      <c r="A161" s="11">
        <f t="shared" si="2"/>
        <v>159</v>
      </c>
      <c r="B161" s="10" t="s">
        <v>208</v>
      </c>
      <c r="C161" s="11"/>
      <c r="F161" s="10" t="s">
        <v>39</v>
      </c>
      <c r="G161" s="10" t="str">
        <f>VLOOKUP(F161,Demarcaciones!$B$2:$C$46,2,FALSE)</f>
        <v>Chiclana Frontera</v>
      </c>
      <c r="H161" s="10" t="s">
        <v>197</v>
      </c>
      <c r="N161" s="18">
        <f>VLOOKUP(F161,Demarcaciones!$B$2:$F$46,5,FALSE)</f>
        <v>5000</v>
      </c>
    </row>
    <row r="162" spans="1:14" ht="14.25">
      <c r="A162" s="11">
        <f t="shared" si="2"/>
        <v>160</v>
      </c>
      <c r="B162" s="10" t="s">
        <v>208</v>
      </c>
      <c r="C162" s="11"/>
      <c r="F162" s="10" t="s">
        <v>39</v>
      </c>
      <c r="G162" s="10" t="str">
        <f>VLOOKUP(F162,Demarcaciones!$B$2:$C$46,2,FALSE)</f>
        <v>Chiclana Frontera</v>
      </c>
      <c r="H162" s="10" t="s">
        <v>198</v>
      </c>
      <c r="N162" s="18">
        <f>VLOOKUP(F162,Demarcaciones!$B$2:$F$46,5,FALSE)</f>
        <v>5000</v>
      </c>
    </row>
    <row r="163" spans="1:14" ht="14.25">
      <c r="A163" s="11">
        <f t="shared" si="2"/>
        <v>161</v>
      </c>
      <c r="B163" s="10" t="s">
        <v>208</v>
      </c>
      <c r="C163" s="11"/>
      <c r="F163" s="10" t="s">
        <v>41</v>
      </c>
      <c r="G163" s="10" t="str">
        <f>VLOOKUP(F163,Demarcaciones!$B$2:$C$46,2,FALSE)</f>
        <v>Jerez Frontera</v>
      </c>
      <c r="H163" s="10" t="s">
        <v>199</v>
      </c>
      <c r="N163" s="18">
        <f>VLOOKUP(F163,Demarcaciones!$B$2:$F$46,5,FALSE)</f>
        <v>17500</v>
      </c>
    </row>
    <row r="164" spans="1:14" ht="14.25">
      <c r="A164" s="11">
        <f t="shared" si="2"/>
        <v>162</v>
      </c>
      <c r="B164" s="10" t="s">
        <v>208</v>
      </c>
      <c r="C164" s="11"/>
      <c r="F164" s="10" t="s">
        <v>41</v>
      </c>
      <c r="G164" s="10" t="str">
        <f>VLOOKUP(F164,Demarcaciones!$B$2:$C$46,2,FALSE)</f>
        <v>Jerez Frontera</v>
      </c>
      <c r="H164" s="10" t="s">
        <v>200</v>
      </c>
      <c r="N164" s="18">
        <f>VLOOKUP(F164,Demarcaciones!$B$2:$F$46,5,FALSE)</f>
        <v>17500</v>
      </c>
    </row>
    <row r="165" spans="1:14" ht="14.25">
      <c r="A165" s="11">
        <f t="shared" si="2"/>
        <v>163</v>
      </c>
      <c r="B165" s="10" t="s">
        <v>208</v>
      </c>
      <c r="C165" s="11"/>
      <c r="F165" s="10" t="s">
        <v>41</v>
      </c>
      <c r="G165" s="10" t="str">
        <f>VLOOKUP(F165,Demarcaciones!$B$2:$C$46,2,FALSE)</f>
        <v>Jerez Frontera</v>
      </c>
      <c r="H165" s="10" t="s">
        <v>201</v>
      </c>
      <c r="N165" s="18">
        <f>VLOOKUP(F165,Demarcaciones!$B$2:$F$46,5,FALSE)</f>
        <v>17500</v>
      </c>
    </row>
    <row r="166" spans="1:14" ht="14.25">
      <c r="A166" s="11">
        <f t="shared" si="2"/>
        <v>164</v>
      </c>
      <c r="B166" s="10" t="s">
        <v>208</v>
      </c>
      <c r="C166" s="11"/>
      <c r="F166" s="10" t="s">
        <v>43</v>
      </c>
      <c r="G166" s="10" t="str">
        <f>VLOOKUP(F166,Demarcaciones!$B$2:$C$46,2,FALSE)</f>
        <v>Olvera</v>
      </c>
      <c r="H166" s="10" t="s">
        <v>212</v>
      </c>
      <c r="N166" s="18">
        <f>VLOOKUP(F166,Demarcaciones!$B$2:$F$46,5,FALSE)</f>
        <v>1000</v>
      </c>
    </row>
    <row r="167" spans="1:14" ht="14.25">
      <c r="A167" s="11">
        <f t="shared" si="2"/>
        <v>165</v>
      </c>
      <c r="B167" s="10" t="s">
        <v>208</v>
      </c>
      <c r="C167" s="11"/>
      <c r="F167" s="10" t="s">
        <v>43</v>
      </c>
      <c r="G167" s="10" t="str">
        <f>VLOOKUP(F167,Demarcaciones!$B$2:$C$46,2,FALSE)</f>
        <v>Olvera</v>
      </c>
      <c r="H167" s="10" t="s">
        <v>213</v>
      </c>
      <c r="N167" s="18">
        <f>VLOOKUP(F167,Demarcaciones!$B$2:$F$46,5,FALSE)</f>
        <v>1000</v>
      </c>
    </row>
    <row r="168" spans="1:14" ht="14.25">
      <c r="A168" s="11">
        <f t="shared" si="2"/>
        <v>166</v>
      </c>
      <c r="B168" s="10" t="s">
        <v>208</v>
      </c>
      <c r="C168" s="11"/>
      <c r="F168" s="10" t="s">
        <v>43</v>
      </c>
      <c r="G168" s="10" t="str">
        <f>VLOOKUP(F168,Demarcaciones!$B$2:$C$46,2,FALSE)</f>
        <v>Olvera</v>
      </c>
      <c r="H168" s="10" t="s">
        <v>214</v>
      </c>
      <c r="N168" s="18">
        <f>VLOOKUP(F168,Demarcaciones!$B$2:$F$46,5,FALSE)</f>
        <v>1000</v>
      </c>
    </row>
    <row r="169" spans="1:14" ht="14.25">
      <c r="A169" s="11">
        <f t="shared" si="2"/>
        <v>167</v>
      </c>
      <c r="B169" s="10" t="s">
        <v>208</v>
      </c>
      <c r="C169" s="11"/>
      <c r="F169" s="10" t="s">
        <v>46</v>
      </c>
      <c r="G169" s="10" t="str">
        <f>VLOOKUP(F169,Demarcaciones!$B$2:$C$46,2,FALSE)</f>
        <v>Baena</v>
      </c>
      <c r="H169" s="10" t="s">
        <v>215</v>
      </c>
      <c r="N169" s="18">
        <f>VLOOKUP(F169,Demarcaciones!$B$2:$F$46,5,FALSE)</f>
        <v>1500</v>
      </c>
    </row>
    <row r="170" spans="1:14" ht="14.25">
      <c r="A170" s="11">
        <f t="shared" si="2"/>
        <v>168</v>
      </c>
      <c r="B170" s="10" t="s">
        <v>208</v>
      </c>
      <c r="C170" s="11"/>
      <c r="F170" s="10" t="s">
        <v>46</v>
      </c>
      <c r="G170" s="10" t="str">
        <f>VLOOKUP(F170,Demarcaciones!$B$2:$C$46,2,FALSE)</f>
        <v>Baena</v>
      </c>
      <c r="H170" s="10" t="s">
        <v>216</v>
      </c>
      <c r="N170" s="18">
        <f>VLOOKUP(F170,Demarcaciones!$B$2:$F$46,5,FALSE)</f>
        <v>1500</v>
      </c>
    </row>
    <row r="171" spans="1:14" ht="14.25">
      <c r="A171" s="11">
        <f t="shared" si="2"/>
        <v>169</v>
      </c>
      <c r="B171" s="10" t="s">
        <v>208</v>
      </c>
      <c r="C171" s="11"/>
      <c r="F171" s="10" t="s">
        <v>46</v>
      </c>
      <c r="G171" s="10" t="str">
        <f>VLOOKUP(F171,Demarcaciones!$B$2:$C$46,2,FALSE)</f>
        <v>Baena</v>
      </c>
      <c r="H171" s="10" t="s">
        <v>217</v>
      </c>
      <c r="N171" s="18">
        <f>VLOOKUP(F171,Demarcaciones!$B$2:$F$46,5,FALSE)</f>
        <v>1500</v>
      </c>
    </row>
    <row r="172" spans="1:14" ht="14.25">
      <c r="A172" s="11">
        <f t="shared" si="2"/>
        <v>170</v>
      </c>
      <c r="B172" s="10" t="s">
        <v>208</v>
      </c>
      <c r="C172" s="11"/>
      <c r="F172" s="10" t="s">
        <v>48</v>
      </c>
      <c r="G172" s="10" t="str">
        <f>VLOOKUP(F172,Demarcaciones!$B$2:$C$46,2,FALSE)</f>
        <v>Córdoba</v>
      </c>
      <c r="H172" s="10" t="s">
        <v>170</v>
      </c>
      <c r="N172" s="18">
        <f>VLOOKUP(F172,Demarcaciones!$B$2:$F$46,5,FALSE)</f>
        <v>17500</v>
      </c>
    </row>
    <row r="173" spans="1:14" ht="14.25">
      <c r="A173" s="11">
        <f t="shared" si="2"/>
        <v>171</v>
      </c>
      <c r="B173" s="10" t="s">
        <v>208</v>
      </c>
      <c r="C173" s="11"/>
      <c r="F173" s="10" t="s">
        <v>48</v>
      </c>
      <c r="G173" s="10" t="str">
        <f>VLOOKUP(F173,Demarcaciones!$B$2:$C$46,2,FALSE)</f>
        <v>Córdoba</v>
      </c>
      <c r="H173" s="10" t="s">
        <v>171</v>
      </c>
      <c r="N173" s="18">
        <f>VLOOKUP(F173,Demarcaciones!$B$2:$F$46,5,FALSE)</f>
        <v>17500</v>
      </c>
    </row>
    <row r="174" spans="1:14" ht="14.25">
      <c r="A174" s="11">
        <f t="shared" si="2"/>
        <v>172</v>
      </c>
      <c r="B174" s="10" t="s">
        <v>208</v>
      </c>
      <c r="C174" s="11"/>
      <c r="F174" s="10" t="s">
        <v>48</v>
      </c>
      <c r="G174" s="10" t="str">
        <f>VLOOKUP(F174,Demarcaciones!$B$2:$C$46,2,FALSE)</f>
        <v>Córdoba</v>
      </c>
      <c r="H174" s="10" t="s">
        <v>172</v>
      </c>
      <c r="N174" s="18">
        <f>VLOOKUP(F174,Demarcaciones!$B$2:$F$46,5,FALSE)</f>
        <v>17500</v>
      </c>
    </row>
    <row r="175" spans="1:14" ht="14.25">
      <c r="A175" s="11">
        <f t="shared" si="2"/>
        <v>173</v>
      </c>
      <c r="B175" s="10" t="s">
        <v>208</v>
      </c>
      <c r="C175" s="11"/>
      <c r="F175" s="10" t="s">
        <v>26</v>
      </c>
      <c r="G175" s="10" t="str">
        <f>VLOOKUP(F175,Demarcaciones!$B$2:$C$46,2,FALSE)</f>
        <v>Almería</v>
      </c>
      <c r="H175" s="10" t="s">
        <v>173</v>
      </c>
      <c r="N175" s="18">
        <f>VLOOKUP(F175,Demarcaciones!$B$2:$F$46,5,FALSE)</f>
        <v>10000</v>
      </c>
    </row>
    <row r="176" spans="1:14" ht="14.25">
      <c r="A176" s="11">
        <f t="shared" si="2"/>
        <v>174</v>
      </c>
      <c r="B176" s="10" t="s">
        <v>208</v>
      </c>
      <c r="C176" s="11"/>
      <c r="F176" s="10" t="s">
        <v>26</v>
      </c>
      <c r="G176" s="10" t="str">
        <f>VLOOKUP(F176,Demarcaciones!$B$2:$C$46,2,FALSE)</f>
        <v>Almería</v>
      </c>
      <c r="H176" s="10" t="s">
        <v>174</v>
      </c>
      <c r="N176" s="18">
        <f>VLOOKUP(F176,Demarcaciones!$B$2:$F$46,5,FALSE)</f>
        <v>10000</v>
      </c>
    </row>
    <row r="177" spans="1:14" ht="14.25">
      <c r="A177" s="11">
        <f t="shared" si="2"/>
        <v>175</v>
      </c>
      <c r="B177" s="10" t="s">
        <v>208</v>
      </c>
      <c r="C177" s="11"/>
      <c r="F177" s="10" t="s">
        <v>26</v>
      </c>
      <c r="G177" s="10" t="str">
        <f>VLOOKUP(F177,Demarcaciones!$B$2:$C$46,2,FALSE)</f>
        <v>Almería</v>
      </c>
      <c r="H177" s="10" t="s">
        <v>175</v>
      </c>
      <c r="N177" s="18">
        <f>VLOOKUP(F177,Demarcaciones!$B$2:$F$46,5,FALSE)</f>
        <v>10000</v>
      </c>
    </row>
    <row r="178" spans="1:19" ht="14.25">
      <c r="A178" s="11">
        <f t="shared" si="2"/>
        <v>176</v>
      </c>
      <c r="B178" s="10" t="s">
        <v>208</v>
      </c>
      <c r="C178" s="11"/>
      <c r="F178" s="10" t="s">
        <v>52</v>
      </c>
      <c r="G178" s="10" t="str">
        <f>VLOOKUP(F178,Demarcaciones!$B$2:$C$46,2,FALSE)</f>
        <v>Peñarroya-Pueblonuevo</v>
      </c>
      <c r="H178" s="10" t="s">
        <v>125</v>
      </c>
      <c r="N178" s="18">
        <f>VLOOKUP(F178,Demarcaciones!$B$2:$F$46,5,FALSE)</f>
        <v>1000</v>
      </c>
      <c r="P178" s="13"/>
      <c r="Q178" s="13"/>
      <c r="R178" s="13"/>
      <c r="S178" s="13"/>
    </row>
    <row r="179" spans="1:19" ht="14.25">
      <c r="A179" s="11">
        <f t="shared" si="2"/>
        <v>177</v>
      </c>
      <c r="B179" s="10" t="s">
        <v>208</v>
      </c>
      <c r="C179" s="11"/>
      <c r="F179" s="10" t="s">
        <v>52</v>
      </c>
      <c r="G179" s="10" t="str">
        <f>VLOOKUP(F179,Demarcaciones!$B$2:$C$46,2,FALSE)</f>
        <v>Peñarroya-Pueblonuevo</v>
      </c>
      <c r="H179" s="10" t="s">
        <v>126</v>
      </c>
      <c r="N179" s="18">
        <f>VLOOKUP(F179,Demarcaciones!$B$2:$F$46,5,FALSE)</f>
        <v>1000</v>
      </c>
      <c r="P179" s="13"/>
      <c r="Q179" s="13"/>
      <c r="R179" s="13"/>
      <c r="S179" s="13"/>
    </row>
    <row r="180" spans="1:19" ht="14.25">
      <c r="A180" s="11">
        <f t="shared" si="2"/>
        <v>178</v>
      </c>
      <c r="B180" s="10" t="s">
        <v>208</v>
      </c>
      <c r="C180" s="11"/>
      <c r="F180" s="10" t="s">
        <v>52</v>
      </c>
      <c r="G180" s="10" t="str">
        <f>VLOOKUP(F180,Demarcaciones!$B$2:$C$46,2,FALSE)</f>
        <v>Peñarroya-Pueblonuevo</v>
      </c>
      <c r="H180" s="10" t="s">
        <v>127</v>
      </c>
      <c r="N180" s="18">
        <f>VLOOKUP(F180,Demarcaciones!$B$2:$F$46,5,FALSE)</f>
        <v>1000</v>
      </c>
      <c r="P180" s="13"/>
      <c r="Q180" s="13"/>
      <c r="R180" s="13"/>
      <c r="S180" s="13"/>
    </row>
    <row r="181" spans="1:14" ht="14.25">
      <c r="A181" s="11">
        <f t="shared" si="2"/>
        <v>179</v>
      </c>
      <c r="B181" s="10" t="s">
        <v>208</v>
      </c>
      <c r="C181" s="11"/>
      <c r="F181" s="10" t="s">
        <v>61</v>
      </c>
      <c r="G181" s="10" t="str">
        <f>VLOOKUP(F181,Demarcaciones!$B$2:$C$46,2,FALSE)</f>
        <v>Almuñécar</v>
      </c>
      <c r="H181" s="10" t="s">
        <v>176</v>
      </c>
      <c r="N181" s="18">
        <f>VLOOKUP(F181,Demarcaciones!$B$2:$F$46,5,FALSE)</f>
        <v>2500</v>
      </c>
    </row>
    <row r="182" spans="1:14" ht="14.25">
      <c r="A182" s="11">
        <f t="shared" si="2"/>
        <v>180</v>
      </c>
      <c r="B182" s="10" t="s">
        <v>208</v>
      </c>
      <c r="C182" s="11"/>
      <c r="F182" s="10" t="s">
        <v>61</v>
      </c>
      <c r="G182" s="10" t="str">
        <f>VLOOKUP(F182,Demarcaciones!$B$2:$C$46,2,FALSE)</f>
        <v>Almuñécar</v>
      </c>
      <c r="H182" s="10" t="s">
        <v>177</v>
      </c>
      <c r="N182" s="18">
        <f>VLOOKUP(F182,Demarcaciones!$B$2:$F$46,5,FALSE)</f>
        <v>2500</v>
      </c>
    </row>
    <row r="183" spans="1:14" ht="14.25">
      <c r="A183" s="11">
        <f t="shared" si="2"/>
        <v>181</v>
      </c>
      <c r="B183" s="10" t="s">
        <v>208</v>
      </c>
      <c r="C183" s="11"/>
      <c r="F183" s="10" t="s">
        <v>61</v>
      </c>
      <c r="G183" s="10" t="str">
        <f>VLOOKUP(F183,Demarcaciones!$B$2:$C$46,2,FALSE)</f>
        <v>Almuñécar</v>
      </c>
      <c r="H183" s="10" t="s">
        <v>178</v>
      </c>
      <c r="N183" s="18">
        <f>VLOOKUP(F183,Demarcaciones!$B$2:$F$46,5,FALSE)</f>
        <v>2500</v>
      </c>
    </row>
    <row r="184" spans="1:14" ht="14.25">
      <c r="A184" s="11">
        <f t="shared" si="2"/>
        <v>182</v>
      </c>
      <c r="B184" s="10" t="s">
        <v>208</v>
      </c>
      <c r="C184" s="11"/>
      <c r="F184" s="10" t="s">
        <v>63</v>
      </c>
      <c r="G184" s="10" t="str">
        <f>VLOOKUP(F184,Demarcaciones!$B$2:$C$46,2,FALSE)</f>
        <v>Baza</v>
      </c>
      <c r="H184" s="10" t="s">
        <v>218</v>
      </c>
      <c r="N184" s="18">
        <f>VLOOKUP(F184,Demarcaciones!$B$2:$F$46,5,FALSE)</f>
        <v>2500</v>
      </c>
    </row>
    <row r="185" spans="1:14" ht="14.25">
      <c r="A185" s="11">
        <f t="shared" si="2"/>
        <v>183</v>
      </c>
      <c r="B185" s="10" t="s">
        <v>208</v>
      </c>
      <c r="C185" s="11"/>
      <c r="F185" s="10" t="s">
        <v>63</v>
      </c>
      <c r="G185" s="10" t="str">
        <f>VLOOKUP(F185,Demarcaciones!$B$2:$C$46,2,FALSE)</f>
        <v>Baza</v>
      </c>
      <c r="H185" s="10" t="s">
        <v>219</v>
      </c>
      <c r="N185" s="18">
        <f>VLOOKUP(F185,Demarcaciones!$B$2:$F$46,5,FALSE)</f>
        <v>2500</v>
      </c>
    </row>
    <row r="186" spans="1:14" ht="14.25">
      <c r="A186" s="11">
        <f t="shared" si="2"/>
        <v>184</v>
      </c>
      <c r="B186" s="10" t="s">
        <v>208</v>
      </c>
      <c r="C186" s="11"/>
      <c r="F186" s="10" t="s">
        <v>65</v>
      </c>
      <c r="G186" s="10" t="str">
        <f>VLOOKUP(F186,Demarcaciones!$B$2:$C$46,2,FALSE)</f>
        <v>Granada</v>
      </c>
      <c r="H186" s="10" t="s">
        <v>220</v>
      </c>
      <c r="N186" s="18">
        <f>VLOOKUP(F186,Demarcaciones!$B$2:$F$46,5,FALSE)</f>
        <v>25000</v>
      </c>
    </row>
    <row r="187" spans="1:14" ht="14.25">
      <c r="A187" s="11">
        <f t="shared" si="2"/>
        <v>185</v>
      </c>
      <c r="B187" s="10" t="s">
        <v>208</v>
      </c>
      <c r="C187" s="11"/>
      <c r="F187" s="10" t="s">
        <v>65</v>
      </c>
      <c r="G187" s="10" t="str">
        <f>VLOOKUP(F187,Demarcaciones!$B$2:$C$46,2,FALSE)</f>
        <v>Granada</v>
      </c>
      <c r="H187" s="10" t="s">
        <v>221</v>
      </c>
      <c r="N187" s="18">
        <f>VLOOKUP(F187,Demarcaciones!$B$2:$F$46,5,FALSE)</f>
        <v>25000</v>
      </c>
    </row>
    <row r="188" spans="1:14" ht="14.25">
      <c r="A188" s="11">
        <f t="shared" si="2"/>
        <v>186</v>
      </c>
      <c r="B188" s="10" t="s">
        <v>208</v>
      </c>
      <c r="C188" s="11"/>
      <c r="F188" s="10" t="s">
        <v>65</v>
      </c>
      <c r="G188" s="10" t="str">
        <f>VLOOKUP(F188,Demarcaciones!$B$2:$C$46,2,FALSE)</f>
        <v>Granada</v>
      </c>
      <c r="H188" s="10" t="s">
        <v>222</v>
      </c>
      <c r="N188" s="18">
        <f>VLOOKUP(F188,Demarcaciones!$B$2:$F$46,5,FALSE)</f>
        <v>25000</v>
      </c>
    </row>
    <row r="189" spans="1:14" ht="14.25">
      <c r="A189" s="11">
        <f t="shared" si="2"/>
        <v>187</v>
      </c>
      <c r="B189" s="10" t="s">
        <v>208</v>
      </c>
      <c r="C189" s="11"/>
      <c r="F189" s="10" t="s">
        <v>69</v>
      </c>
      <c r="G189" s="10" t="str">
        <f>VLOOKUP(F189,Demarcaciones!$B$2:$C$46,2,FALSE)</f>
        <v>Huéscar</v>
      </c>
      <c r="H189" s="10" t="s">
        <v>223</v>
      </c>
      <c r="N189" s="18">
        <f>VLOOKUP(F189,Demarcaciones!$B$2:$F$46,5,FALSE)</f>
        <v>1000</v>
      </c>
    </row>
    <row r="190" spans="1:14" ht="14.25">
      <c r="A190" s="11">
        <f t="shared" si="2"/>
        <v>188</v>
      </c>
      <c r="B190" s="10" t="s">
        <v>208</v>
      </c>
      <c r="C190" s="11"/>
      <c r="F190" s="10" t="s">
        <v>69</v>
      </c>
      <c r="G190" s="10" t="str">
        <f>VLOOKUP(F190,Demarcaciones!$B$2:$C$46,2,FALSE)</f>
        <v>Huéscar</v>
      </c>
      <c r="H190" s="10" t="s">
        <v>224</v>
      </c>
      <c r="N190" s="18">
        <f>VLOOKUP(F190,Demarcaciones!$B$2:$F$46,5,FALSE)</f>
        <v>1000</v>
      </c>
    </row>
    <row r="191" spans="1:14" ht="14.25">
      <c r="A191" s="11">
        <f t="shared" si="2"/>
        <v>189</v>
      </c>
      <c r="B191" s="10" t="s">
        <v>208</v>
      </c>
      <c r="C191" s="11"/>
      <c r="F191" s="10" t="s">
        <v>71</v>
      </c>
      <c r="G191" s="10" t="str">
        <f>VLOOKUP(F191,Demarcaciones!$B$2:$C$46,2,FALSE)</f>
        <v>Iznalloz</v>
      </c>
      <c r="H191" s="10" t="s">
        <v>225</v>
      </c>
      <c r="N191" s="18">
        <f>VLOOKUP(F191,Demarcaciones!$B$2:$F$46,5,FALSE)</f>
        <v>1000</v>
      </c>
    </row>
    <row r="192" spans="1:14" ht="14.25">
      <c r="A192" s="11">
        <f t="shared" si="2"/>
        <v>190</v>
      </c>
      <c r="B192" s="10" t="s">
        <v>208</v>
      </c>
      <c r="C192" s="11"/>
      <c r="F192" s="10" t="s">
        <v>71</v>
      </c>
      <c r="G192" s="10" t="str">
        <f>VLOOKUP(F192,Demarcaciones!$B$2:$C$46,2,FALSE)</f>
        <v>Iznalloz</v>
      </c>
      <c r="H192" s="10" t="s">
        <v>226</v>
      </c>
      <c r="N192" s="18">
        <f>VLOOKUP(F192,Demarcaciones!$B$2:$F$46,5,FALSE)</f>
        <v>1000</v>
      </c>
    </row>
    <row r="193" spans="1:14" ht="14.25">
      <c r="A193" s="11">
        <f t="shared" si="2"/>
        <v>191</v>
      </c>
      <c r="B193" s="10" t="s">
        <v>208</v>
      </c>
      <c r="C193" s="11"/>
      <c r="F193" s="10" t="s">
        <v>71</v>
      </c>
      <c r="G193" s="10" t="str">
        <f>VLOOKUP(F193,Demarcaciones!$B$2:$C$46,2,FALSE)</f>
        <v>Iznalloz</v>
      </c>
      <c r="H193" s="10" t="s">
        <v>227</v>
      </c>
      <c r="N193" s="18">
        <f>VLOOKUP(F193,Demarcaciones!$B$2:$F$46,5,FALSE)</f>
        <v>1000</v>
      </c>
    </row>
    <row r="194" spans="1:14" ht="14.25">
      <c r="A194" s="11">
        <f t="shared" si="2"/>
        <v>192</v>
      </c>
      <c r="B194" s="10" t="s">
        <v>208</v>
      </c>
      <c r="C194" s="11"/>
      <c r="F194" s="10" t="s">
        <v>76</v>
      </c>
      <c r="G194" s="10" t="str">
        <f>VLOOKUP(F194,Demarcaciones!$B$2:$C$46,2,FALSE)</f>
        <v>Almonte</v>
      </c>
      <c r="H194" s="10" t="s">
        <v>206</v>
      </c>
      <c r="N194" s="18">
        <f>VLOOKUP(F194,Demarcaciones!$B$2:$F$46,5,FALSE)</f>
        <v>2500</v>
      </c>
    </row>
    <row r="195" spans="1:14" ht="14.25">
      <c r="A195" s="11">
        <f t="shared" si="2"/>
        <v>193</v>
      </c>
      <c r="B195" s="10" t="s">
        <v>208</v>
      </c>
      <c r="C195" s="11"/>
      <c r="F195" s="10" t="s">
        <v>78</v>
      </c>
      <c r="G195" s="10" t="str">
        <f>VLOOKUP(F195,Demarcaciones!$B$2:$C$46,2,FALSE)</f>
        <v>Aracena</v>
      </c>
      <c r="H195" s="10" t="s">
        <v>207</v>
      </c>
      <c r="N195" s="18">
        <f>VLOOKUP(F195,Demarcaciones!$B$2:$F$46,5,FALSE)</f>
        <v>1000</v>
      </c>
    </row>
    <row r="196" spans="1:14" ht="14.25">
      <c r="A196" s="11">
        <f t="shared" si="2"/>
        <v>194</v>
      </c>
      <c r="B196" s="10" t="s">
        <v>208</v>
      </c>
      <c r="C196" s="11"/>
      <c r="F196" s="10" t="s">
        <v>80</v>
      </c>
      <c r="G196" s="10" t="str">
        <f>VLOOKUP(F196,Demarcaciones!$B$2:$C$46,2,FALSE)</f>
        <v>Huelva</v>
      </c>
      <c r="H196" s="10" t="s">
        <v>179</v>
      </c>
      <c r="N196" s="18">
        <f>VLOOKUP(F196,Demarcaciones!$B$2:$F$46,5,FALSE)</f>
        <v>5000</v>
      </c>
    </row>
    <row r="197" spans="1:14" ht="14.25">
      <c r="A197" s="11">
        <f t="shared" si="2"/>
        <v>195</v>
      </c>
      <c r="B197" s="10" t="s">
        <v>208</v>
      </c>
      <c r="C197" s="11"/>
      <c r="F197" s="10" t="s">
        <v>80</v>
      </c>
      <c r="G197" s="10" t="str">
        <f>VLOOKUP(F197,Demarcaciones!$B$2:$C$46,2,FALSE)</f>
        <v>Huelva</v>
      </c>
      <c r="H197" s="10" t="s">
        <v>180</v>
      </c>
      <c r="N197" s="18">
        <f>VLOOKUP(F197,Demarcaciones!$B$2:$F$46,5,FALSE)</f>
        <v>5000</v>
      </c>
    </row>
    <row r="198" spans="1:14" ht="14.25">
      <c r="A198" s="11">
        <f t="shared" si="2"/>
        <v>196</v>
      </c>
      <c r="B198" s="10" t="s">
        <v>208</v>
      </c>
      <c r="C198" s="11"/>
      <c r="F198" s="10" t="s">
        <v>80</v>
      </c>
      <c r="G198" s="10" t="str">
        <f>VLOOKUP(F198,Demarcaciones!$B$2:$C$46,2,FALSE)</f>
        <v>Huelva</v>
      </c>
      <c r="H198" s="10" t="s">
        <v>181</v>
      </c>
      <c r="N198" s="18">
        <f>VLOOKUP(F198,Demarcaciones!$B$2:$F$46,5,FALSE)</f>
        <v>5000</v>
      </c>
    </row>
    <row r="199" spans="1:14" ht="14.25">
      <c r="A199" s="11">
        <f t="shared" si="2"/>
        <v>197</v>
      </c>
      <c r="B199" s="10" t="s">
        <v>208</v>
      </c>
      <c r="C199" s="11"/>
      <c r="F199" s="10" t="s">
        <v>82</v>
      </c>
      <c r="G199" s="10" t="str">
        <f>VLOOKUP(F199,Demarcaciones!$B$2:$C$46,2,FALSE)</f>
        <v>Lepe</v>
      </c>
      <c r="H199" s="10" t="s">
        <v>202</v>
      </c>
      <c r="N199" s="18">
        <f>VLOOKUP(F199,Demarcaciones!$B$2:$F$46,5,FALSE)</f>
        <v>5000</v>
      </c>
    </row>
    <row r="200" spans="1:14" ht="14.25">
      <c r="A200" s="11">
        <f t="shared" si="2"/>
        <v>198</v>
      </c>
      <c r="B200" s="10" t="s">
        <v>208</v>
      </c>
      <c r="C200" s="11"/>
      <c r="F200" s="10" t="s">
        <v>82</v>
      </c>
      <c r="G200" s="10" t="str">
        <f>VLOOKUP(F200,Demarcaciones!$B$2:$C$46,2,FALSE)</f>
        <v>Lepe</v>
      </c>
      <c r="H200" s="10" t="s">
        <v>203</v>
      </c>
      <c r="N200" s="18">
        <f>VLOOKUP(F200,Demarcaciones!$B$2:$F$46,5,FALSE)</f>
        <v>5000</v>
      </c>
    </row>
    <row r="201" spans="1:14" ht="14.25">
      <c r="A201" s="11">
        <f t="shared" si="2"/>
        <v>199</v>
      </c>
      <c r="B201" s="10" t="s">
        <v>208</v>
      </c>
      <c r="C201" s="11"/>
      <c r="F201" s="10" t="s">
        <v>82</v>
      </c>
      <c r="G201" s="10" t="str">
        <f>VLOOKUP(F201,Demarcaciones!$B$2:$C$46,2,FALSE)</f>
        <v>Lepe</v>
      </c>
      <c r="H201" s="10" t="s">
        <v>204</v>
      </c>
      <c r="N201" s="18">
        <f>VLOOKUP(F201,Demarcaciones!$B$2:$F$46,5,FALSE)</f>
        <v>5000</v>
      </c>
    </row>
    <row r="202" spans="1:14" ht="14.25">
      <c r="A202" s="11">
        <f aca="true" t="shared" si="3" ref="A202:A261">A201+1</f>
        <v>200</v>
      </c>
      <c r="B202" s="10" t="s">
        <v>208</v>
      </c>
      <c r="C202" s="11"/>
      <c r="F202" s="10" t="s">
        <v>28</v>
      </c>
      <c r="G202" s="10" t="str">
        <f>VLOOKUP(F202,Demarcaciones!$B$2:$C$46,2,FALSE)</f>
        <v>Ejido</v>
      </c>
      <c r="H202" s="10" t="s">
        <v>228</v>
      </c>
      <c r="N202" s="18">
        <f>VLOOKUP(F202,Demarcaciones!$B$2:$F$46,5,FALSE)</f>
        <v>17500</v>
      </c>
    </row>
    <row r="203" spans="1:14" ht="14.25">
      <c r="A203" s="11">
        <f t="shared" si="3"/>
        <v>201</v>
      </c>
      <c r="B203" s="10" t="s">
        <v>208</v>
      </c>
      <c r="C203" s="11"/>
      <c r="F203" s="10" t="s">
        <v>28</v>
      </c>
      <c r="G203" s="10" t="str">
        <f>VLOOKUP(F203,Demarcaciones!$B$2:$C$46,2,FALSE)</f>
        <v>Ejido</v>
      </c>
      <c r="H203" s="10" t="s">
        <v>229</v>
      </c>
      <c r="N203" s="18">
        <f>VLOOKUP(F203,Demarcaciones!$B$2:$F$46,5,FALSE)</f>
        <v>17500</v>
      </c>
    </row>
    <row r="204" spans="1:14" ht="14.25">
      <c r="A204" s="11">
        <f t="shared" si="3"/>
        <v>202</v>
      </c>
      <c r="B204" s="10" t="s">
        <v>208</v>
      </c>
      <c r="C204" s="11"/>
      <c r="F204" s="10" t="s">
        <v>28</v>
      </c>
      <c r="G204" s="10" t="str">
        <f>VLOOKUP(F204,Demarcaciones!$B$2:$C$46,2,FALSE)</f>
        <v>Ejido</v>
      </c>
      <c r="H204" s="10" t="s">
        <v>230</v>
      </c>
      <c r="N204" s="18">
        <f>VLOOKUP(F204,Demarcaciones!$B$2:$F$46,5,FALSE)</f>
        <v>17500</v>
      </c>
    </row>
    <row r="205" spans="1:14" ht="14.25">
      <c r="A205" s="11">
        <f t="shared" si="3"/>
        <v>203</v>
      </c>
      <c r="B205" s="10" t="s">
        <v>208</v>
      </c>
      <c r="C205" s="11"/>
      <c r="F205" s="10" t="s">
        <v>85</v>
      </c>
      <c r="G205" s="10" t="str">
        <f>VLOOKUP(F205,Demarcaciones!$B$2:$C$46,2,FALSE)</f>
        <v>Jaén</v>
      </c>
      <c r="H205" s="10" t="s">
        <v>145</v>
      </c>
      <c r="N205" s="18">
        <f>VLOOKUP(F205,Demarcaciones!$B$2:$F$46,5,FALSE)</f>
        <v>5000</v>
      </c>
    </row>
    <row r="206" spans="1:14" ht="14.25">
      <c r="A206" s="11">
        <f t="shared" si="3"/>
        <v>204</v>
      </c>
      <c r="B206" s="10" t="s">
        <v>208</v>
      </c>
      <c r="C206" s="11"/>
      <c r="F206" s="10" t="s">
        <v>85</v>
      </c>
      <c r="G206" s="10" t="str">
        <f>VLOOKUP(F206,Demarcaciones!$B$2:$C$46,2,FALSE)</f>
        <v>Jaén</v>
      </c>
      <c r="H206" s="10" t="s">
        <v>146</v>
      </c>
      <c r="N206" s="18">
        <f>VLOOKUP(F206,Demarcaciones!$B$2:$F$46,5,FALSE)</f>
        <v>5000</v>
      </c>
    </row>
    <row r="207" spans="1:14" ht="14.25">
      <c r="A207" s="11">
        <f t="shared" si="3"/>
        <v>205</v>
      </c>
      <c r="B207" s="10" t="s">
        <v>208</v>
      </c>
      <c r="C207" s="11"/>
      <c r="F207" s="10" t="s">
        <v>85</v>
      </c>
      <c r="G207" s="10" t="str">
        <f>VLOOKUP(F207,Demarcaciones!$B$2:$C$46,2,FALSE)</f>
        <v>Jaén</v>
      </c>
      <c r="H207" s="10" t="s">
        <v>147</v>
      </c>
      <c r="N207" s="18">
        <f>VLOOKUP(F207,Demarcaciones!$B$2:$F$46,5,FALSE)</f>
        <v>5000</v>
      </c>
    </row>
    <row r="208" spans="1:14" ht="14.25">
      <c r="A208" s="11">
        <f t="shared" si="3"/>
        <v>206</v>
      </c>
      <c r="B208" s="10" t="s">
        <v>208</v>
      </c>
      <c r="C208" s="11"/>
      <c r="F208" s="10" t="s">
        <v>94</v>
      </c>
      <c r="G208" s="10" t="str">
        <f>VLOOKUP(F208,Demarcaciones!$B$2:$C$46,2,FALSE)</f>
        <v>Estepona</v>
      </c>
      <c r="H208" s="10" t="s">
        <v>182</v>
      </c>
      <c r="N208" s="18">
        <f>VLOOKUP(F208,Demarcaciones!$B$2:$F$46,5,FALSE)</f>
        <v>2500</v>
      </c>
    </row>
    <row r="209" spans="1:14" ht="14.25">
      <c r="A209" s="11">
        <f t="shared" si="3"/>
        <v>207</v>
      </c>
      <c r="B209" s="10" t="s">
        <v>208</v>
      </c>
      <c r="C209" s="11"/>
      <c r="F209" s="10" t="s">
        <v>94</v>
      </c>
      <c r="G209" s="10" t="str">
        <f>VLOOKUP(F209,Demarcaciones!$B$2:$C$46,2,FALSE)</f>
        <v>Estepona</v>
      </c>
      <c r="H209" s="10" t="s">
        <v>183</v>
      </c>
      <c r="N209" s="18">
        <f>VLOOKUP(F209,Demarcaciones!$B$2:$F$46,5,FALSE)</f>
        <v>2500</v>
      </c>
    </row>
    <row r="210" spans="1:14" ht="14.25">
      <c r="A210" s="11">
        <f t="shared" si="3"/>
        <v>208</v>
      </c>
      <c r="B210" s="10" t="s">
        <v>208</v>
      </c>
      <c r="C210" s="11"/>
      <c r="F210" s="10" t="s">
        <v>94</v>
      </c>
      <c r="G210" s="10" t="str">
        <f>VLOOKUP(F210,Demarcaciones!$B$2:$C$46,2,FALSE)</f>
        <v>Estepona</v>
      </c>
      <c r="H210" s="10" t="s">
        <v>184</v>
      </c>
      <c r="N210" s="18">
        <f>VLOOKUP(F210,Demarcaciones!$B$2:$F$46,5,FALSE)</f>
        <v>2500</v>
      </c>
    </row>
    <row r="211" spans="1:14" ht="14.25">
      <c r="A211" s="11">
        <f t="shared" si="3"/>
        <v>209</v>
      </c>
      <c r="B211" s="10" t="s">
        <v>208</v>
      </c>
      <c r="C211" s="11"/>
      <c r="F211" s="10" t="s">
        <v>97</v>
      </c>
      <c r="G211" s="10" t="str">
        <f>VLOOKUP(F211,Demarcaciones!$B$2:$C$46,2,FALSE)</f>
        <v>Marbella</v>
      </c>
      <c r="H211" s="10" t="s">
        <v>185</v>
      </c>
      <c r="N211" s="18">
        <f>VLOOKUP(F211,Demarcaciones!$B$2:$F$46,5,FALSE)</f>
        <v>10000</v>
      </c>
    </row>
    <row r="212" spans="1:14" ht="14.25">
      <c r="A212" s="11">
        <f t="shared" si="3"/>
        <v>210</v>
      </c>
      <c r="B212" s="10" t="s">
        <v>208</v>
      </c>
      <c r="C212" s="11"/>
      <c r="F212" s="10" t="s">
        <v>97</v>
      </c>
      <c r="G212" s="10" t="str">
        <f>VLOOKUP(F212,Demarcaciones!$B$2:$C$46,2,FALSE)</f>
        <v>Marbella</v>
      </c>
      <c r="H212" s="10" t="s">
        <v>186</v>
      </c>
      <c r="N212" s="18">
        <f>VLOOKUP(F212,Demarcaciones!$B$2:$F$46,5,FALSE)</f>
        <v>10000</v>
      </c>
    </row>
    <row r="213" spans="1:14" ht="14.25">
      <c r="A213" s="11">
        <f t="shared" si="3"/>
        <v>211</v>
      </c>
      <c r="B213" s="10" t="s">
        <v>208</v>
      </c>
      <c r="C213" s="11"/>
      <c r="F213" s="10" t="s">
        <v>97</v>
      </c>
      <c r="G213" s="10" t="str">
        <f>VLOOKUP(F213,Demarcaciones!$B$2:$C$46,2,FALSE)</f>
        <v>Marbella</v>
      </c>
      <c r="H213" s="10" t="s">
        <v>187</v>
      </c>
      <c r="N213" s="18">
        <f>VLOOKUP(F213,Demarcaciones!$B$2:$F$46,5,FALSE)</f>
        <v>10000</v>
      </c>
    </row>
    <row r="214" spans="1:14" ht="14.25">
      <c r="A214" s="11">
        <f t="shared" si="3"/>
        <v>212</v>
      </c>
      <c r="B214" s="10" t="s">
        <v>208</v>
      </c>
      <c r="C214" s="11"/>
      <c r="F214" s="10" t="s">
        <v>103</v>
      </c>
      <c r="G214" s="10" t="str">
        <f>VLOOKUP(F214,Demarcaciones!$B$2:$C$46,2,FALSE)</f>
        <v>Vélez-Málaga</v>
      </c>
      <c r="H214" s="10" t="s">
        <v>191</v>
      </c>
      <c r="N214" s="18">
        <f>VLOOKUP(F214,Demarcaciones!$B$2:$F$46,5,FALSE)</f>
        <v>5000</v>
      </c>
    </row>
    <row r="215" spans="1:14" ht="14.25">
      <c r="A215" s="11">
        <f t="shared" si="3"/>
        <v>213</v>
      </c>
      <c r="B215" s="10" t="s">
        <v>208</v>
      </c>
      <c r="C215" s="11"/>
      <c r="F215" s="10" t="s">
        <v>118</v>
      </c>
      <c r="G215" s="10" t="str">
        <f>VLOOKUP(F215,Demarcaciones!$B$2:$C$46,2,FALSE)</f>
        <v>Málaga</v>
      </c>
      <c r="H215" s="10" t="s">
        <v>151</v>
      </c>
      <c r="N215" s="18">
        <f>VLOOKUP(F215,Demarcaciones!$B$2:$F$46,5,FALSE)</f>
        <v>25000</v>
      </c>
    </row>
    <row r="216" spans="1:14" ht="14.25">
      <c r="A216" s="11">
        <f t="shared" si="3"/>
        <v>214</v>
      </c>
      <c r="B216" s="10" t="s">
        <v>208</v>
      </c>
      <c r="C216" s="11"/>
      <c r="F216" s="10" t="s">
        <v>118</v>
      </c>
      <c r="G216" s="10" t="str">
        <f>VLOOKUP(F216,Demarcaciones!$B$2:$C$46,2,FALSE)</f>
        <v>Málaga</v>
      </c>
      <c r="H216" s="10" t="s">
        <v>152</v>
      </c>
      <c r="N216" s="18">
        <f>VLOOKUP(F216,Demarcaciones!$B$2:$F$46,5,FALSE)</f>
        <v>25000</v>
      </c>
    </row>
    <row r="217" spans="1:14" ht="14.25">
      <c r="A217" s="11">
        <f t="shared" si="3"/>
        <v>215</v>
      </c>
      <c r="B217" s="10" t="s">
        <v>208</v>
      </c>
      <c r="C217" s="11"/>
      <c r="F217" s="10" t="s">
        <v>118</v>
      </c>
      <c r="G217" s="10" t="str">
        <f>VLOOKUP(F217,Demarcaciones!$B$2:$C$46,2,FALSE)</f>
        <v>Málaga</v>
      </c>
      <c r="H217" s="10" t="s">
        <v>153</v>
      </c>
      <c r="N217" s="18">
        <f>VLOOKUP(F217,Demarcaciones!$B$2:$F$46,5,FALSE)</f>
        <v>25000</v>
      </c>
    </row>
    <row r="218" spans="1:14" ht="14.25">
      <c r="A218" s="11">
        <f t="shared" si="3"/>
        <v>216</v>
      </c>
      <c r="B218" s="10" t="s">
        <v>231</v>
      </c>
      <c r="C218" s="11"/>
      <c r="F218" s="10" t="s">
        <v>48</v>
      </c>
      <c r="G218" s="10" t="str">
        <f>VLOOKUP(F218,Demarcaciones!$B$2:$C$46,2,FALSE)</f>
        <v>Córdoba</v>
      </c>
      <c r="H218" s="10" t="s">
        <v>170</v>
      </c>
      <c r="N218" s="18">
        <f>VLOOKUP(F218,Demarcaciones!$B$2:$F$46,5,FALSE)</f>
        <v>17500</v>
      </c>
    </row>
    <row r="219" spans="1:14" ht="14.25">
      <c r="A219" s="11">
        <f t="shared" si="3"/>
        <v>217</v>
      </c>
      <c r="B219" s="10" t="s">
        <v>231</v>
      </c>
      <c r="C219" s="11"/>
      <c r="F219" s="10" t="s">
        <v>48</v>
      </c>
      <c r="G219" s="10" t="str">
        <f>VLOOKUP(F219,Demarcaciones!$B$2:$C$46,2,FALSE)</f>
        <v>Córdoba</v>
      </c>
      <c r="H219" s="10" t="s">
        <v>171</v>
      </c>
      <c r="N219" s="18">
        <f>VLOOKUP(F219,Demarcaciones!$B$2:$F$46,5,FALSE)</f>
        <v>17500</v>
      </c>
    </row>
    <row r="220" spans="1:14" ht="14.25">
      <c r="A220" s="11">
        <f t="shared" si="3"/>
        <v>218</v>
      </c>
      <c r="B220" s="10" t="s">
        <v>231</v>
      </c>
      <c r="C220" s="11"/>
      <c r="F220" s="10" t="s">
        <v>48</v>
      </c>
      <c r="G220" s="10" t="str">
        <f>VLOOKUP(F220,Demarcaciones!$B$2:$C$46,2,FALSE)</f>
        <v>Córdoba</v>
      </c>
      <c r="H220" s="10" t="s">
        <v>172</v>
      </c>
      <c r="N220" s="18">
        <f>VLOOKUP(F220,Demarcaciones!$B$2:$F$46,5,FALSE)</f>
        <v>17500</v>
      </c>
    </row>
    <row r="221" spans="1:14" ht="14.25">
      <c r="A221" s="11">
        <f t="shared" si="3"/>
        <v>219</v>
      </c>
      <c r="B221" s="10" t="s">
        <v>232</v>
      </c>
      <c r="C221" s="11"/>
      <c r="F221" s="10" t="s">
        <v>120</v>
      </c>
      <c r="G221" s="10" t="str">
        <f>VLOOKUP(F221,Demarcaciones!$B$2:$C$46,2,FALSE)</f>
        <v>Sevilla</v>
      </c>
      <c r="H221" s="10" t="s">
        <v>161</v>
      </c>
      <c r="N221" s="18">
        <f>VLOOKUP(F221,Demarcaciones!$B$2:$F$46,5,FALSE)</f>
        <v>25000</v>
      </c>
    </row>
    <row r="222" spans="1:14" ht="14.25">
      <c r="A222" s="11">
        <f t="shared" si="3"/>
        <v>220</v>
      </c>
      <c r="B222" s="10" t="s">
        <v>232</v>
      </c>
      <c r="C222" s="11"/>
      <c r="F222" s="10" t="s">
        <v>120</v>
      </c>
      <c r="G222" s="10" t="str">
        <f>VLOOKUP(F222,Demarcaciones!$B$2:$C$46,2,FALSE)</f>
        <v>Sevilla</v>
      </c>
      <c r="H222" s="10" t="s">
        <v>162</v>
      </c>
      <c r="N222" s="18">
        <f>VLOOKUP(F222,Demarcaciones!$B$2:$F$46,5,FALSE)</f>
        <v>25000</v>
      </c>
    </row>
    <row r="223" spans="1:14" ht="14.25">
      <c r="A223" s="11">
        <f t="shared" si="3"/>
        <v>221</v>
      </c>
      <c r="B223" s="10" t="s">
        <v>232</v>
      </c>
      <c r="C223" s="11"/>
      <c r="F223" s="10" t="s">
        <v>120</v>
      </c>
      <c r="G223" s="10" t="str">
        <f>VLOOKUP(F223,Demarcaciones!$B$2:$C$46,2,FALSE)</f>
        <v>Sevilla</v>
      </c>
      <c r="H223" s="10" t="s">
        <v>163</v>
      </c>
      <c r="N223" s="18">
        <f>VLOOKUP(F223,Demarcaciones!$B$2:$F$46,5,FALSE)</f>
        <v>25000</v>
      </c>
    </row>
    <row r="224" spans="1:14" ht="14.25">
      <c r="A224" s="11">
        <f t="shared" si="3"/>
        <v>222</v>
      </c>
      <c r="B224" s="10" t="s">
        <v>233</v>
      </c>
      <c r="C224" s="11"/>
      <c r="F224" s="10" t="s">
        <v>110</v>
      </c>
      <c r="G224" s="10" t="str">
        <f>VLOOKUP(F224,Demarcaciones!$B$2:$C$46,2,FALSE)</f>
        <v>Estepa</v>
      </c>
      <c r="H224" s="10" t="s">
        <v>209</v>
      </c>
      <c r="N224" s="18">
        <f>VLOOKUP(F224,Demarcaciones!$B$2:$F$46,5,FALSE)</f>
        <v>2500</v>
      </c>
    </row>
    <row r="225" spans="1:14" ht="14.25">
      <c r="A225" s="11">
        <f t="shared" si="3"/>
        <v>223</v>
      </c>
      <c r="B225" s="10" t="s">
        <v>233</v>
      </c>
      <c r="C225" s="11"/>
      <c r="F225" s="10" t="s">
        <v>110</v>
      </c>
      <c r="G225" s="10" t="str">
        <f>VLOOKUP(F225,Demarcaciones!$B$2:$C$46,2,FALSE)</f>
        <v>Estepa</v>
      </c>
      <c r="H225" s="10" t="s">
        <v>210</v>
      </c>
      <c r="N225" s="18">
        <f>VLOOKUP(F225,Demarcaciones!$B$2:$F$46,5,FALSE)</f>
        <v>2500</v>
      </c>
    </row>
    <row r="226" spans="1:14" ht="14.25">
      <c r="A226" s="11">
        <f t="shared" si="3"/>
        <v>224</v>
      </c>
      <c r="B226" s="10" t="s">
        <v>233</v>
      </c>
      <c r="C226" s="11"/>
      <c r="F226" s="10" t="s">
        <v>110</v>
      </c>
      <c r="G226" s="10" t="str">
        <f>VLOOKUP(F226,Demarcaciones!$B$2:$C$46,2,FALSE)</f>
        <v>Estepa</v>
      </c>
      <c r="H226" s="10" t="s">
        <v>211</v>
      </c>
      <c r="N226" s="18">
        <f>VLOOKUP(F226,Demarcaciones!$B$2:$F$46,5,FALSE)</f>
        <v>2500</v>
      </c>
    </row>
    <row r="227" spans="1:14" ht="14.25">
      <c r="A227" s="11">
        <f t="shared" si="3"/>
        <v>225</v>
      </c>
      <c r="B227" s="10" t="s">
        <v>235</v>
      </c>
      <c r="C227" s="11"/>
      <c r="F227" s="10" t="s">
        <v>28</v>
      </c>
      <c r="G227" s="10" t="str">
        <f>VLOOKUP(F227,Demarcaciones!$B$2:$C$46,2,FALSE)</f>
        <v>Ejido</v>
      </c>
      <c r="H227" s="10" t="s">
        <v>228</v>
      </c>
      <c r="N227" s="18">
        <f>VLOOKUP(F227,Demarcaciones!$B$2:$F$46,5,FALSE)</f>
        <v>17500</v>
      </c>
    </row>
    <row r="228" spans="1:14" ht="14.25">
      <c r="A228" s="11">
        <f t="shared" si="3"/>
        <v>226</v>
      </c>
      <c r="B228" s="10" t="s">
        <v>236</v>
      </c>
      <c r="C228" s="11"/>
      <c r="F228" s="10" t="s">
        <v>97</v>
      </c>
      <c r="G228" s="10" t="str">
        <f>VLOOKUP(F228,Demarcaciones!$B$2:$C$46,2,FALSE)</f>
        <v>Marbella</v>
      </c>
      <c r="H228" s="10" t="s">
        <v>185</v>
      </c>
      <c r="N228" s="18">
        <f>VLOOKUP(F228,Demarcaciones!$B$2:$F$46,5,FALSE)</f>
        <v>10000</v>
      </c>
    </row>
    <row r="229" spans="1:14" ht="14.25">
      <c r="A229" s="11">
        <f t="shared" si="3"/>
        <v>227</v>
      </c>
      <c r="B229" s="10" t="s">
        <v>236</v>
      </c>
      <c r="C229" s="11"/>
      <c r="F229" s="10" t="s">
        <v>97</v>
      </c>
      <c r="G229" s="10" t="str">
        <f>VLOOKUP(F229,Demarcaciones!$B$2:$C$46,2,FALSE)</f>
        <v>Marbella</v>
      </c>
      <c r="H229" s="10" t="s">
        <v>186</v>
      </c>
      <c r="N229" s="18">
        <f>VLOOKUP(F229,Demarcaciones!$B$2:$F$46,5,FALSE)</f>
        <v>10000</v>
      </c>
    </row>
    <row r="230" spans="1:14" ht="14.25">
      <c r="A230" s="11">
        <f t="shared" si="3"/>
        <v>228</v>
      </c>
      <c r="B230" s="10" t="s">
        <v>236</v>
      </c>
      <c r="C230" s="11"/>
      <c r="F230" s="10" t="s">
        <v>97</v>
      </c>
      <c r="G230" s="10" t="str">
        <f>VLOOKUP(F230,Demarcaciones!$B$2:$C$46,2,FALSE)</f>
        <v>Marbella</v>
      </c>
      <c r="H230" s="10" t="s">
        <v>187</v>
      </c>
      <c r="N230" s="18">
        <f>VLOOKUP(F230,Demarcaciones!$B$2:$F$46,5,FALSE)</f>
        <v>10000</v>
      </c>
    </row>
    <row r="231" spans="1:14" ht="14.25">
      <c r="A231" s="11">
        <f t="shared" si="3"/>
        <v>229</v>
      </c>
      <c r="B231" s="10" t="s">
        <v>237</v>
      </c>
      <c r="C231" s="11"/>
      <c r="F231" s="10" t="s">
        <v>30</v>
      </c>
      <c r="G231" s="10" t="str">
        <f>VLOOKUP(F231,Demarcaciones!$B$2:$C$46,2,FALSE)</f>
        <v>Huércal-Overa</v>
      </c>
      <c r="H231" s="10" t="s">
        <v>238</v>
      </c>
      <c r="N231" s="18">
        <f>VLOOKUP(F231,Demarcaciones!$B$2:$F$46,5,FALSE)</f>
        <v>2500</v>
      </c>
    </row>
    <row r="232" spans="1:14" ht="14.25">
      <c r="A232" s="11">
        <f t="shared" si="3"/>
        <v>230</v>
      </c>
      <c r="B232" s="10" t="s">
        <v>237</v>
      </c>
      <c r="C232" s="11"/>
      <c r="F232" s="10" t="s">
        <v>30</v>
      </c>
      <c r="G232" s="10" t="str">
        <f>VLOOKUP(F232,Demarcaciones!$B$2:$C$46,2,FALSE)</f>
        <v>Huércal-Overa</v>
      </c>
      <c r="H232" s="10" t="s">
        <v>239</v>
      </c>
      <c r="N232" s="18">
        <f>VLOOKUP(F232,Demarcaciones!$B$2:$F$46,5,FALSE)</f>
        <v>2500</v>
      </c>
    </row>
    <row r="233" spans="1:14" ht="14.25">
      <c r="A233" s="11">
        <f t="shared" si="3"/>
        <v>231</v>
      </c>
      <c r="B233" s="10" t="s">
        <v>237</v>
      </c>
      <c r="C233" s="11"/>
      <c r="F233" s="10" t="s">
        <v>30</v>
      </c>
      <c r="G233" s="10" t="str">
        <f>VLOOKUP(F233,Demarcaciones!$B$2:$C$46,2,FALSE)</f>
        <v>Huércal-Overa</v>
      </c>
      <c r="H233" s="10" t="s">
        <v>240</v>
      </c>
      <c r="N233" s="18">
        <f>VLOOKUP(F233,Demarcaciones!$B$2:$F$46,5,FALSE)</f>
        <v>2500</v>
      </c>
    </row>
    <row r="234" spans="1:14" ht="14.25">
      <c r="A234" s="11">
        <f t="shared" si="3"/>
        <v>232</v>
      </c>
      <c r="B234" s="10" t="s">
        <v>237</v>
      </c>
      <c r="C234" s="11"/>
      <c r="F234" s="10" t="s">
        <v>32</v>
      </c>
      <c r="G234" s="10" t="str">
        <f>VLOOKUP(F234,Demarcaciones!$B$2:$C$46,2,FALSE)</f>
        <v>Níjar</v>
      </c>
      <c r="H234" s="10" t="s">
        <v>241</v>
      </c>
      <c r="N234" s="18">
        <f>VLOOKUP(F234,Demarcaciones!$B$2:$F$46,5,FALSE)</f>
        <v>1500</v>
      </c>
    </row>
    <row r="235" spans="1:14" ht="14.25">
      <c r="A235" s="11">
        <f t="shared" si="3"/>
        <v>233</v>
      </c>
      <c r="B235" s="10" t="s">
        <v>237</v>
      </c>
      <c r="C235" s="11"/>
      <c r="F235" s="10" t="s">
        <v>32</v>
      </c>
      <c r="G235" s="10" t="str">
        <f>VLOOKUP(F235,Demarcaciones!$B$2:$C$46,2,FALSE)</f>
        <v>Níjar</v>
      </c>
      <c r="H235" s="10" t="s">
        <v>242</v>
      </c>
      <c r="N235" s="18">
        <f>VLOOKUP(F235,Demarcaciones!$B$2:$F$46,5,FALSE)</f>
        <v>1500</v>
      </c>
    </row>
    <row r="236" spans="1:14" ht="14.25">
      <c r="A236" s="11">
        <f t="shared" si="3"/>
        <v>234</v>
      </c>
      <c r="B236" s="10" t="s">
        <v>237</v>
      </c>
      <c r="C236" s="11"/>
      <c r="F236" s="10" t="s">
        <v>32</v>
      </c>
      <c r="G236" s="10" t="str">
        <f>VLOOKUP(F236,Demarcaciones!$B$2:$C$46,2,FALSE)</f>
        <v>Níjar</v>
      </c>
      <c r="H236" s="10" t="s">
        <v>243</v>
      </c>
      <c r="N236" s="18">
        <f>VLOOKUP(F236,Demarcaciones!$B$2:$F$46,5,FALSE)</f>
        <v>1500</v>
      </c>
    </row>
    <row r="237" spans="1:14" ht="14.25">
      <c r="A237" s="11">
        <f t="shared" si="3"/>
        <v>235</v>
      </c>
      <c r="B237" s="10" t="s">
        <v>237</v>
      </c>
      <c r="C237" s="11"/>
      <c r="F237" s="10" t="s">
        <v>26</v>
      </c>
      <c r="G237" s="10" t="str">
        <f>VLOOKUP(F237,Demarcaciones!$B$2:$C$46,2,FALSE)</f>
        <v>Almería</v>
      </c>
      <c r="H237" s="10" t="s">
        <v>173</v>
      </c>
      <c r="N237" s="18">
        <f>VLOOKUP(F237,Demarcaciones!$B$2:$F$46,5,FALSE)</f>
        <v>10000</v>
      </c>
    </row>
    <row r="238" spans="1:14" ht="14.25">
      <c r="A238" s="11">
        <f t="shared" si="3"/>
        <v>236</v>
      </c>
      <c r="B238" s="10" t="s">
        <v>237</v>
      </c>
      <c r="C238" s="11"/>
      <c r="F238" s="10" t="s">
        <v>26</v>
      </c>
      <c r="G238" s="10" t="str">
        <f>VLOOKUP(F238,Demarcaciones!$B$2:$C$46,2,FALSE)</f>
        <v>Almería</v>
      </c>
      <c r="H238" s="10" t="s">
        <v>174</v>
      </c>
      <c r="N238" s="18">
        <f>VLOOKUP(F238,Demarcaciones!$B$2:$F$46,5,FALSE)</f>
        <v>10000</v>
      </c>
    </row>
    <row r="239" spans="1:14" ht="14.25">
      <c r="A239" s="11">
        <f t="shared" si="3"/>
        <v>237</v>
      </c>
      <c r="B239" s="10" t="s">
        <v>237</v>
      </c>
      <c r="C239" s="11"/>
      <c r="F239" s="10" t="s">
        <v>26</v>
      </c>
      <c r="G239" s="10" t="str">
        <f>VLOOKUP(F239,Demarcaciones!$B$2:$C$46,2,FALSE)</f>
        <v>Almería</v>
      </c>
      <c r="H239" s="10" t="s">
        <v>175</v>
      </c>
      <c r="N239" s="18">
        <f>VLOOKUP(F239,Demarcaciones!$B$2:$F$46,5,FALSE)</f>
        <v>10000</v>
      </c>
    </row>
    <row r="240" spans="1:14" ht="14.25">
      <c r="A240" s="11">
        <f t="shared" si="3"/>
        <v>238</v>
      </c>
      <c r="B240" s="10" t="s">
        <v>237</v>
      </c>
      <c r="C240" s="11"/>
      <c r="F240" s="10" t="s">
        <v>28</v>
      </c>
      <c r="G240" s="10" t="str">
        <f>VLOOKUP(F240,Demarcaciones!$B$2:$C$46,2,FALSE)</f>
        <v>Ejido</v>
      </c>
      <c r="H240" s="10" t="s">
        <v>228</v>
      </c>
      <c r="N240" s="18">
        <f>VLOOKUP(F240,Demarcaciones!$B$2:$F$46,5,FALSE)</f>
        <v>17500</v>
      </c>
    </row>
    <row r="241" spans="1:14" ht="14.25">
      <c r="A241" s="11">
        <f t="shared" si="3"/>
        <v>239</v>
      </c>
      <c r="B241" s="10" t="s">
        <v>237</v>
      </c>
      <c r="C241" s="11"/>
      <c r="F241" s="10" t="s">
        <v>28</v>
      </c>
      <c r="G241" s="10" t="str">
        <f>VLOOKUP(F241,Demarcaciones!$B$2:$C$46,2,FALSE)</f>
        <v>Ejido</v>
      </c>
      <c r="H241" s="10" t="s">
        <v>229</v>
      </c>
      <c r="N241" s="18">
        <f>VLOOKUP(F241,Demarcaciones!$B$2:$F$46,5,FALSE)</f>
        <v>17500</v>
      </c>
    </row>
    <row r="242" spans="1:14" ht="14.25">
      <c r="A242" s="11">
        <f t="shared" si="3"/>
        <v>240</v>
      </c>
      <c r="B242" s="10" t="s">
        <v>237</v>
      </c>
      <c r="C242" s="11"/>
      <c r="F242" s="10" t="s">
        <v>28</v>
      </c>
      <c r="G242" s="10" t="str">
        <f>VLOOKUP(F242,Demarcaciones!$B$2:$C$46,2,FALSE)</f>
        <v>Ejido</v>
      </c>
      <c r="H242" s="10" t="s">
        <v>230</v>
      </c>
      <c r="N242" s="18">
        <f>VLOOKUP(F242,Demarcaciones!$B$2:$F$46,5,FALSE)</f>
        <v>17500</v>
      </c>
    </row>
    <row r="243" spans="1:14" ht="14.25">
      <c r="A243" s="11">
        <f t="shared" si="3"/>
        <v>241</v>
      </c>
      <c r="B243" s="10" t="s">
        <v>244</v>
      </c>
      <c r="C243" s="11"/>
      <c r="F243" s="10" t="s">
        <v>35</v>
      </c>
      <c r="G243" s="10" t="str">
        <f>VLOOKUP(F243,Demarcaciones!$B$2:$C$46,2,FALSE)</f>
        <v>Algeciras</v>
      </c>
      <c r="H243" s="10" t="s">
        <v>164</v>
      </c>
      <c r="N243" s="18">
        <f>VLOOKUP(F243,Demarcaciones!$B$2:$F$46,5,FALSE)</f>
        <v>17500</v>
      </c>
    </row>
    <row r="244" spans="1:14" ht="14.25">
      <c r="A244" s="11">
        <f t="shared" si="3"/>
        <v>242</v>
      </c>
      <c r="B244" s="10" t="s">
        <v>244</v>
      </c>
      <c r="C244" s="11"/>
      <c r="F244" s="10" t="s">
        <v>35</v>
      </c>
      <c r="G244" s="10" t="str">
        <f>VLOOKUP(F244,Demarcaciones!$B$2:$C$46,2,FALSE)</f>
        <v>Algeciras</v>
      </c>
      <c r="H244" s="10" t="s">
        <v>165</v>
      </c>
      <c r="N244" s="18">
        <f>VLOOKUP(F244,Demarcaciones!$B$2:$F$46,5,FALSE)</f>
        <v>17500</v>
      </c>
    </row>
    <row r="245" spans="1:14" ht="14.25">
      <c r="A245" s="11">
        <f t="shared" si="3"/>
        <v>243</v>
      </c>
      <c r="B245" s="10" t="s">
        <v>244</v>
      </c>
      <c r="C245" s="11"/>
      <c r="F245" s="10" t="s">
        <v>35</v>
      </c>
      <c r="G245" s="10" t="str">
        <f>VLOOKUP(F245,Demarcaciones!$B$2:$C$46,2,FALSE)</f>
        <v>Algeciras</v>
      </c>
      <c r="H245" s="10" t="s">
        <v>166</v>
      </c>
      <c r="N245" s="18">
        <f>VLOOKUP(F245,Demarcaciones!$B$2:$F$46,5,FALSE)</f>
        <v>17500</v>
      </c>
    </row>
    <row r="246" spans="1:14" ht="14.25">
      <c r="A246" s="11">
        <f t="shared" si="3"/>
        <v>244</v>
      </c>
      <c r="B246" s="10" t="s">
        <v>245</v>
      </c>
      <c r="C246" s="11"/>
      <c r="F246" s="10" t="s">
        <v>78</v>
      </c>
      <c r="G246" s="10" t="str">
        <f>VLOOKUP(F246,Demarcaciones!$B$2:$C$46,2,FALSE)</f>
        <v>Aracena</v>
      </c>
      <c r="H246" s="10" t="s">
        <v>207</v>
      </c>
      <c r="N246" s="18">
        <f>VLOOKUP(F246,Demarcaciones!$B$2:$F$46,5,FALSE)</f>
        <v>1000</v>
      </c>
    </row>
    <row r="247" spans="1:14" ht="14.25">
      <c r="A247" s="11">
        <f t="shared" si="3"/>
        <v>245</v>
      </c>
      <c r="B247" s="10" t="s">
        <v>246</v>
      </c>
      <c r="C247" s="11"/>
      <c r="F247" s="10" t="s">
        <v>76</v>
      </c>
      <c r="G247" s="10" t="str">
        <f>VLOOKUP(F247,Demarcaciones!$B$2:$C$46,2,FALSE)</f>
        <v>Almonte</v>
      </c>
      <c r="H247" s="10" t="s">
        <v>206</v>
      </c>
      <c r="N247" s="18">
        <f>VLOOKUP(F247,Demarcaciones!$B$2:$F$46,5,FALSE)</f>
        <v>2500</v>
      </c>
    </row>
    <row r="248" spans="1:14" ht="14.25">
      <c r="A248" s="11">
        <f t="shared" si="3"/>
        <v>246</v>
      </c>
      <c r="B248" s="10" t="s">
        <v>247</v>
      </c>
      <c r="C248" s="11"/>
      <c r="F248" s="10" t="s">
        <v>71</v>
      </c>
      <c r="G248" s="10" t="str">
        <f>VLOOKUP(F248,Demarcaciones!$B$2:$C$46,2,FALSE)</f>
        <v>Iznalloz</v>
      </c>
      <c r="H248" s="10" t="s">
        <v>225</v>
      </c>
      <c r="N248" s="18">
        <f>VLOOKUP(F248,Demarcaciones!$B$2:$F$46,5,FALSE)</f>
        <v>1000</v>
      </c>
    </row>
    <row r="249" spans="1:14" ht="14.25">
      <c r="A249" s="11">
        <f t="shared" si="3"/>
        <v>247</v>
      </c>
      <c r="B249" s="10" t="s">
        <v>247</v>
      </c>
      <c r="C249" s="11"/>
      <c r="F249" s="10" t="s">
        <v>71</v>
      </c>
      <c r="G249" s="10" t="str">
        <f>VLOOKUP(F249,Demarcaciones!$B$2:$C$46,2,FALSE)</f>
        <v>Iznalloz</v>
      </c>
      <c r="H249" s="10" t="s">
        <v>226</v>
      </c>
      <c r="N249" s="18">
        <f>VLOOKUP(F249,Demarcaciones!$B$2:$F$46,5,FALSE)</f>
        <v>1000</v>
      </c>
    </row>
    <row r="250" spans="1:14" ht="14.25">
      <c r="A250" s="11">
        <f t="shared" si="3"/>
        <v>248</v>
      </c>
      <c r="B250" s="10" t="s">
        <v>247</v>
      </c>
      <c r="C250" s="11"/>
      <c r="F250" s="10" t="s">
        <v>71</v>
      </c>
      <c r="G250" s="10" t="str">
        <f>VLOOKUP(F250,Demarcaciones!$B$2:$C$46,2,FALSE)</f>
        <v>Iznalloz</v>
      </c>
      <c r="H250" s="10" t="s">
        <v>227</v>
      </c>
      <c r="N250" s="18">
        <f>VLOOKUP(F250,Demarcaciones!$B$2:$F$46,5,FALSE)</f>
        <v>1000</v>
      </c>
    </row>
    <row r="251" spans="1:14" ht="14.25">
      <c r="A251" s="11">
        <f t="shared" si="3"/>
        <v>249</v>
      </c>
      <c r="B251" s="10" t="s">
        <v>247</v>
      </c>
      <c r="C251" s="11"/>
      <c r="F251" s="10" t="s">
        <v>80</v>
      </c>
      <c r="G251" s="10" t="str">
        <f>VLOOKUP(F251,Demarcaciones!$B$2:$C$46,2,FALSE)</f>
        <v>Huelva</v>
      </c>
      <c r="H251" s="10" t="s">
        <v>179</v>
      </c>
      <c r="N251" s="18">
        <f>VLOOKUP(F251,Demarcaciones!$B$2:$F$46,5,FALSE)</f>
        <v>5000</v>
      </c>
    </row>
    <row r="252" spans="1:14" ht="14.25">
      <c r="A252" s="11">
        <f t="shared" si="3"/>
        <v>250</v>
      </c>
      <c r="B252" s="10" t="s">
        <v>247</v>
      </c>
      <c r="C252" s="11"/>
      <c r="F252" s="10" t="s">
        <v>80</v>
      </c>
      <c r="G252" s="10" t="str">
        <f>VLOOKUP(F252,Demarcaciones!$B$2:$C$46,2,FALSE)</f>
        <v>Huelva</v>
      </c>
      <c r="H252" s="10" t="s">
        <v>180</v>
      </c>
      <c r="N252" s="18">
        <f>VLOOKUP(F252,Demarcaciones!$B$2:$F$46,5,FALSE)</f>
        <v>5000</v>
      </c>
    </row>
    <row r="253" spans="1:14" ht="14.25">
      <c r="A253" s="11">
        <f t="shared" si="3"/>
        <v>251</v>
      </c>
      <c r="B253" s="10" t="s">
        <v>247</v>
      </c>
      <c r="C253" s="11"/>
      <c r="F253" s="10" t="s">
        <v>80</v>
      </c>
      <c r="G253" s="10" t="str">
        <f>VLOOKUP(F253,Demarcaciones!$B$2:$C$46,2,FALSE)</f>
        <v>Huelva</v>
      </c>
      <c r="H253" s="10" t="s">
        <v>181</v>
      </c>
      <c r="N253" s="18">
        <f>VLOOKUP(F253,Demarcaciones!$B$2:$F$46,5,FALSE)</f>
        <v>5000</v>
      </c>
    </row>
    <row r="254" spans="1:14" ht="14.25">
      <c r="A254" s="11">
        <f t="shared" si="3"/>
        <v>252</v>
      </c>
      <c r="B254" s="10" t="s">
        <v>247</v>
      </c>
      <c r="C254" s="11"/>
      <c r="F254" s="10" t="s">
        <v>82</v>
      </c>
      <c r="G254" s="10" t="str">
        <f>VLOOKUP(F254,Demarcaciones!$B$2:$C$46,2,FALSE)</f>
        <v>Lepe</v>
      </c>
      <c r="H254" s="10" t="s">
        <v>202</v>
      </c>
      <c r="N254" s="18">
        <f>VLOOKUP(F254,Demarcaciones!$B$2:$F$46,5,FALSE)</f>
        <v>5000</v>
      </c>
    </row>
    <row r="255" spans="1:14" ht="14.25">
      <c r="A255" s="11">
        <f t="shared" si="3"/>
        <v>253</v>
      </c>
      <c r="B255" s="10" t="s">
        <v>247</v>
      </c>
      <c r="C255" s="11"/>
      <c r="F255" s="10" t="s">
        <v>82</v>
      </c>
      <c r="G255" s="10" t="str">
        <f>VLOOKUP(F255,Demarcaciones!$B$2:$C$46,2,FALSE)</f>
        <v>Lepe</v>
      </c>
      <c r="H255" s="10" t="s">
        <v>203</v>
      </c>
      <c r="N255" s="18">
        <f>VLOOKUP(F255,Demarcaciones!$B$2:$F$46,5,FALSE)</f>
        <v>5000</v>
      </c>
    </row>
    <row r="256" spans="1:14" ht="14.25">
      <c r="A256" s="11">
        <f t="shared" si="3"/>
        <v>254</v>
      </c>
      <c r="B256" s="10" t="s">
        <v>247</v>
      </c>
      <c r="C256" s="11"/>
      <c r="F256" s="10" t="s">
        <v>82</v>
      </c>
      <c r="G256" s="10" t="str">
        <f>VLOOKUP(F256,Demarcaciones!$B$2:$C$46,2,FALSE)</f>
        <v>Lepe</v>
      </c>
      <c r="H256" s="10" t="s">
        <v>204</v>
      </c>
      <c r="N256" s="18">
        <f>VLOOKUP(F256,Demarcaciones!$B$2:$F$46,5,FALSE)</f>
        <v>5000</v>
      </c>
    </row>
    <row r="257" spans="1:14" ht="14.25">
      <c r="A257" s="11">
        <f t="shared" si="3"/>
        <v>255</v>
      </c>
      <c r="B257" s="10" t="s">
        <v>248</v>
      </c>
      <c r="C257" s="11"/>
      <c r="F257" s="10" t="s">
        <v>119</v>
      </c>
      <c r="G257" s="10" t="str">
        <f>VLOOKUP(F257,Demarcaciones!$B$2:$C$46,2,FALSE)</f>
        <v>Sevilla</v>
      </c>
      <c r="H257" s="10" t="s">
        <v>158</v>
      </c>
      <c r="N257" s="18">
        <f>VLOOKUP(F257,Demarcaciones!$B$2:$F$46,5,FALSE)</f>
        <v>25000</v>
      </c>
    </row>
    <row r="258" spans="1:14" ht="14.25">
      <c r="A258" s="11">
        <f t="shared" si="3"/>
        <v>256</v>
      </c>
      <c r="B258" s="10" t="s">
        <v>248</v>
      </c>
      <c r="C258" s="11"/>
      <c r="F258" s="10" t="s">
        <v>119</v>
      </c>
      <c r="G258" s="10" t="str">
        <f>VLOOKUP(F258,Demarcaciones!$B$2:$C$46,2,FALSE)</f>
        <v>Sevilla</v>
      </c>
      <c r="H258" s="10" t="s">
        <v>159</v>
      </c>
      <c r="N258" s="18">
        <f>VLOOKUP(F258,Demarcaciones!$B$2:$F$46,5,FALSE)</f>
        <v>25000</v>
      </c>
    </row>
    <row r="259" spans="1:14" ht="14.25">
      <c r="A259" s="11">
        <f t="shared" si="3"/>
        <v>257</v>
      </c>
      <c r="B259" s="10" t="s">
        <v>248</v>
      </c>
      <c r="C259" s="11"/>
      <c r="F259" s="10" t="s">
        <v>119</v>
      </c>
      <c r="G259" s="10" t="str">
        <f>VLOOKUP(F259,Demarcaciones!$B$2:$C$46,2,FALSE)</f>
        <v>Sevilla</v>
      </c>
      <c r="H259" s="10" t="s">
        <v>160</v>
      </c>
      <c r="N259" s="18">
        <f>VLOOKUP(F259,Demarcaciones!$B$2:$F$46,5,FALSE)</f>
        <v>25000</v>
      </c>
    </row>
    <row r="260" spans="1:14" ht="14.25">
      <c r="A260" s="11">
        <f t="shared" si="3"/>
        <v>258</v>
      </c>
      <c r="B260" s="10" t="s">
        <v>248</v>
      </c>
      <c r="C260" s="11"/>
      <c r="F260" s="10" t="s">
        <v>41</v>
      </c>
      <c r="G260" s="10" t="str">
        <f>VLOOKUP(F260,Demarcaciones!$B$2:$C$46,2,FALSE)</f>
        <v>Jerez Frontera</v>
      </c>
      <c r="H260" s="10" t="s">
        <v>199</v>
      </c>
      <c r="N260" s="18">
        <f>VLOOKUP(F260,Demarcaciones!$B$2:$F$46,5,FALSE)</f>
        <v>17500</v>
      </c>
    </row>
    <row r="261" spans="1:14" ht="14.25">
      <c r="A261" s="11">
        <f t="shared" si="3"/>
        <v>259</v>
      </c>
      <c r="B261" s="10" t="s">
        <v>248</v>
      </c>
      <c r="C261" s="11"/>
      <c r="F261" s="10" t="s">
        <v>41</v>
      </c>
      <c r="G261" s="10" t="str">
        <f>VLOOKUP(F261,Demarcaciones!$B$2:$C$46,2,FALSE)</f>
        <v>Jerez Frontera</v>
      </c>
      <c r="H261" s="10" t="s">
        <v>200</v>
      </c>
      <c r="N261" s="18">
        <f>VLOOKUP(F261,Demarcaciones!$B$2:$F$46,5,FALSE)</f>
        <v>17500</v>
      </c>
    </row>
    <row r="262" spans="1:14" ht="14.25">
      <c r="A262" s="11">
        <f>A261+1</f>
        <v>260</v>
      </c>
      <c r="B262" s="10" t="s">
        <v>248</v>
      </c>
      <c r="C262" s="11"/>
      <c r="F262" s="10" t="s">
        <v>41</v>
      </c>
      <c r="G262" s="10" t="str">
        <f>VLOOKUP(F262,Demarcaciones!$B$2:$C$46,2,FALSE)</f>
        <v>Jerez Frontera</v>
      </c>
      <c r="H262" s="10" t="s">
        <v>201</v>
      </c>
      <c r="N262" s="18">
        <f>VLOOKUP(F262,Demarcaciones!$B$2:$F$46,5,FALSE)</f>
        <v>17500</v>
      </c>
    </row>
    <row r="263" spans="1:14" ht="14.25">
      <c r="A263" s="11">
        <f aca="true" t="shared" si="4" ref="A263:A326">A262+1</f>
        <v>261</v>
      </c>
      <c r="B263" s="10" t="s">
        <v>248</v>
      </c>
      <c r="C263" s="11"/>
      <c r="F263" s="10" t="s">
        <v>61</v>
      </c>
      <c r="G263" s="10" t="str">
        <f>VLOOKUP(F263,Demarcaciones!$B$2:$C$46,2,FALSE)</f>
        <v>Almuñécar</v>
      </c>
      <c r="H263" s="10" t="s">
        <v>176</v>
      </c>
      <c r="N263" s="18">
        <f>VLOOKUP(F263,Demarcaciones!$B$2:$F$46,5,FALSE)</f>
        <v>2500</v>
      </c>
    </row>
    <row r="264" spans="1:14" ht="14.25">
      <c r="A264" s="11">
        <f t="shared" si="4"/>
        <v>262</v>
      </c>
      <c r="B264" s="10" t="s">
        <v>248</v>
      </c>
      <c r="C264" s="11"/>
      <c r="F264" s="10" t="s">
        <v>61</v>
      </c>
      <c r="G264" s="10" t="str">
        <f>VLOOKUP(F264,Demarcaciones!$B$2:$C$46,2,FALSE)</f>
        <v>Almuñécar</v>
      </c>
      <c r="H264" s="10" t="s">
        <v>177</v>
      </c>
      <c r="N264" s="18">
        <f>VLOOKUP(F264,Demarcaciones!$B$2:$F$46,5,FALSE)</f>
        <v>2500</v>
      </c>
    </row>
    <row r="265" spans="1:14" ht="14.25">
      <c r="A265" s="11">
        <f t="shared" si="4"/>
        <v>263</v>
      </c>
      <c r="B265" s="10" t="s">
        <v>248</v>
      </c>
      <c r="C265" s="11"/>
      <c r="F265" s="10" t="s">
        <v>61</v>
      </c>
      <c r="G265" s="10" t="str">
        <f>VLOOKUP(F265,Demarcaciones!$B$2:$C$46,2,FALSE)</f>
        <v>Almuñécar</v>
      </c>
      <c r="H265" s="10" t="s">
        <v>178</v>
      </c>
      <c r="N265" s="18">
        <f>VLOOKUP(F265,Demarcaciones!$B$2:$F$46,5,FALSE)</f>
        <v>2500</v>
      </c>
    </row>
    <row r="266" spans="1:14" ht="14.25">
      <c r="A266" s="11">
        <f t="shared" si="4"/>
        <v>264</v>
      </c>
      <c r="B266" s="10" t="s">
        <v>248</v>
      </c>
      <c r="C266" s="11"/>
      <c r="F266" s="10" t="s">
        <v>69</v>
      </c>
      <c r="G266" s="10" t="str">
        <f>VLOOKUP(F266,Demarcaciones!$B$2:$C$46,2,FALSE)</f>
        <v>Huéscar</v>
      </c>
      <c r="H266" s="10" t="s">
        <v>223</v>
      </c>
      <c r="N266" s="18">
        <f>VLOOKUP(F266,Demarcaciones!$B$2:$F$46,5,FALSE)</f>
        <v>1000</v>
      </c>
    </row>
    <row r="267" spans="1:14" ht="14.25">
      <c r="A267" s="11">
        <f t="shared" si="4"/>
        <v>265</v>
      </c>
      <c r="B267" s="10" t="s">
        <v>248</v>
      </c>
      <c r="C267" s="11"/>
      <c r="F267" s="10" t="s">
        <v>69</v>
      </c>
      <c r="G267" s="10" t="str">
        <f>VLOOKUP(F267,Demarcaciones!$B$2:$C$46,2,FALSE)</f>
        <v>Huéscar</v>
      </c>
      <c r="H267" s="10" t="s">
        <v>224</v>
      </c>
      <c r="N267" s="18">
        <f>VLOOKUP(F267,Demarcaciones!$B$2:$F$46,5,FALSE)</f>
        <v>1000</v>
      </c>
    </row>
    <row r="268" spans="1:14" ht="14.25">
      <c r="A268" s="11">
        <f t="shared" si="4"/>
        <v>266</v>
      </c>
      <c r="B268" s="10" t="s">
        <v>248</v>
      </c>
      <c r="C268" s="11"/>
      <c r="F268" s="10" t="s">
        <v>78</v>
      </c>
      <c r="G268" s="10" t="str">
        <f>VLOOKUP(F268,Demarcaciones!$B$2:$C$46,2,FALSE)</f>
        <v>Aracena</v>
      </c>
      <c r="H268" s="10" t="s">
        <v>207</v>
      </c>
      <c r="N268" s="18">
        <f>VLOOKUP(F268,Demarcaciones!$B$2:$F$46,5,FALSE)</f>
        <v>1000</v>
      </c>
    </row>
    <row r="269" spans="1:14" ht="14.25">
      <c r="A269" s="11">
        <f t="shared" si="4"/>
        <v>267</v>
      </c>
      <c r="B269" s="10" t="s">
        <v>248</v>
      </c>
      <c r="C269" s="11"/>
      <c r="F269" s="10" t="s">
        <v>80</v>
      </c>
      <c r="G269" s="10" t="str">
        <f>VLOOKUP(F269,Demarcaciones!$B$2:$C$46,2,FALSE)</f>
        <v>Huelva</v>
      </c>
      <c r="H269" s="10" t="s">
        <v>179</v>
      </c>
      <c r="N269" s="18">
        <f>VLOOKUP(F269,Demarcaciones!$B$2:$F$46,5,FALSE)</f>
        <v>5000</v>
      </c>
    </row>
    <row r="270" spans="1:14" ht="14.25">
      <c r="A270" s="11">
        <f t="shared" si="4"/>
        <v>268</v>
      </c>
      <c r="B270" s="10" t="s">
        <v>248</v>
      </c>
      <c r="C270" s="11"/>
      <c r="F270" s="10" t="s">
        <v>80</v>
      </c>
      <c r="G270" s="10" t="str">
        <f>VLOOKUP(F270,Demarcaciones!$B$2:$C$46,2,FALSE)</f>
        <v>Huelva</v>
      </c>
      <c r="H270" s="10" t="s">
        <v>180</v>
      </c>
      <c r="N270" s="18">
        <f>VLOOKUP(F270,Demarcaciones!$B$2:$F$46,5,FALSE)</f>
        <v>5000</v>
      </c>
    </row>
    <row r="271" spans="1:14" ht="14.25">
      <c r="A271" s="11">
        <f t="shared" si="4"/>
        <v>269</v>
      </c>
      <c r="B271" s="10" t="s">
        <v>248</v>
      </c>
      <c r="C271" s="11"/>
      <c r="F271" s="10" t="s">
        <v>80</v>
      </c>
      <c r="G271" s="10" t="str">
        <f>VLOOKUP(F271,Demarcaciones!$B$2:$C$46,2,FALSE)</f>
        <v>Huelva</v>
      </c>
      <c r="H271" s="10" t="s">
        <v>181</v>
      </c>
      <c r="N271" s="18">
        <f>VLOOKUP(F271,Demarcaciones!$B$2:$F$46,5,FALSE)</f>
        <v>5000</v>
      </c>
    </row>
    <row r="272" spans="1:14" ht="14.25">
      <c r="A272" s="11">
        <f t="shared" si="4"/>
        <v>270</v>
      </c>
      <c r="B272" s="10" t="s">
        <v>248</v>
      </c>
      <c r="C272" s="11"/>
      <c r="F272" s="10" t="s">
        <v>82</v>
      </c>
      <c r="G272" s="10" t="str">
        <f>VLOOKUP(F272,Demarcaciones!$B$2:$C$46,2,FALSE)</f>
        <v>Lepe</v>
      </c>
      <c r="H272" s="10" t="s">
        <v>202</v>
      </c>
      <c r="N272" s="18">
        <f>VLOOKUP(F272,Demarcaciones!$B$2:$F$46,5,FALSE)</f>
        <v>5000</v>
      </c>
    </row>
    <row r="273" spans="1:14" ht="14.25">
      <c r="A273" s="11">
        <f t="shared" si="4"/>
        <v>271</v>
      </c>
      <c r="B273" s="10" t="s">
        <v>248</v>
      </c>
      <c r="C273" s="11"/>
      <c r="F273" s="10" t="s">
        <v>82</v>
      </c>
      <c r="G273" s="10" t="str">
        <f>VLOOKUP(F273,Demarcaciones!$B$2:$C$46,2,FALSE)</f>
        <v>Lepe</v>
      </c>
      <c r="H273" s="10" t="s">
        <v>203</v>
      </c>
      <c r="N273" s="18">
        <f>VLOOKUP(F273,Demarcaciones!$B$2:$F$46,5,FALSE)</f>
        <v>5000</v>
      </c>
    </row>
    <row r="274" spans="1:14" ht="14.25">
      <c r="A274" s="11">
        <f t="shared" si="4"/>
        <v>272</v>
      </c>
      <c r="B274" s="10" t="s">
        <v>248</v>
      </c>
      <c r="C274" s="11"/>
      <c r="F274" s="10" t="s">
        <v>82</v>
      </c>
      <c r="G274" s="10" t="str">
        <f>VLOOKUP(F274,Demarcaciones!$B$2:$C$46,2,FALSE)</f>
        <v>Lepe</v>
      </c>
      <c r="H274" s="10" t="s">
        <v>204</v>
      </c>
      <c r="N274" s="18">
        <f>VLOOKUP(F274,Demarcaciones!$B$2:$F$46,5,FALSE)</f>
        <v>5000</v>
      </c>
    </row>
    <row r="275" spans="1:14" ht="14.25">
      <c r="A275" s="11">
        <f t="shared" si="4"/>
        <v>273</v>
      </c>
      <c r="B275" s="10" t="s">
        <v>249</v>
      </c>
      <c r="C275" s="11"/>
      <c r="F275" s="10" t="s">
        <v>120</v>
      </c>
      <c r="G275" s="10" t="str">
        <f>VLOOKUP(F275,Demarcaciones!$B$2:$C$46,2,FALSE)</f>
        <v>Sevilla</v>
      </c>
      <c r="H275" s="10" t="s">
        <v>161</v>
      </c>
      <c r="N275" s="18">
        <f>VLOOKUP(F275,Demarcaciones!$B$2:$F$46,5,FALSE)</f>
        <v>25000</v>
      </c>
    </row>
    <row r="276" spans="1:14" ht="14.25">
      <c r="A276" s="11">
        <f t="shared" si="4"/>
        <v>274</v>
      </c>
      <c r="B276" s="10" t="s">
        <v>249</v>
      </c>
      <c r="C276" s="11"/>
      <c r="F276" s="10" t="s">
        <v>120</v>
      </c>
      <c r="G276" s="10" t="str">
        <f>VLOOKUP(F276,Demarcaciones!$B$2:$C$46,2,FALSE)</f>
        <v>Sevilla</v>
      </c>
      <c r="H276" s="10" t="s">
        <v>162</v>
      </c>
      <c r="N276" s="18">
        <f>VLOOKUP(F276,Demarcaciones!$B$2:$F$46,5,FALSE)</f>
        <v>25000</v>
      </c>
    </row>
    <row r="277" spans="1:14" ht="14.25">
      <c r="A277" s="11">
        <f t="shared" si="4"/>
        <v>275</v>
      </c>
      <c r="B277" s="10" t="s">
        <v>249</v>
      </c>
      <c r="C277" s="11"/>
      <c r="F277" s="10" t="s">
        <v>120</v>
      </c>
      <c r="G277" s="10" t="str">
        <f>VLOOKUP(F277,Demarcaciones!$B$2:$C$46,2,FALSE)</f>
        <v>Sevilla</v>
      </c>
      <c r="H277" s="10" t="s">
        <v>163</v>
      </c>
      <c r="N277" s="18">
        <f>VLOOKUP(F277,Demarcaciones!$B$2:$F$46,5,FALSE)</f>
        <v>25000</v>
      </c>
    </row>
    <row r="278" spans="1:14" ht="14.25">
      <c r="A278" s="11">
        <f t="shared" si="4"/>
        <v>276</v>
      </c>
      <c r="B278" s="10" t="s">
        <v>249</v>
      </c>
      <c r="C278" s="11"/>
      <c r="F278" s="10" t="s">
        <v>48</v>
      </c>
      <c r="G278" s="10" t="str">
        <f>VLOOKUP(F278,Demarcaciones!$B$2:$C$46,2,FALSE)</f>
        <v>Córdoba</v>
      </c>
      <c r="H278" s="10" t="s">
        <v>170</v>
      </c>
      <c r="N278" s="18">
        <f>VLOOKUP(F278,Demarcaciones!$B$2:$F$46,5,FALSE)</f>
        <v>17500</v>
      </c>
    </row>
    <row r="279" spans="1:14" ht="14.25">
      <c r="A279" s="11">
        <f t="shared" si="4"/>
        <v>277</v>
      </c>
      <c r="B279" s="10" t="s">
        <v>249</v>
      </c>
      <c r="C279" s="11"/>
      <c r="F279" s="10" t="s">
        <v>48</v>
      </c>
      <c r="G279" s="10" t="str">
        <f>VLOOKUP(F279,Demarcaciones!$B$2:$C$46,2,FALSE)</f>
        <v>Córdoba</v>
      </c>
      <c r="H279" s="10" t="s">
        <v>171</v>
      </c>
      <c r="N279" s="18">
        <f>VLOOKUP(F279,Demarcaciones!$B$2:$F$46,5,FALSE)</f>
        <v>17500</v>
      </c>
    </row>
    <row r="280" spans="1:14" ht="14.25">
      <c r="A280" s="11">
        <f t="shared" si="4"/>
        <v>278</v>
      </c>
      <c r="B280" s="10" t="s">
        <v>249</v>
      </c>
      <c r="C280" s="11"/>
      <c r="F280" s="10" t="s">
        <v>48</v>
      </c>
      <c r="G280" s="10" t="str">
        <f>VLOOKUP(F280,Demarcaciones!$B$2:$C$46,2,FALSE)</f>
        <v>Córdoba</v>
      </c>
      <c r="H280" s="10" t="s">
        <v>172</v>
      </c>
      <c r="N280" s="18">
        <f>VLOOKUP(F280,Demarcaciones!$B$2:$F$46,5,FALSE)</f>
        <v>17500</v>
      </c>
    </row>
    <row r="281" spans="1:14" ht="14.25">
      <c r="A281" s="11">
        <f t="shared" si="4"/>
        <v>279</v>
      </c>
      <c r="B281" s="10" t="s">
        <v>249</v>
      </c>
      <c r="C281" s="11"/>
      <c r="F281" s="10" t="s">
        <v>52</v>
      </c>
      <c r="G281" s="10" t="str">
        <f>VLOOKUP(F281,Demarcaciones!$B$2:$C$46,2,FALSE)</f>
        <v>Peñarroya-Pueblonuevo</v>
      </c>
      <c r="H281" s="10" t="s">
        <v>125</v>
      </c>
      <c r="N281" s="18">
        <f>VLOOKUP(F281,Demarcaciones!$B$2:$F$46,5,FALSE)</f>
        <v>1000</v>
      </c>
    </row>
    <row r="282" spans="1:14" ht="14.25">
      <c r="A282" s="11">
        <f t="shared" si="4"/>
        <v>280</v>
      </c>
      <c r="B282" s="10" t="s">
        <v>249</v>
      </c>
      <c r="C282" s="11"/>
      <c r="F282" s="10" t="s">
        <v>52</v>
      </c>
      <c r="G282" s="10" t="str">
        <f>VLOOKUP(F282,Demarcaciones!$B$2:$C$46,2,FALSE)</f>
        <v>Peñarroya-Pueblonuevo</v>
      </c>
      <c r="H282" s="10" t="s">
        <v>126</v>
      </c>
      <c r="N282" s="18">
        <f>VLOOKUP(F282,Demarcaciones!$B$2:$F$46,5,FALSE)</f>
        <v>1000</v>
      </c>
    </row>
    <row r="283" spans="1:14" ht="14.25">
      <c r="A283" s="11">
        <f t="shared" si="4"/>
        <v>281</v>
      </c>
      <c r="B283" s="10" t="s">
        <v>249</v>
      </c>
      <c r="C283" s="11"/>
      <c r="F283" s="10" t="s">
        <v>52</v>
      </c>
      <c r="G283" s="10" t="str">
        <f>VLOOKUP(F283,Demarcaciones!$B$2:$C$46,2,FALSE)</f>
        <v>Peñarroya-Pueblonuevo</v>
      </c>
      <c r="H283" s="10" t="s">
        <v>127</v>
      </c>
      <c r="N283" s="18">
        <f>VLOOKUP(F283,Demarcaciones!$B$2:$F$46,5,FALSE)</f>
        <v>1000</v>
      </c>
    </row>
    <row r="284" spans="1:14" ht="14.25">
      <c r="A284" s="11">
        <f t="shared" si="4"/>
        <v>282</v>
      </c>
      <c r="B284" s="10" t="s">
        <v>249</v>
      </c>
      <c r="C284" s="11"/>
      <c r="F284" s="10" t="s">
        <v>58</v>
      </c>
      <c r="G284" s="10" t="str">
        <f>VLOOKUP(F284,Demarcaciones!$B$2:$C$46,2,FALSE)</f>
        <v>Montoro</v>
      </c>
      <c r="H284" s="10" t="s">
        <v>250</v>
      </c>
      <c r="N284" s="18">
        <f>VLOOKUP(F284,Demarcaciones!$B$2:$F$46,5,FALSE)</f>
        <v>2500</v>
      </c>
    </row>
    <row r="285" spans="1:14" ht="14.25">
      <c r="A285" s="11">
        <f t="shared" si="4"/>
        <v>283</v>
      </c>
      <c r="B285" s="10" t="s">
        <v>249</v>
      </c>
      <c r="C285" s="11"/>
      <c r="F285" s="10" t="s">
        <v>58</v>
      </c>
      <c r="G285" s="10" t="str">
        <f>VLOOKUP(F285,Demarcaciones!$B$2:$C$46,2,FALSE)</f>
        <v>Montoro</v>
      </c>
      <c r="H285" s="10" t="s">
        <v>251</v>
      </c>
      <c r="N285" s="18">
        <f>VLOOKUP(F285,Demarcaciones!$B$2:$F$46,5,FALSE)</f>
        <v>2500</v>
      </c>
    </row>
    <row r="286" spans="1:14" ht="14.25">
      <c r="A286" s="11">
        <f t="shared" si="4"/>
        <v>284</v>
      </c>
      <c r="B286" s="10" t="s">
        <v>249</v>
      </c>
      <c r="C286" s="11"/>
      <c r="F286" s="10" t="s">
        <v>58</v>
      </c>
      <c r="G286" s="10" t="str">
        <f>VLOOKUP(F286,Demarcaciones!$B$2:$C$46,2,FALSE)</f>
        <v>Montoro</v>
      </c>
      <c r="H286" s="10" t="s">
        <v>252</v>
      </c>
      <c r="N286" s="18">
        <f>VLOOKUP(F286,Demarcaciones!$B$2:$F$46,5,FALSE)</f>
        <v>2500</v>
      </c>
    </row>
    <row r="287" spans="1:14" ht="14.25">
      <c r="A287" s="11">
        <f t="shared" si="4"/>
        <v>285</v>
      </c>
      <c r="B287" s="10" t="s">
        <v>249</v>
      </c>
      <c r="C287" s="11"/>
      <c r="F287" s="10" t="s">
        <v>80</v>
      </c>
      <c r="G287" s="10" t="str">
        <f>VLOOKUP(F287,Demarcaciones!$B$2:$C$46,2,FALSE)</f>
        <v>Huelva</v>
      </c>
      <c r="H287" s="10" t="s">
        <v>179</v>
      </c>
      <c r="N287" s="18">
        <f>VLOOKUP(F287,Demarcaciones!$B$2:$F$46,5,FALSE)</f>
        <v>5000</v>
      </c>
    </row>
    <row r="288" spans="1:14" ht="14.25">
      <c r="A288" s="11">
        <f t="shared" si="4"/>
        <v>286</v>
      </c>
      <c r="B288" s="10" t="s">
        <v>249</v>
      </c>
      <c r="C288" s="11"/>
      <c r="F288" s="10" t="s">
        <v>80</v>
      </c>
      <c r="G288" s="10" t="str">
        <f>VLOOKUP(F288,Demarcaciones!$B$2:$C$46,2,FALSE)</f>
        <v>Huelva</v>
      </c>
      <c r="H288" s="10" t="s">
        <v>180</v>
      </c>
      <c r="N288" s="18">
        <f>VLOOKUP(F288,Demarcaciones!$B$2:$F$46,5,FALSE)</f>
        <v>5000</v>
      </c>
    </row>
    <row r="289" spans="1:14" ht="14.25">
      <c r="A289" s="11">
        <f t="shared" si="4"/>
        <v>287</v>
      </c>
      <c r="B289" s="10" t="s">
        <v>249</v>
      </c>
      <c r="C289" s="11"/>
      <c r="F289" s="10" t="s">
        <v>80</v>
      </c>
      <c r="G289" s="10" t="str">
        <f>VLOOKUP(F289,Demarcaciones!$B$2:$C$46,2,FALSE)</f>
        <v>Huelva</v>
      </c>
      <c r="H289" s="10" t="s">
        <v>181</v>
      </c>
      <c r="N289" s="18">
        <f>VLOOKUP(F289,Demarcaciones!$B$2:$F$46,5,FALSE)</f>
        <v>5000</v>
      </c>
    </row>
    <row r="290" spans="1:14" ht="14.25">
      <c r="A290" s="11">
        <f t="shared" si="4"/>
        <v>288</v>
      </c>
      <c r="B290" s="10" t="s">
        <v>249</v>
      </c>
      <c r="C290" s="11"/>
      <c r="F290" s="10" t="s">
        <v>82</v>
      </c>
      <c r="G290" s="10" t="str">
        <f>VLOOKUP(F290,Demarcaciones!$B$2:$C$46,2,FALSE)</f>
        <v>Lepe</v>
      </c>
      <c r="H290" s="10" t="s">
        <v>202</v>
      </c>
      <c r="N290" s="18">
        <f>VLOOKUP(F290,Demarcaciones!$B$2:$F$46,5,FALSE)</f>
        <v>5000</v>
      </c>
    </row>
    <row r="291" spans="1:14" ht="14.25">
      <c r="A291" s="11">
        <f t="shared" si="4"/>
        <v>289</v>
      </c>
      <c r="B291" s="10" t="s">
        <v>249</v>
      </c>
      <c r="C291" s="11"/>
      <c r="F291" s="10" t="s">
        <v>82</v>
      </c>
      <c r="G291" s="10" t="str">
        <f>VLOOKUP(F291,Demarcaciones!$B$2:$C$46,2,FALSE)</f>
        <v>Lepe</v>
      </c>
      <c r="H291" s="10" t="s">
        <v>203</v>
      </c>
      <c r="N291" s="18">
        <f>VLOOKUP(F291,Demarcaciones!$B$2:$F$46,5,FALSE)</f>
        <v>5000</v>
      </c>
    </row>
    <row r="292" spans="1:14" ht="14.25">
      <c r="A292" s="11">
        <f t="shared" si="4"/>
        <v>290</v>
      </c>
      <c r="B292" s="10" t="s">
        <v>249</v>
      </c>
      <c r="C292" s="11"/>
      <c r="F292" s="10" t="s">
        <v>82</v>
      </c>
      <c r="G292" s="10" t="str">
        <f>VLOOKUP(F292,Demarcaciones!$B$2:$C$46,2,FALSE)</f>
        <v>Lepe</v>
      </c>
      <c r="H292" s="10" t="s">
        <v>204</v>
      </c>
      <c r="N292" s="18">
        <f>VLOOKUP(F292,Demarcaciones!$B$2:$F$46,5,FALSE)</f>
        <v>5000</v>
      </c>
    </row>
    <row r="293" spans="1:14" ht="14.25">
      <c r="A293" s="11">
        <f t="shared" si="4"/>
        <v>291</v>
      </c>
      <c r="B293" s="10" t="s">
        <v>253</v>
      </c>
      <c r="C293" s="11"/>
      <c r="F293" s="10" t="s">
        <v>24</v>
      </c>
      <c r="G293" s="10" t="str">
        <f>VLOOKUP(F293,Demarcaciones!$B$2:$C$46,2,FALSE)</f>
        <v>Albox</v>
      </c>
      <c r="H293" s="10" t="s">
        <v>254</v>
      </c>
      <c r="N293" s="18">
        <f>VLOOKUP(F293,Demarcaciones!$B$2:$F$46,5,FALSE)</f>
        <v>1500</v>
      </c>
    </row>
    <row r="294" spans="1:14" ht="14.25">
      <c r="A294" s="11">
        <f t="shared" si="4"/>
        <v>292</v>
      </c>
      <c r="B294" s="10" t="s">
        <v>253</v>
      </c>
      <c r="C294" s="11"/>
      <c r="F294" s="10" t="s">
        <v>24</v>
      </c>
      <c r="G294" s="10" t="str">
        <f>VLOOKUP(F294,Demarcaciones!$B$2:$C$46,2,FALSE)</f>
        <v>Albox</v>
      </c>
      <c r="H294" s="10" t="s">
        <v>255</v>
      </c>
      <c r="N294" s="18">
        <f>VLOOKUP(F294,Demarcaciones!$B$2:$F$46,5,FALSE)</f>
        <v>1500</v>
      </c>
    </row>
    <row r="295" spans="1:14" ht="14.25">
      <c r="A295" s="11">
        <f t="shared" si="4"/>
        <v>293</v>
      </c>
      <c r="B295" s="10" t="s">
        <v>253</v>
      </c>
      <c r="C295" s="11"/>
      <c r="F295" s="10" t="s">
        <v>24</v>
      </c>
      <c r="G295" s="10" t="str">
        <f>VLOOKUP(F295,Demarcaciones!$B$2:$C$46,2,FALSE)</f>
        <v>Albox</v>
      </c>
      <c r="H295" s="10" t="s">
        <v>256</v>
      </c>
      <c r="N295" s="18">
        <f>VLOOKUP(F295,Demarcaciones!$B$2:$F$46,5,FALSE)</f>
        <v>1500</v>
      </c>
    </row>
    <row r="296" spans="1:14" ht="14.25">
      <c r="A296" s="11">
        <f t="shared" si="4"/>
        <v>294</v>
      </c>
      <c r="B296" s="10" t="s">
        <v>253</v>
      </c>
      <c r="C296" s="11"/>
      <c r="F296" s="10" t="s">
        <v>30</v>
      </c>
      <c r="G296" s="10" t="str">
        <f>VLOOKUP(F296,Demarcaciones!$B$2:$C$46,2,FALSE)</f>
        <v>Huércal-Overa</v>
      </c>
      <c r="H296" s="10" t="s">
        <v>238</v>
      </c>
      <c r="N296" s="18">
        <f>VLOOKUP(F296,Demarcaciones!$B$2:$F$46,5,FALSE)</f>
        <v>2500</v>
      </c>
    </row>
    <row r="297" spans="1:14" ht="14.25">
      <c r="A297" s="11">
        <f t="shared" si="4"/>
        <v>295</v>
      </c>
      <c r="B297" s="10" t="s">
        <v>253</v>
      </c>
      <c r="C297" s="11"/>
      <c r="F297" s="10" t="s">
        <v>30</v>
      </c>
      <c r="G297" s="10" t="str">
        <f>VLOOKUP(F297,Demarcaciones!$B$2:$C$46,2,FALSE)</f>
        <v>Huércal-Overa</v>
      </c>
      <c r="H297" s="10" t="s">
        <v>239</v>
      </c>
      <c r="N297" s="18">
        <f>VLOOKUP(F297,Demarcaciones!$B$2:$F$46,5,FALSE)</f>
        <v>2500</v>
      </c>
    </row>
    <row r="298" spans="1:14" ht="14.25">
      <c r="A298" s="11">
        <f t="shared" si="4"/>
        <v>296</v>
      </c>
      <c r="B298" s="10" t="s">
        <v>253</v>
      </c>
      <c r="C298" s="11"/>
      <c r="F298" s="10" t="s">
        <v>30</v>
      </c>
      <c r="G298" s="10" t="str">
        <f>VLOOKUP(F298,Demarcaciones!$B$2:$C$46,2,FALSE)</f>
        <v>Huércal-Overa</v>
      </c>
      <c r="H298" s="10" t="s">
        <v>240</v>
      </c>
      <c r="N298" s="18">
        <f>VLOOKUP(F298,Demarcaciones!$B$2:$F$46,5,FALSE)</f>
        <v>2500</v>
      </c>
    </row>
    <row r="299" spans="1:14" ht="14.25">
      <c r="A299" s="11">
        <f t="shared" si="4"/>
        <v>297</v>
      </c>
      <c r="B299" s="10" t="s">
        <v>253</v>
      </c>
      <c r="C299" s="11"/>
      <c r="F299" s="10" t="s">
        <v>32</v>
      </c>
      <c r="G299" s="10" t="str">
        <f>VLOOKUP(F299,Demarcaciones!$B$2:$C$46,2,FALSE)</f>
        <v>Níjar</v>
      </c>
      <c r="H299" s="10" t="s">
        <v>241</v>
      </c>
      <c r="N299" s="18">
        <f>VLOOKUP(F299,Demarcaciones!$B$2:$F$46,5,FALSE)</f>
        <v>1500</v>
      </c>
    </row>
    <row r="300" spans="1:14" ht="14.25">
      <c r="A300" s="11">
        <f t="shared" si="4"/>
        <v>298</v>
      </c>
      <c r="B300" s="10" t="s">
        <v>253</v>
      </c>
      <c r="C300" s="11"/>
      <c r="F300" s="10" t="s">
        <v>32</v>
      </c>
      <c r="G300" s="10" t="str">
        <f>VLOOKUP(F300,Demarcaciones!$B$2:$C$46,2,FALSE)</f>
        <v>Níjar</v>
      </c>
      <c r="H300" s="10" t="s">
        <v>242</v>
      </c>
      <c r="N300" s="18">
        <f>VLOOKUP(F300,Demarcaciones!$B$2:$F$46,5,FALSE)</f>
        <v>1500</v>
      </c>
    </row>
    <row r="301" spans="1:14" ht="14.25">
      <c r="A301" s="11">
        <f t="shared" si="4"/>
        <v>299</v>
      </c>
      <c r="B301" s="10" t="s">
        <v>253</v>
      </c>
      <c r="C301" s="11"/>
      <c r="F301" s="10" t="s">
        <v>32</v>
      </c>
      <c r="G301" s="10" t="str">
        <f>VLOOKUP(F301,Demarcaciones!$B$2:$C$46,2,FALSE)</f>
        <v>Níjar</v>
      </c>
      <c r="H301" s="10" t="s">
        <v>243</v>
      </c>
      <c r="N301" s="18">
        <f>VLOOKUP(F301,Demarcaciones!$B$2:$F$46,5,FALSE)</f>
        <v>1500</v>
      </c>
    </row>
    <row r="302" spans="1:14" ht="14.25">
      <c r="A302" s="11">
        <f t="shared" si="4"/>
        <v>300</v>
      </c>
      <c r="B302" s="10" t="s">
        <v>290</v>
      </c>
      <c r="C302" s="11"/>
      <c r="F302" s="10" t="s">
        <v>101</v>
      </c>
      <c r="G302" s="10" t="str">
        <f>VLOOKUP(F302,Demarcaciones!$B$2:$C$46,2,FALSE)</f>
        <v>Ronda</v>
      </c>
      <c r="H302" s="10" t="s">
        <v>189</v>
      </c>
      <c r="N302" s="18">
        <f>VLOOKUP(F302,Demarcaciones!$B$2:$F$46,5,FALSE)</f>
        <v>2500</v>
      </c>
    </row>
    <row r="303" spans="1:19" ht="14.25">
      <c r="A303" s="11">
        <f t="shared" si="4"/>
        <v>301</v>
      </c>
      <c r="B303" s="10" t="s">
        <v>290</v>
      </c>
      <c r="C303" s="11"/>
      <c r="F303" s="10" t="s">
        <v>101</v>
      </c>
      <c r="G303" s="10" t="str">
        <f>VLOOKUP(F303,Demarcaciones!$B$2:$C$46,2,FALSE)</f>
        <v>Ronda</v>
      </c>
      <c r="H303" s="10" t="s">
        <v>190</v>
      </c>
      <c r="N303" s="18">
        <f>VLOOKUP(F303,Demarcaciones!$B$2:$F$46,5,FALSE)</f>
        <v>2500</v>
      </c>
      <c r="P303" s="14"/>
      <c r="Q303" s="14"/>
      <c r="R303" s="14"/>
      <c r="S303" s="14"/>
    </row>
    <row r="304" spans="1:14" ht="14.25">
      <c r="A304" s="11">
        <f t="shared" si="4"/>
        <v>302</v>
      </c>
      <c r="B304" s="10" t="s">
        <v>257</v>
      </c>
      <c r="C304" s="11"/>
      <c r="F304" s="10" t="s">
        <v>39</v>
      </c>
      <c r="G304" s="10" t="str">
        <f>VLOOKUP(F304,Demarcaciones!$B$2:$C$46,2,FALSE)</f>
        <v>Chiclana Frontera</v>
      </c>
      <c r="H304" s="10" t="s">
        <v>196</v>
      </c>
      <c r="N304" s="18">
        <f>VLOOKUP(F304,Demarcaciones!$B$2:$F$46,5,FALSE)</f>
        <v>5000</v>
      </c>
    </row>
    <row r="305" spans="1:14" ht="14.25">
      <c r="A305" s="11">
        <f t="shared" si="4"/>
        <v>303</v>
      </c>
      <c r="B305" s="10" t="s">
        <v>257</v>
      </c>
      <c r="C305" s="11"/>
      <c r="F305" s="10" t="s">
        <v>39</v>
      </c>
      <c r="G305" s="10" t="str">
        <f>VLOOKUP(F305,Demarcaciones!$B$2:$C$46,2,FALSE)</f>
        <v>Chiclana Frontera</v>
      </c>
      <c r="H305" s="10" t="s">
        <v>197</v>
      </c>
      <c r="N305" s="18">
        <f>VLOOKUP(F305,Demarcaciones!$B$2:$F$46,5,FALSE)</f>
        <v>5000</v>
      </c>
    </row>
    <row r="306" spans="1:14" ht="14.25">
      <c r="A306" s="11">
        <f t="shared" si="4"/>
        <v>304</v>
      </c>
      <c r="B306" s="10" t="s">
        <v>257</v>
      </c>
      <c r="C306" s="11"/>
      <c r="F306" s="10" t="s">
        <v>39</v>
      </c>
      <c r="G306" s="10" t="str">
        <f>VLOOKUP(F306,Demarcaciones!$B$2:$C$46,2,FALSE)</f>
        <v>Chiclana Frontera</v>
      </c>
      <c r="H306" s="10" t="s">
        <v>198</v>
      </c>
      <c r="N306" s="18">
        <f>VLOOKUP(F306,Demarcaciones!$B$2:$F$46,5,FALSE)</f>
        <v>5000</v>
      </c>
    </row>
    <row r="307" spans="1:14" ht="14.25">
      <c r="A307" s="11">
        <f t="shared" si="4"/>
        <v>305</v>
      </c>
      <c r="B307" s="10" t="s">
        <v>257</v>
      </c>
      <c r="C307" s="11"/>
      <c r="F307" s="10" t="s">
        <v>43</v>
      </c>
      <c r="G307" s="10" t="str">
        <f>VLOOKUP(F307,Demarcaciones!$B$2:$C$46,2,FALSE)</f>
        <v>Olvera</v>
      </c>
      <c r="H307" s="10" t="s">
        <v>212</v>
      </c>
      <c r="N307" s="18">
        <f>VLOOKUP(F307,Demarcaciones!$B$2:$F$46,5,FALSE)</f>
        <v>1000</v>
      </c>
    </row>
    <row r="308" spans="1:14" ht="14.25">
      <c r="A308" s="11">
        <f t="shared" si="4"/>
        <v>306</v>
      </c>
      <c r="B308" s="10" t="s">
        <v>257</v>
      </c>
      <c r="C308" s="11"/>
      <c r="F308" s="10" t="s">
        <v>43</v>
      </c>
      <c r="G308" s="10" t="str">
        <f>VLOOKUP(F308,Demarcaciones!$B$2:$C$46,2,FALSE)</f>
        <v>Olvera</v>
      </c>
      <c r="H308" s="10" t="s">
        <v>213</v>
      </c>
      <c r="N308" s="18">
        <f>VLOOKUP(F308,Demarcaciones!$B$2:$F$46,5,FALSE)</f>
        <v>1000</v>
      </c>
    </row>
    <row r="309" spans="1:14" ht="14.25">
      <c r="A309" s="11">
        <f t="shared" si="4"/>
        <v>307</v>
      </c>
      <c r="B309" s="10" t="s">
        <v>257</v>
      </c>
      <c r="C309" s="11"/>
      <c r="F309" s="10" t="s">
        <v>43</v>
      </c>
      <c r="G309" s="10" t="str">
        <f>VLOOKUP(F309,Demarcaciones!$B$2:$C$46,2,FALSE)</f>
        <v>Olvera</v>
      </c>
      <c r="H309" s="10" t="s">
        <v>214</v>
      </c>
      <c r="N309" s="18">
        <f>VLOOKUP(F309,Demarcaciones!$B$2:$F$46,5,FALSE)</f>
        <v>1000</v>
      </c>
    </row>
    <row r="310" spans="1:14" ht="14.25">
      <c r="A310" s="11">
        <f t="shared" si="4"/>
        <v>308</v>
      </c>
      <c r="B310" s="10" t="s">
        <v>257</v>
      </c>
      <c r="C310" s="11"/>
      <c r="F310" s="10" t="s">
        <v>80</v>
      </c>
      <c r="G310" s="10" t="str">
        <f>VLOOKUP(F310,Demarcaciones!$B$2:$C$46,2,FALSE)</f>
        <v>Huelva</v>
      </c>
      <c r="H310" s="10" t="s">
        <v>179</v>
      </c>
      <c r="N310" s="18">
        <f>VLOOKUP(F310,Demarcaciones!$B$2:$F$46,5,FALSE)</f>
        <v>5000</v>
      </c>
    </row>
    <row r="311" spans="1:14" ht="14.25">
      <c r="A311" s="11">
        <f t="shared" si="4"/>
        <v>309</v>
      </c>
      <c r="B311" s="10" t="s">
        <v>257</v>
      </c>
      <c r="C311" s="11"/>
      <c r="F311" s="10" t="s">
        <v>80</v>
      </c>
      <c r="G311" s="10" t="str">
        <f>VLOOKUP(F311,Demarcaciones!$B$2:$C$46,2,FALSE)</f>
        <v>Huelva</v>
      </c>
      <c r="H311" s="10" t="s">
        <v>180</v>
      </c>
      <c r="N311" s="18">
        <f>VLOOKUP(F311,Demarcaciones!$B$2:$F$46,5,FALSE)</f>
        <v>5000</v>
      </c>
    </row>
    <row r="312" spans="1:14" ht="14.25">
      <c r="A312" s="11">
        <f t="shared" si="4"/>
        <v>310</v>
      </c>
      <c r="B312" s="10" t="s">
        <v>257</v>
      </c>
      <c r="C312" s="11"/>
      <c r="F312" s="10" t="s">
        <v>80</v>
      </c>
      <c r="G312" s="10" t="str">
        <f>VLOOKUP(F312,Demarcaciones!$B$2:$C$46,2,FALSE)</f>
        <v>Huelva</v>
      </c>
      <c r="H312" s="10" t="s">
        <v>181</v>
      </c>
      <c r="N312" s="18">
        <f>VLOOKUP(F312,Demarcaciones!$B$2:$F$46,5,FALSE)</f>
        <v>5000</v>
      </c>
    </row>
    <row r="313" spans="1:14" ht="14.25">
      <c r="A313" s="11">
        <f t="shared" si="4"/>
        <v>311</v>
      </c>
      <c r="B313" s="10" t="s">
        <v>257</v>
      </c>
      <c r="C313" s="11"/>
      <c r="F313" s="10" t="s">
        <v>101</v>
      </c>
      <c r="G313" s="10" t="str">
        <f>VLOOKUP(F313,Demarcaciones!$B$2:$C$46,2,FALSE)</f>
        <v>Ronda</v>
      </c>
      <c r="H313" s="10" t="s">
        <v>189</v>
      </c>
      <c r="N313" s="18">
        <f>VLOOKUP(F313,Demarcaciones!$B$2:$F$46,5,FALSE)</f>
        <v>2500</v>
      </c>
    </row>
    <row r="314" spans="1:14" ht="14.25">
      <c r="A314" s="11">
        <f t="shared" si="4"/>
        <v>312</v>
      </c>
      <c r="B314" s="10" t="s">
        <v>257</v>
      </c>
      <c r="C314" s="11"/>
      <c r="F314" s="10" t="s">
        <v>101</v>
      </c>
      <c r="G314" s="10" t="str">
        <f>VLOOKUP(F314,Demarcaciones!$B$2:$C$46,2,FALSE)</f>
        <v>Ronda</v>
      </c>
      <c r="H314" s="10" t="s">
        <v>190</v>
      </c>
      <c r="N314" s="18">
        <f>VLOOKUP(F314,Demarcaciones!$B$2:$F$46,5,FALSE)</f>
        <v>2500</v>
      </c>
    </row>
    <row r="315" spans="1:14" ht="14.25">
      <c r="A315" s="11">
        <f t="shared" si="4"/>
        <v>313</v>
      </c>
      <c r="B315" s="10" t="s">
        <v>258</v>
      </c>
      <c r="C315" s="11"/>
      <c r="F315" s="10" t="s">
        <v>97</v>
      </c>
      <c r="G315" s="10" t="str">
        <f>VLOOKUP(F315,Demarcaciones!$B$2:$C$46,2,FALSE)</f>
        <v>Marbella</v>
      </c>
      <c r="H315" s="10" t="s">
        <v>185</v>
      </c>
      <c r="N315" s="18">
        <f>VLOOKUP(F315,Demarcaciones!$B$2:$F$46,5,FALSE)</f>
        <v>10000</v>
      </c>
    </row>
    <row r="316" spans="1:14" ht="14.25">
      <c r="A316" s="11">
        <f t="shared" si="4"/>
        <v>314</v>
      </c>
      <c r="B316" s="10" t="s">
        <v>258</v>
      </c>
      <c r="C316" s="11"/>
      <c r="F316" s="10" t="s">
        <v>97</v>
      </c>
      <c r="G316" s="10" t="str">
        <f>VLOOKUP(F316,Demarcaciones!$B$2:$C$46,2,FALSE)</f>
        <v>Marbella</v>
      </c>
      <c r="H316" s="10" t="s">
        <v>186</v>
      </c>
      <c r="N316" s="18">
        <f>VLOOKUP(F316,Demarcaciones!$B$2:$F$46,5,FALSE)</f>
        <v>10000</v>
      </c>
    </row>
    <row r="317" spans="1:14" ht="14.25">
      <c r="A317" s="11">
        <f t="shared" si="4"/>
        <v>315</v>
      </c>
      <c r="B317" s="10" t="s">
        <v>258</v>
      </c>
      <c r="C317" s="11"/>
      <c r="F317" s="10" t="s">
        <v>97</v>
      </c>
      <c r="G317" s="10" t="str">
        <f>VLOOKUP(F317,Demarcaciones!$B$2:$C$46,2,FALSE)</f>
        <v>Marbella</v>
      </c>
      <c r="H317" s="10" t="s">
        <v>187</v>
      </c>
      <c r="N317" s="18">
        <f>VLOOKUP(F317,Demarcaciones!$B$2:$F$46,5,FALSE)</f>
        <v>10000</v>
      </c>
    </row>
    <row r="318" spans="1:14" ht="14.25">
      <c r="A318" s="11">
        <f t="shared" si="4"/>
        <v>316</v>
      </c>
      <c r="B318" s="10" t="s">
        <v>260</v>
      </c>
      <c r="C318" s="11"/>
      <c r="F318" s="10" t="s">
        <v>32</v>
      </c>
      <c r="G318" s="10" t="str">
        <f>VLOOKUP(F318,Demarcaciones!$B$2:$C$46,2,FALSE)</f>
        <v>Níjar</v>
      </c>
      <c r="H318" s="10" t="s">
        <v>241</v>
      </c>
      <c r="N318" s="18">
        <f>VLOOKUP(F318,Demarcaciones!$B$2:$F$46,5,FALSE)</f>
        <v>1500</v>
      </c>
    </row>
    <row r="319" spans="1:14" ht="14.25">
      <c r="A319" s="11">
        <f t="shared" si="4"/>
        <v>317</v>
      </c>
      <c r="B319" s="10" t="s">
        <v>260</v>
      </c>
      <c r="C319" s="11"/>
      <c r="F319" s="10" t="s">
        <v>32</v>
      </c>
      <c r="G319" s="10" t="str">
        <f>VLOOKUP(F319,Demarcaciones!$B$2:$C$46,2,FALSE)</f>
        <v>Níjar</v>
      </c>
      <c r="H319" s="10" t="s">
        <v>242</v>
      </c>
      <c r="N319" s="18">
        <f>VLOOKUP(F319,Demarcaciones!$B$2:$F$46,5,FALSE)</f>
        <v>1500</v>
      </c>
    </row>
    <row r="320" spans="1:14" ht="14.25">
      <c r="A320" s="11">
        <f t="shared" si="4"/>
        <v>318</v>
      </c>
      <c r="B320" s="10" t="s">
        <v>260</v>
      </c>
      <c r="C320" s="11"/>
      <c r="F320" s="10" t="s">
        <v>32</v>
      </c>
      <c r="G320" s="10" t="str">
        <f>VLOOKUP(F320,Demarcaciones!$B$2:$C$46,2,FALSE)</f>
        <v>Níjar</v>
      </c>
      <c r="H320" s="10" t="s">
        <v>243</v>
      </c>
      <c r="N320" s="18">
        <f>VLOOKUP(F320,Demarcaciones!$B$2:$F$46,5,FALSE)</f>
        <v>1500</v>
      </c>
    </row>
    <row r="321" spans="1:14" ht="14.25">
      <c r="A321" s="11">
        <f t="shared" si="4"/>
        <v>319</v>
      </c>
      <c r="B321" s="10" t="s">
        <v>260</v>
      </c>
      <c r="C321" s="11"/>
      <c r="F321" s="10" t="s">
        <v>26</v>
      </c>
      <c r="G321" s="10" t="str">
        <f>VLOOKUP(F321,Demarcaciones!$B$2:$C$46,2,FALSE)</f>
        <v>Almería</v>
      </c>
      <c r="H321" s="10" t="s">
        <v>173</v>
      </c>
      <c r="N321" s="18">
        <f>VLOOKUP(F321,Demarcaciones!$B$2:$F$46,5,FALSE)</f>
        <v>10000</v>
      </c>
    </row>
    <row r="322" spans="1:14" ht="14.25">
      <c r="A322" s="11">
        <f t="shared" si="4"/>
        <v>320</v>
      </c>
      <c r="B322" s="10" t="s">
        <v>260</v>
      </c>
      <c r="C322" s="11"/>
      <c r="F322" s="10" t="s">
        <v>26</v>
      </c>
      <c r="G322" s="10" t="str">
        <f>VLOOKUP(F322,Demarcaciones!$B$2:$C$46,2,FALSE)</f>
        <v>Almería</v>
      </c>
      <c r="H322" s="10" t="s">
        <v>174</v>
      </c>
      <c r="N322" s="18">
        <f>VLOOKUP(F322,Demarcaciones!$B$2:$F$46,5,FALSE)</f>
        <v>10000</v>
      </c>
    </row>
    <row r="323" spans="1:14" ht="14.25">
      <c r="A323" s="11">
        <f t="shared" si="4"/>
        <v>321</v>
      </c>
      <c r="B323" s="10" t="s">
        <v>260</v>
      </c>
      <c r="C323" s="11"/>
      <c r="F323" s="10" t="s">
        <v>26</v>
      </c>
      <c r="G323" s="10" t="str">
        <f>VLOOKUP(F323,Demarcaciones!$B$2:$C$46,2,FALSE)</f>
        <v>Almería</v>
      </c>
      <c r="H323" s="10" t="s">
        <v>175</v>
      </c>
      <c r="N323" s="18">
        <f>VLOOKUP(F323,Demarcaciones!$B$2:$F$46,5,FALSE)</f>
        <v>10000</v>
      </c>
    </row>
    <row r="324" spans="1:14" ht="14.25">
      <c r="A324" s="11">
        <f t="shared" si="4"/>
        <v>322</v>
      </c>
      <c r="B324" s="10" t="s">
        <v>259</v>
      </c>
      <c r="C324" s="11"/>
      <c r="F324" s="10" t="s">
        <v>120</v>
      </c>
      <c r="G324" s="10" t="str">
        <f>VLOOKUP(F324,Demarcaciones!$B$2:$C$46,2,FALSE)</f>
        <v>Sevilla</v>
      </c>
      <c r="H324" s="10" t="s">
        <v>161</v>
      </c>
      <c r="N324" s="18">
        <f>VLOOKUP(F324,Demarcaciones!$B$2:$F$46,5,FALSE)</f>
        <v>25000</v>
      </c>
    </row>
    <row r="325" spans="1:14" ht="14.25">
      <c r="A325" s="11">
        <f t="shared" si="4"/>
        <v>323</v>
      </c>
      <c r="B325" s="10" t="s">
        <v>259</v>
      </c>
      <c r="C325" s="11"/>
      <c r="F325" s="10" t="s">
        <v>120</v>
      </c>
      <c r="G325" s="10" t="str">
        <f>VLOOKUP(F325,Demarcaciones!$B$2:$C$46,2,FALSE)</f>
        <v>Sevilla</v>
      </c>
      <c r="H325" s="10" t="s">
        <v>162</v>
      </c>
      <c r="N325" s="18">
        <f>VLOOKUP(F325,Demarcaciones!$B$2:$F$46,5,FALSE)</f>
        <v>25000</v>
      </c>
    </row>
    <row r="326" spans="1:14" ht="14.25">
      <c r="A326" s="11">
        <f t="shared" si="4"/>
        <v>324</v>
      </c>
      <c r="B326" s="10" t="s">
        <v>259</v>
      </c>
      <c r="C326" s="11"/>
      <c r="F326" s="10" t="s">
        <v>120</v>
      </c>
      <c r="G326" s="10" t="str">
        <f>VLOOKUP(F326,Demarcaciones!$B$2:$C$46,2,FALSE)</f>
        <v>Sevilla</v>
      </c>
      <c r="H326" s="10" t="s">
        <v>163</v>
      </c>
      <c r="N326" s="18">
        <f>VLOOKUP(F326,Demarcaciones!$B$2:$F$46,5,FALSE)</f>
        <v>25000</v>
      </c>
    </row>
    <row r="327" spans="1:14" ht="14.25">
      <c r="A327" s="11">
        <f aca="true" t="shared" si="5" ref="A327:A391">A326+1</f>
        <v>325</v>
      </c>
      <c r="B327" s="10" t="s">
        <v>259</v>
      </c>
      <c r="C327" s="11"/>
      <c r="F327" s="10" t="s">
        <v>43</v>
      </c>
      <c r="G327" s="10" t="str">
        <f>VLOOKUP(F327,Demarcaciones!$B$2:$C$46,2,FALSE)</f>
        <v>Olvera</v>
      </c>
      <c r="H327" s="10" t="s">
        <v>212</v>
      </c>
      <c r="N327" s="18">
        <f>VLOOKUP(F327,Demarcaciones!$B$2:$F$46,5,FALSE)</f>
        <v>1000</v>
      </c>
    </row>
    <row r="328" spans="1:14" ht="14.25">
      <c r="A328" s="11">
        <f t="shared" si="5"/>
        <v>326</v>
      </c>
      <c r="B328" s="10" t="s">
        <v>259</v>
      </c>
      <c r="C328" s="11"/>
      <c r="F328" s="10" t="s">
        <v>43</v>
      </c>
      <c r="G328" s="10" t="str">
        <f>VLOOKUP(F328,Demarcaciones!$B$2:$C$46,2,FALSE)</f>
        <v>Olvera</v>
      </c>
      <c r="H328" s="10" t="s">
        <v>213</v>
      </c>
      <c r="N328" s="18">
        <f>VLOOKUP(F328,Demarcaciones!$B$2:$F$46,5,FALSE)</f>
        <v>1000</v>
      </c>
    </row>
    <row r="329" spans="1:14" ht="14.25">
      <c r="A329" s="11">
        <f t="shared" si="5"/>
        <v>327</v>
      </c>
      <c r="B329" s="10" t="s">
        <v>259</v>
      </c>
      <c r="C329" s="11"/>
      <c r="F329" s="10" t="s">
        <v>43</v>
      </c>
      <c r="G329" s="10" t="str">
        <f>VLOOKUP(F329,Demarcaciones!$B$2:$C$46,2,FALSE)</f>
        <v>Olvera</v>
      </c>
      <c r="H329" s="10" t="s">
        <v>214</v>
      </c>
      <c r="N329" s="18">
        <f>VLOOKUP(F329,Demarcaciones!$B$2:$F$46,5,FALSE)</f>
        <v>1000</v>
      </c>
    </row>
    <row r="330" spans="1:14" ht="14.25">
      <c r="A330" s="11">
        <f t="shared" si="5"/>
        <v>328</v>
      </c>
      <c r="B330" s="10" t="s">
        <v>259</v>
      </c>
      <c r="C330" s="11"/>
      <c r="F330" s="10" t="s">
        <v>46</v>
      </c>
      <c r="G330" s="10" t="str">
        <f>VLOOKUP(F330,Demarcaciones!$B$2:$C$46,2,FALSE)</f>
        <v>Baena</v>
      </c>
      <c r="H330" s="10" t="s">
        <v>215</v>
      </c>
      <c r="N330" s="18">
        <f>VLOOKUP(F330,Demarcaciones!$B$2:$F$46,5,FALSE)</f>
        <v>1500</v>
      </c>
    </row>
    <row r="331" spans="1:14" ht="14.25">
      <c r="A331" s="11">
        <f t="shared" si="5"/>
        <v>329</v>
      </c>
      <c r="B331" s="10" t="s">
        <v>259</v>
      </c>
      <c r="C331" s="11"/>
      <c r="F331" s="10" t="s">
        <v>46</v>
      </c>
      <c r="G331" s="10" t="str">
        <f>VLOOKUP(F331,Demarcaciones!$B$2:$C$46,2,FALSE)</f>
        <v>Baena</v>
      </c>
      <c r="H331" s="10" t="s">
        <v>216</v>
      </c>
      <c r="N331" s="18">
        <f>VLOOKUP(F331,Demarcaciones!$B$2:$F$46,5,FALSE)</f>
        <v>1500</v>
      </c>
    </row>
    <row r="332" spans="1:14" ht="14.25">
      <c r="A332" s="11">
        <f t="shared" si="5"/>
        <v>330</v>
      </c>
      <c r="B332" s="10" t="s">
        <v>259</v>
      </c>
      <c r="C332" s="11"/>
      <c r="F332" s="10" t="s">
        <v>46</v>
      </c>
      <c r="G332" s="10" t="str">
        <f>VLOOKUP(F332,Demarcaciones!$B$2:$C$46,2,FALSE)</f>
        <v>Baena</v>
      </c>
      <c r="H332" s="10" t="s">
        <v>217</v>
      </c>
      <c r="N332" s="18">
        <f>VLOOKUP(F332,Demarcaciones!$B$2:$F$46,5,FALSE)</f>
        <v>1500</v>
      </c>
    </row>
    <row r="333" spans="1:14" ht="14.25">
      <c r="A333" s="11">
        <f t="shared" si="5"/>
        <v>331</v>
      </c>
      <c r="B333" s="10" t="s">
        <v>259</v>
      </c>
      <c r="C333" s="11"/>
      <c r="F333" s="10" t="s">
        <v>52</v>
      </c>
      <c r="G333" s="10" t="str">
        <f>VLOOKUP(F333,Demarcaciones!$B$2:$C$46,2,FALSE)</f>
        <v>Peñarroya-Pueblonuevo</v>
      </c>
      <c r="H333" s="10" t="s">
        <v>125</v>
      </c>
      <c r="N333" s="18">
        <f>VLOOKUP(F333,Demarcaciones!$B$2:$F$46,5,FALSE)</f>
        <v>1000</v>
      </c>
    </row>
    <row r="334" spans="1:14" ht="14.25">
      <c r="A334" s="11">
        <f t="shared" si="5"/>
        <v>332</v>
      </c>
      <c r="B334" s="10" t="s">
        <v>259</v>
      </c>
      <c r="C334" s="11"/>
      <c r="F334" s="10" t="s">
        <v>52</v>
      </c>
      <c r="G334" s="10" t="str">
        <f>VLOOKUP(F334,Demarcaciones!$B$2:$C$46,2,FALSE)</f>
        <v>Peñarroya-Pueblonuevo</v>
      </c>
      <c r="H334" s="10" t="s">
        <v>126</v>
      </c>
      <c r="N334" s="18">
        <f>VLOOKUP(F334,Demarcaciones!$B$2:$F$46,5,FALSE)</f>
        <v>1000</v>
      </c>
    </row>
    <row r="335" spans="1:14" ht="14.25">
      <c r="A335" s="11">
        <f t="shared" si="5"/>
        <v>333</v>
      </c>
      <c r="B335" s="10" t="s">
        <v>259</v>
      </c>
      <c r="C335" s="11"/>
      <c r="F335" s="10" t="s">
        <v>52</v>
      </c>
      <c r="G335" s="10" t="str">
        <f>VLOOKUP(F335,Demarcaciones!$B$2:$C$46,2,FALSE)</f>
        <v>Peñarroya-Pueblonuevo</v>
      </c>
      <c r="H335" s="10" t="s">
        <v>127</v>
      </c>
      <c r="N335" s="18">
        <f>VLOOKUP(F335,Demarcaciones!$B$2:$F$46,5,FALSE)</f>
        <v>1000</v>
      </c>
    </row>
    <row r="336" spans="1:14" ht="14.25">
      <c r="A336" s="11">
        <f t="shared" si="5"/>
        <v>334</v>
      </c>
      <c r="B336" s="10" t="s">
        <v>259</v>
      </c>
      <c r="C336" s="11"/>
      <c r="F336" s="10" t="s">
        <v>54</v>
      </c>
      <c r="G336" s="10" t="str">
        <f>VLOOKUP(F336,Demarcaciones!$B$2:$C$46,2,FALSE)</f>
        <v>Pozoblanco</v>
      </c>
      <c r="H336" s="10" t="s">
        <v>128</v>
      </c>
      <c r="N336" s="18">
        <f>VLOOKUP(F336,Demarcaciones!$B$2:$F$46,5,FALSE)</f>
        <v>1500</v>
      </c>
    </row>
    <row r="337" spans="1:14" ht="14.25">
      <c r="A337" s="11">
        <f t="shared" si="5"/>
        <v>335</v>
      </c>
      <c r="B337" s="10" t="s">
        <v>259</v>
      </c>
      <c r="C337" s="11"/>
      <c r="F337" s="10" t="s">
        <v>54</v>
      </c>
      <c r="G337" s="10" t="str">
        <f>VLOOKUP(F337,Demarcaciones!$B$2:$C$46,2,FALSE)</f>
        <v>Pozoblanco</v>
      </c>
      <c r="H337" s="10" t="s">
        <v>129</v>
      </c>
      <c r="N337" s="18">
        <f>VLOOKUP(F337,Demarcaciones!$B$2:$F$46,5,FALSE)</f>
        <v>1500</v>
      </c>
    </row>
    <row r="338" spans="1:14" ht="14.25">
      <c r="A338" s="11">
        <f t="shared" si="5"/>
        <v>336</v>
      </c>
      <c r="B338" s="10" t="s">
        <v>259</v>
      </c>
      <c r="C338" s="11"/>
      <c r="F338" s="10" t="s">
        <v>54</v>
      </c>
      <c r="G338" s="10" t="str">
        <f>VLOOKUP(F338,Demarcaciones!$B$2:$C$46,2,FALSE)</f>
        <v>Pozoblanco</v>
      </c>
      <c r="H338" s="10" t="s">
        <v>130</v>
      </c>
      <c r="N338" s="18">
        <f>VLOOKUP(F338,Demarcaciones!$B$2:$F$46,5,FALSE)</f>
        <v>1500</v>
      </c>
    </row>
    <row r="339" spans="1:14" ht="14.25">
      <c r="A339" s="11">
        <f t="shared" si="5"/>
        <v>337</v>
      </c>
      <c r="B339" s="10" t="s">
        <v>259</v>
      </c>
      <c r="C339" s="11"/>
      <c r="F339" s="10" t="s">
        <v>63</v>
      </c>
      <c r="G339" s="10" t="str">
        <f>VLOOKUP(F339,Demarcaciones!$B$2:$C$46,2,FALSE)</f>
        <v>Baza</v>
      </c>
      <c r="H339" s="10" t="s">
        <v>218</v>
      </c>
      <c r="N339" s="18">
        <f>VLOOKUP(F339,Demarcaciones!$B$2:$F$46,5,FALSE)</f>
        <v>2500</v>
      </c>
    </row>
    <row r="340" spans="1:14" ht="14.25">
      <c r="A340" s="11">
        <f t="shared" si="5"/>
        <v>338</v>
      </c>
      <c r="B340" s="10" t="s">
        <v>259</v>
      </c>
      <c r="C340" s="11"/>
      <c r="F340" s="10" t="s">
        <v>63</v>
      </c>
      <c r="G340" s="10" t="str">
        <f>VLOOKUP(F340,Demarcaciones!$B$2:$C$46,2,FALSE)</f>
        <v>Baza</v>
      </c>
      <c r="H340" s="10" t="s">
        <v>219</v>
      </c>
      <c r="N340" s="18">
        <f>VLOOKUP(F340,Demarcaciones!$B$2:$F$46,5,FALSE)</f>
        <v>2500</v>
      </c>
    </row>
    <row r="341" spans="1:19" ht="14.25">
      <c r="A341" s="11">
        <f t="shared" si="5"/>
        <v>339</v>
      </c>
      <c r="B341" s="10" t="s">
        <v>259</v>
      </c>
      <c r="C341" s="11"/>
      <c r="F341" s="10" t="s">
        <v>67</v>
      </c>
      <c r="G341" s="10" t="str">
        <f>VLOOKUP(F341,Demarcaciones!$B$2:$C$46,2,FALSE)</f>
        <v>Guadix</v>
      </c>
      <c r="H341" s="10" t="s">
        <v>270</v>
      </c>
      <c r="N341" s="18">
        <f>VLOOKUP(F341,Demarcaciones!$B$2:$F$46,5,FALSE)</f>
        <v>1500</v>
      </c>
      <c r="P341" s="15"/>
      <c r="Q341" s="15"/>
      <c r="R341" s="15"/>
      <c r="S341" s="15"/>
    </row>
    <row r="342" spans="1:14" ht="14.25">
      <c r="A342" s="11">
        <f t="shared" si="5"/>
        <v>340</v>
      </c>
      <c r="B342" s="10" t="s">
        <v>259</v>
      </c>
      <c r="C342" s="11"/>
      <c r="F342" s="10" t="s">
        <v>69</v>
      </c>
      <c r="G342" s="10" t="str">
        <f>VLOOKUP(F342,Demarcaciones!$B$2:$C$46,2,FALSE)</f>
        <v>Huéscar</v>
      </c>
      <c r="H342" s="10" t="s">
        <v>223</v>
      </c>
      <c r="N342" s="18">
        <f>VLOOKUP(F342,Demarcaciones!$B$2:$F$46,5,FALSE)</f>
        <v>1000</v>
      </c>
    </row>
    <row r="343" spans="1:14" ht="14.25">
      <c r="A343" s="11">
        <f t="shared" si="5"/>
        <v>341</v>
      </c>
      <c r="B343" s="10" t="s">
        <v>259</v>
      </c>
      <c r="C343" s="11"/>
      <c r="F343" s="10" t="s">
        <v>69</v>
      </c>
      <c r="G343" s="10" t="str">
        <f>VLOOKUP(F343,Demarcaciones!$B$2:$C$46,2,FALSE)</f>
        <v>Huéscar</v>
      </c>
      <c r="H343" s="10" t="s">
        <v>224</v>
      </c>
      <c r="N343" s="18">
        <f>VLOOKUP(F343,Demarcaciones!$B$2:$F$46,5,FALSE)</f>
        <v>1000</v>
      </c>
    </row>
    <row r="344" spans="1:14" ht="14.25">
      <c r="A344" s="11">
        <f t="shared" si="5"/>
        <v>342</v>
      </c>
      <c r="B344" s="10" t="s">
        <v>259</v>
      </c>
      <c r="C344" s="11"/>
      <c r="F344" s="10" t="s">
        <v>71</v>
      </c>
      <c r="G344" s="10" t="str">
        <f>VLOOKUP(F344,Demarcaciones!$B$2:$C$46,2,FALSE)</f>
        <v>Iznalloz</v>
      </c>
      <c r="H344" s="10" t="s">
        <v>225</v>
      </c>
      <c r="N344" s="18">
        <f>VLOOKUP(F344,Demarcaciones!$B$2:$F$46,5,FALSE)</f>
        <v>1000</v>
      </c>
    </row>
    <row r="345" spans="1:14" ht="14.25">
      <c r="A345" s="11">
        <f t="shared" si="5"/>
        <v>343</v>
      </c>
      <c r="B345" s="10" t="s">
        <v>259</v>
      </c>
      <c r="C345" s="11"/>
      <c r="F345" s="10" t="s">
        <v>71</v>
      </c>
      <c r="G345" s="10" t="str">
        <f>VLOOKUP(F345,Demarcaciones!$B$2:$C$46,2,FALSE)</f>
        <v>Iznalloz</v>
      </c>
      <c r="H345" s="10" t="s">
        <v>226</v>
      </c>
      <c r="N345" s="18">
        <f>VLOOKUP(F345,Demarcaciones!$B$2:$F$46,5,FALSE)</f>
        <v>1000</v>
      </c>
    </row>
    <row r="346" spans="1:14" ht="14.25">
      <c r="A346" s="11">
        <f t="shared" si="5"/>
        <v>344</v>
      </c>
      <c r="B346" s="10" t="s">
        <v>259</v>
      </c>
      <c r="C346" s="11"/>
      <c r="F346" s="10" t="s">
        <v>71</v>
      </c>
      <c r="G346" s="10" t="str">
        <f>VLOOKUP(F346,Demarcaciones!$B$2:$C$46,2,FALSE)</f>
        <v>Iznalloz</v>
      </c>
      <c r="H346" s="10" t="s">
        <v>227</v>
      </c>
      <c r="N346" s="18">
        <f>VLOOKUP(F346,Demarcaciones!$B$2:$F$46,5,FALSE)</f>
        <v>1000</v>
      </c>
    </row>
    <row r="347" spans="1:14" ht="14.25">
      <c r="A347" s="11">
        <f t="shared" si="5"/>
        <v>345</v>
      </c>
      <c r="B347" s="10" t="s">
        <v>259</v>
      </c>
      <c r="C347" s="11"/>
      <c r="F347" s="10" t="s">
        <v>106</v>
      </c>
      <c r="G347" s="10" t="str">
        <f>VLOOKUP(F347,Demarcaciones!$B$2:$C$46,2,FALSE)</f>
        <v>Dos Hermanas</v>
      </c>
      <c r="H347" s="10" t="s">
        <v>140</v>
      </c>
      <c r="N347" s="18">
        <f>VLOOKUP(F347,Demarcaciones!$B$2:$F$46,5,FALSE)</f>
        <v>17500</v>
      </c>
    </row>
    <row r="348" spans="1:14" ht="14.25">
      <c r="A348" s="11">
        <f t="shared" si="5"/>
        <v>346</v>
      </c>
      <c r="B348" s="10" t="s">
        <v>259</v>
      </c>
      <c r="C348" s="11"/>
      <c r="F348" s="10" t="s">
        <v>106</v>
      </c>
      <c r="G348" s="10" t="str">
        <f>VLOOKUP(F348,Demarcaciones!$B$2:$C$46,2,FALSE)</f>
        <v>Dos Hermanas</v>
      </c>
      <c r="H348" s="10" t="s">
        <v>141</v>
      </c>
      <c r="N348" s="18">
        <f>VLOOKUP(F348,Demarcaciones!$B$2:$F$46,5,FALSE)</f>
        <v>17500</v>
      </c>
    </row>
    <row r="349" spans="1:14" ht="14.25">
      <c r="A349" s="11">
        <f t="shared" si="5"/>
        <v>347</v>
      </c>
      <c r="B349" s="10" t="s">
        <v>259</v>
      </c>
      <c r="C349" s="11"/>
      <c r="F349" s="10" t="s">
        <v>106</v>
      </c>
      <c r="G349" s="10" t="str">
        <f>VLOOKUP(F349,Demarcaciones!$B$2:$C$46,2,FALSE)</f>
        <v>Dos Hermanas</v>
      </c>
      <c r="H349" s="10" t="s">
        <v>142</v>
      </c>
      <c r="N349" s="18">
        <f>VLOOKUP(F349,Demarcaciones!$B$2:$F$46,5,FALSE)</f>
        <v>17500</v>
      </c>
    </row>
    <row r="350" spans="1:14" ht="14.25">
      <c r="A350" s="11">
        <f t="shared" si="5"/>
        <v>348</v>
      </c>
      <c r="B350" s="10" t="s">
        <v>261</v>
      </c>
      <c r="C350" s="11"/>
      <c r="F350" s="10" t="s">
        <v>80</v>
      </c>
      <c r="G350" s="10" t="str">
        <f>VLOOKUP(F350,Demarcaciones!$B$2:$C$46,2,FALSE)</f>
        <v>Huelva</v>
      </c>
      <c r="H350" s="10" t="s">
        <v>179</v>
      </c>
      <c r="N350" s="18">
        <f>VLOOKUP(F350,Demarcaciones!$B$2:$F$46,5,FALSE)</f>
        <v>5000</v>
      </c>
    </row>
    <row r="351" spans="1:14" ht="14.25">
      <c r="A351" s="11">
        <f t="shared" si="5"/>
        <v>349</v>
      </c>
      <c r="B351" s="10" t="s">
        <v>261</v>
      </c>
      <c r="C351" s="11"/>
      <c r="F351" s="10" t="s">
        <v>80</v>
      </c>
      <c r="G351" s="10" t="str">
        <f>VLOOKUP(F351,Demarcaciones!$B$2:$C$46,2,FALSE)</f>
        <v>Huelva</v>
      </c>
      <c r="H351" s="10" t="s">
        <v>180</v>
      </c>
      <c r="N351" s="18">
        <f>VLOOKUP(F351,Demarcaciones!$B$2:$F$46,5,FALSE)</f>
        <v>5000</v>
      </c>
    </row>
    <row r="352" spans="1:14" ht="14.25">
      <c r="A352" s="11">
        <f t="shared" si="5"/>
        <v>350</v>
      </c>
      <c r="B352" s="10" t="s">
        <v>261</v>
      </c>
      <c r="C352" s="11"/>
      <c r="F352" s="10" t="s">
        <v>80</v>
      </c>
      <c r="G352" s="10" t="str">
        <f>VLOOKUP(F352,Demarcaciones!$B$2:$C$46,2,FALSE)</f>
        <v>Huelva</v>
      </c>
      <c r="H352" s="10" t="s">
        <v>181</v>
      </c>
      <c r="N352" s="18">
        <f>VLOOKUP(F352,Demarcaciones!$B$2:$F$46,5,FALSE)</f>
        <v>5000</v>
      </c>
    </row>
    <row r="353" spans="1:14" ht="14.25">
      <c r="A353" s="11">
        <f t="shared" si="5"/>
        <v>351</v>
      </c>
      <c r="B353" s="10" t="s">
        <v>261</v>
      </c>
      <c r="C353" s="11"/>
      <c r="F353" s="10" t="s">
        <v>82</v>
      </c>
      <c r="G353" s="10" t="str">
        <f>VLOOKUP(F353,Demarcaciones!$B$2:$C$46,2,FALSE)</f>
        <v>Lepe</v>
      </c>
      <c r="H353" s="10" t="s">
        <v>202</v>
      </c>
      <c r="N353" s="18">
        <f>VLOOKUP(F353,Demarcaciones!$B$2:$F$46,5,FALSE)</f>
        <v>5000</v>
      </c>
    </row>
    <row r="354" spans="1:14" ht="14.25">
      <c r="A354" s="11">
        <f t="shared" si="5"/>
        <v>352</v>
      </c>
      <c r="B354" s="10" t="s">
        <v>261</v>
      </c>
      <c r="C354" s="11"/>
      <c r="F354" s="10" t="s">
        <v>82</v>
      </c>
      <c r="G354" s="10" t="str">
        <f>VLOOKUP(F354,Demarcaciones!$B$2:$C$46,2,FALSE)</f>
        <v>Lepe</v>
      </c>
      <c r="H354" s="10" t="s">
        <v>203</v>
      </c>
      <c r="N354" s="18">
        <f>VLOOKUP(F354,Demarcaciones!$B$2:$F$46,5,FALSE)</f>
        <v>5000</v>
      </c>
    </row>
    <row r="355" spans="1:14" ht="14.25">
      <c r="A355" s="11">
        <f t="shared" si="5"/>
        <v>353</v>
      </c>
      <c r="B355" s="10" t="s">
        <v>261</v>
      </c>
      <c r="C355" s="11"/>
      <c r="F355" s="10" t="s">
        <v>82</v>
      </c>
      <c r="G355" s="10" t="str">
        <f>VLOOKUP(F355,Demarcaciones!$B$2:$C$46,2,FALSE)</f>
        <v>Lepe</v>
      </c>
      <c r="H355" s="10" t="s">
        <v>204</v>
      </c>
      <c r="N355" s="18">
        <f>VLOOKUP(F355,Demarcaciones!$B$2:$F$46,5,FALSE)</f>
        <v>5000</v>
      </c>
    </row>
    <row r="356" spans="1:14" ht="14.25">
      <c r="A356" s="11">
        <f t="shared" si="5"/>
        <v>354</v>
      </c>
      <c r="B356" s="10" t="s">
        <v>262</v>
      </c>
      <c r="C356" s="11"/>
      <c r="F356" s="10" t="s">
        <v>46</v>
      </c>
      <c r="G356" s="10" t="str">
        <f>VLOOKUP(F356,Demarcaciones!$B$2:$C$46,2,FALSE)</f>
        <v>Baena</v>
      </c>
      <c r="H356" s="10" t="s">
        <v>215</v>
      </c>
      <c r="N356" s="18">
        <f>VLOOKUP(F356,Demarcaciones!$B$2:$F$46,5,FALSE)</f>
        <v>1500</v>
      </c>
    </row>
    <row r="357" spans="1:14" ht="14.25">
      <c r="A357" s="11">
        <f t="shared" si="5"/>
        <v>355</v>
      </c>
      <c r="B357" s="10" t="s">
        <v>262</v>
      </c>
      <c r="C357" s="11"/>
      <c r="F357" s="10" t="s">
        <v>46</v>
      </c>
      <c r="G357" s="10" t="str">
        <f>VLOOKUP(F357,Demarcaciones!$B$2:$C$46,2,FALSE)</f>
        <v>Baena</v>
      </c>
      <c r="H357" s="10" t="s">
        <v>216</v>
      </c>
      <c r="N357" s="18">
        <f>VLOOKUP(F357,Demarcaciones!$B$2:$F$46,5,FALSE)</f>
        <v>1500</v>
      </c>
    </row>
    <row r="358" spans="1:14" ht="14.25">
      <c r="A358" s="11">
        <f t="shared" si="5"/>
        <v>356</v>
      </c>
      <c r="B358" s="10" t="s">
        <v>262</v>
      </c>
      <c r="C358" s="11"/>
      <c r="F358" s="10" t="s">
        <v>46</v>
      </c>
      <c r="G358" s="10" t="str">
        <f>VLOOKUP(F358,Demarcaciones!$B$2:$C$46,2,FALSE)</f>
        <v>Baena</v>
      </c>
      <c r="H358" s="10" t="s">
        <v>217</v>
      </c>
      <c r="N358" s="18">
        <f>VLOOKUP(F358,Demarcaciones!$B$2:$F$46,5,FALSE)</f>
        <v>1500</v>
      </c>
    </row>
    <row r="359" spans="1:14" ht="14.25">
      <c r="A359" s="11">
        <f t="shared" si="5"/>
        <v>357</v>
      </c>
      <c r="B359" s="10" t="s">
        <v>263</v>
      </c>
      <c r="C359" s="11"/>
      <c r="F359" s="10" t="s">
        <v>87</v>
      </c>
      <c r="G359" s="10" t="str">
        <f>VLOOKUP(F359,Demarcaciones!$B$2:$C$46,2,FALSE)</f>
        <v>Linares</v>
      </c>
      <c r="H359" s="10" t="s">
        <v>148</v>
      </c>
      <c r="N359" s="18">
        <f>VLOOKUP(F359,Demarcaciones!$B$2:$F$46,5,FALSE)</f>
        <v>5000</v>
      </c>
    </row>
    <row r="360" spans="1:14" ht="14.25">
      <c r="A360" s="11">
        <f t="shared" si="5"/>
        <v>358</v>
      </c>
      <c r="B360" s="10" t="s">
        <v>286</v>
      </c>
      <c r="C360" s="11"/>
      <c r="F360" s="10" t="s">
        <v>39</v>
      </c>
      <c r="G360" s="10" t="str">
        <f>VLOOKUP(F360,Demarcaciones!$B$2:$C$46,2,FALSE)</f>
        <v>Chiclana Frontera</v>
      </c>
      <c r="H360" s="10" t="s">
        <v>196</v>
      </c>
      <c r="N360" s="18">
        <f>VLOOKUP(F360,Demarcaciones!$B$2:$F$46,5,FALSE)</f>
        <v>5000</v>
      </c>
    </row>
    <row r="361" spans="1:14" ht="14.25">
      <c r="A361" s="11">
        <f t="shared" si="5"/>
        <v>359</v>
      </c>
      <c r="B361" s="10" t="s">
        <v>286</v>
      </c>
      <c r="C361" s="11"/>
      <c r="F361" s="10" t="s">
        <v>39</v>
      </c>
      <c r="G361" s="10" t="str">
        <f>VLOOKUP(F361,Demarcaciones!$B$2:$C$46,2,FALSE)</f>
        <v>Chiclana Frontera</v>
      </c>
      <c r="H361" s="10" t="s">
        <v>197</v>
      </c>
      <c r="N361" s="18">
        <f>VLOOKUP(F361,Demarcaciones!$B$2:$F$46,5,FALSE)</f>
        <v>5000</v>
      </c>
    </row>
    <row r="362" spans="1:14" ht="14.25">
      <c r="A362" s="11">
        <f t="shared" si="5"/>
        <v>360</v>
      </c>
      <c r="B362" s="10" t="s">
        <v>286</v>
      </c>
      <c r="C362" s="11"/>
      <c r="F362" s="10" t="s">
        <v>39</v>
      </c>
      <c r="G362" s="10" t="str">
        <f>VLOOKUP(F362,Demarcaciones!$B$2:$C$46,2,FALSE)</f>
        <v>Chiclana Frontera</v>
      </c>
      <c r="H362" s="10" t="s">
        <v>198</v>
      </c>
      <c r="N362" s="18">
        <f>VLOOKUP(F362,Demarcaciones!$B$2:$F$46,5,FALSE)</f>
        <v>5000</v>
      </c>
    </row>
    <row r="363" spans="1:14" ht="14.25">
      <c r="A363" s="11">
        <f t="shared" si="5"/>
        <v>361</v>
      </c>
      <c r="B363" s="10" t="s">
        <v>264</v>
      </c>
      <c r="C363" s="11"/>
      <c r="F363" s="10" t="s">
        <v>112</v>
      </c>
      <c r="G363" s="10" t="str">
        <f>VLOOKUP(F363,Demarcaciones!$B$2:$C$46,2,FALSE)</f>
        <v>Lora Río</v>
      </c>
      <c r="H363" s="10" t="s">
        <v>137</v>
      </c>
      <c r="N363" s="18">
        <f>VLOOKUP(F363,Demarcaciones!$B$2:$F$46,5,FALSE)</f>
        <v>1500</v>
      </c>
    </row>
    <row r="364" spans="1:14" ht="14.25">
      <c r="A364" s="11">
        <f t="shared" si="5"/>
        <v>362</v>
      </c>
      <c r="B364" s="10" t="s">
        <v>265</v>
      </c>
      <c r="C364" s="11"/>
      <c r="F364" s="10" t="s">
        <v>108</v>
      </c>
      <c r="G364" s="10" t="str">
        <f>VLOOKUP(F364,Demarcaciones!$B$2:$C$46,2,FALSE)</f>
        <v>Écija</v>
      </c>
      <c r="H364" s="10" t="s">
        <v>266</v>
      </c>
      <c r="N364" s="18">
        <f>VLOOKUP(F364,Demarcaciones!$B$2:$F$46,5,FALSE)</f>
        <v>2500</v>
      </c>
    </row>
    <row r="365" spans="1:14" ht="14.25">
      <c r="A365" s="11">
        <f t="shared" si="5"/>
        <v>363</v>
      </c>
      <c r="B365" s="10" t="s">
        <v>265</v>
      </c>
      <c r="C365" s="11"/>
      <c r="F365" s="10" t="s">
        <v>108</v>
      </c>
      <c r="G365" s="10" t="str">
        <f>VLOOKUP(F365,Demarcaciones!$B$2:$C$46,2,FALSE)</f>
        <v>Écija</v>
      </c>
      <c r="H365" s="10" t="s">
        <v>267</v>
      </c>
      <c r="N365" s="18">
        <f>VLOOKUP(F365,Demarcaciones!$B$2:$F$46,5,FALSE)</f>
        <v>2500</v>
      </c>
    </row>
    <row r="366" spans="1:14" ht="14.25">
      <c r="A366" s="11">
        <f t="shared" si="5"/>
        <v>364</v>
      </c>
      <c r="B366" s="10" t="s">
        <v>265</v>
      </c>
      <c r="C366" s="11"/>
      <c r="F366" s="10" t="s">
        <v>108</v>
      </c>
      <c r="G366" s="10" t="str">
        <f>VLOOKUP(F366,Demarcaciones!$B$2:$C$46,2,FALSE)</f>
        <v>Écija</v>
      </c>
      <c r="H366" s="10" t="s">
        <v>268</v>
      </c>
      <c r="N366" s="18">
        <f>VLOOKUP(F366,Demarcaciones!$B$2:$F$46,5,FALSE)</f>
        <v>2500</v>
      </c>
    </row>
    <row r="367" spans="1:14" ht="14.25">
      <c r="A367" s="11">
        <f t="shared" si="5"/>
        <v>365</v>
      </c>
      <c r="B367" s="10" t="s">
        <v>265</v>
      </c>
      <c r="C367" s="11"/>
      <c r="F367" s="10" t="s">
        <v>58</v>
      </c>
      <c r="G367" s="10" t="str">
        <f>VLOOKUP(F367,Demarcaciones!$B$2:$C$46,2,FALSE)</f>
        <v>Montoro</v>
      </c>
      <c r="H367" s="10" t="s">
        <v>250</v>
      </c>
      <c r="N367" s="18">
        <f>VLOOKUP(F367,Demarcaciones!$B$2:$F$46,5,FALSE)</f>
        <v>2500</v>
      </c>
    </row>
    <row r="368" spans="1:14" ht="14.25">
      <c r="A368" s="11">
        <f t="shared" si="5"/>
        <v>366</v>
      </c>
      <c r="B368" s="10" t="s">
        <v>265</v>
      </c>
      <c r="C368" s="11"/>
      <c r="F368" s="10" t="s">
        <v>58</v>
      </c>
      <c r="G368" s="10" t="str">
        <f>VLOOKUP(F368,Demarcaciones!$B$2:$C$46,2,FALSE)</f>
        <v>Montoro</v>
      </c>
      <c r="H368" s="10" t="s">
        <v>251</v>
      </c>
      <c r="N368" s="18">
        <f>VLOOKUP(F368,Demarcaciones!$B$2:$F$46,5,FALSE)</f>
        <v>2500</v>
      </c>
    </row>
    <row r="369" spans="1:14" ht="14.25">
      <c r="A369" s="11">
        <f t="shared" si="5"/>
        <v>367</v>
      </c>
      <c r="B369" s="10" t="s">
        <v>265</v>
      </c>
      <c r="C369" s="11"/>
      <c r="F369" s="10" t="s">
        <v>58</v>
      </c>
      <c r="G369" s="10" t="str">
        <f>VLOOKUP(F369,Demarcaciones!$B$2:$C$46,2,FALSE)</f>
        <v>Montoro</v>
      </c>
      <c r="H369" s="10" t="s">
        <v>252</v>
      </c>
      <c r="N369" s="18">
        <f>VLOOKUP(F369,Demarcaciones!$B$2:$F$46,5,FALSE)</f>
        <v>2500</v>
      </c>
    </row>
    <row r="370" spans="1:14" ht="14.25">
      <c r="A370" s="11">
        <f t="shared" si="5"/>
        <v>368</v>
      </c>
      <c r="B370" s="10" t="s">
        <v>269</v>
      </c>
      <c r="C370" s="11"/>
      <c r="F370" s="10" t="s">
        <v>119</v>
      </c>
      <c r="G370" s="10" t="str">
        <f>VLOOKUP(F370,Demarcaciones!$B$2:$C$46,2,FALSE)</f>
        <v>Sevilla</v>
      </c>
      <c r="H370" s="10" t="s">
        <v>158</v>
      </c>
      <c r="N370" s="18">
        <f>VLOOKUP(F370,Demarcaciones!$B$2:$F$46,5,FALSE)</f>
        <v>25000</v>
      </c>
    </row>
    <row r="371" spans="1:14" ht="14.25">
      <c r="A371" s="11">
        <f t="shared" si="5"/>
        <v>369</v>
      </c>
      <c r="B371" s="10" t="s">
        <v>269</v>
      </c>
      <c r="C371" s="11"/>
      <c r="F371" s="10" t="s">
        <v>119</v>
      </c>
      <c r="G371" s="10" t="str">
        <f>VLOOKUP(F371,Demarcaciones!$B$2:$C$46,2,FALSE)</f>
        <v>Sevilla</v>
      </c>
      <c r="H371" s="10" t="s">
        <v>159</v>
      </c>
      <c r="N371" s="18">
        <f>VLOOKUP(F371,Demarcaciones!$B$2:$F$46,5,FALSE)</f>
        <v>25000</v>
      </c>
    </row>
    <row r="372" spans="1:14" ht="14.25">
      <c r="A372" s="11">
        <f t="shared" si="5"/>
        <v>370</v>
      </c>
      <c r="B372" s="10" t="s">
        <v>269</v>
      </c>
      <c r="C372" s="11"/>
      <c r="F372" s="10" t="s">
        <v>119</v>
      </c>
      <c r="G372" s="10" t="str">
        <f>VLOOKUP(F372,Demarcaciones!$B$2:$C$46,2,FALSE)</f>
        <v>Sevilla</v>
      </c>
      <c r="H372" s="10" t="s">
        <v>160</v>
      </c>
      <c r="N372" s="18">
        <f>VLOOKUP(F372,Demarcaciones!$B$2:$F$46,5,FALSE)</f>
        <v>25000</v>
      </c>
    </row>
    <row r="373" spans="1:14" ht="14.25">
      <c r="A373" s="11">
        <f t="shared" si="5"/>
        <v>371</v>
      </c>
      <c r="B373" s="10" t="s">
        <v>269</v>
      </c>
      <c r="C373" s="11"/>
      <c r="F373" s="10" t="s">
        <v>120</v>
      </c>
      <c r="G373" s="10" t="str">
        <f>VLOOKUP(F373,Demarcaciones!$B$2:$C$46,2,FALSE)</f>
        <v>Sevilla</v>
      </c>
      <c r="H373" s="10" t="s">
        <v>161</v>
      </c>
      <c r="N373" s="18">
        <f>VLOOKUP(F373,Demarcaciones!$B$2:$F$46,5,FALSE)</f>
        <v>25000</v>
      </c>
    </row>
    <row r="374" spans="1:14" ht="14.25">
      <c r="A374" s="11">
        <f t="shared" si="5"/>
        <v>372</v>
      </c>
      <c r="B374" s="10" t="s">
        <v>269</v>
      </c>
      <c r="C374" s="11"/>
      <c r="F374" s="10" t="s">
        <v>120</v>
      </c>
      <c r="G374" s="10" t="str">
        <f>VLOOKUP(F374,Demarcaciones!$B$2:$C$46,2,FALSE)</f>
        <v>Sevilla</v>
      </c>
      <c r="H374" s="10" t="s">
        <v>162</v>
      </c>
      <c r="N374" s="18">
        <f>VLOOKUP(F374,Demarcaciones!$B$2:$F$46,5,FALSE)</f>
        <v>25000</v>
      </c>
    </row>
    <row r="375" spans="1:14" ht="14.25">
      <c r="A375" s="11">
        <f t="shared" si="5"/>
        <v>373</v>
      </c>
      <c r="B375" s="10" t="s">
        <v>269</v>
      </c>
      <c r="C375" s="11"/>
      <c r="F375" s="10" t="s">
        <v>120</v>
      </c>
      <c r="G375" s="10" t="str">
        <f>VLOOKUP(F375,Demarcaciones!$B$2:$C$46,2,FALSE)</f>
        <v>Sevilla</v>
      </c>
      <c r="H375" s="10" t="s">
        <v>163</v>
      </c>
      <c r="N375" s="18">
        <f>VLOOKUP(F375,Demarcaciones!$B$2:$F$46,5,FALSE)</f>
        <v>25000</v>
      </c>
    </row>
    <row r="376" spans="1:14" ht="14.25">
      <c r="A376" s="11">
        <f t="shared" si="5"/>
        <v>374</v>
      </c>
      <c r="B376" s="10" t="s">
        <v>269</v>
      </c>
      <c r="C376" s="11"/>
      <c r="F376" s="10" t="s">
        <v>37</v>
      </c>
      <c r="G376" s="10" t="str">
        <f>VLOOKUP(F376,Demarcaciones!$B$2:$C$46,2,FALSE)</f>
        <v>Cádiz</v>
      </c>
      <c r="H376" s="10" t="s">
        <v>167</v>
      </c>
      <c r="N376" s="18">
        <f>VLOOKUP(F376,Demarcaciones!$B$2:$F$46,5,FALSE)</f>
        <v>17500</v>
      </c>
    </row>
    <row r="377" spans="1:14" ht="14.25">
      <c r="A377" s="11">
        <f t="shared" si="5"/>
        <v>375</v>
      </c>
      <c r="B377" s="10" t="s">
        <v>269</v>
      </c>
      <c r="C377" s="11"/>
      <c r="F377" s="10" t="s">
        <v>37</v>
      </c>
      <c r="G377" s="10" t="str">
        <f>VLOOKUP(F377,Demarcaciones!$B$2:$C$46,2,FALSE)</f>
        <v>Cádiz</v>
      </c>
      <c r="H377" s="10" t="s">
        <v>168</v>
      </c>
      <c r="N377" s="18">
        <f>VLOOKUP(F377,Demarcaciones!$B$2:$F$46,5,FALSE)</f>
        <v>17500</v>
      </c>
    </row>
    <row r="378" spans="1:14" ht="14.25">
      <c r="A378" s="11">
        <f t="shared" si="5"/>
        <v>376</v>
      </c>
      <c r="B378" s="10" t="s">
        <v>269</v>
      </c>
      <c r="C378" s="11"/>
      <c r="F378" s="10" t="s">
        <v>37</v>
      </c>
      <c r="G378" s="10" t="str">
        <f>VLOOKUP(F378,Demarcaciones!$B$2:$C$46,2,FALSE)</f>
        <v>Cádiz</v>
      </c>
      <c r="H378" s="10" t="s">
        <v>169</v>
      </c>
      <c r="N378" s="18">
        <f>VLOOKUP(F378,Demarcaciones!$B$2:$F$46,5,FALSE)</f>
        <v>17500</v>
      </c>
    </row>
    <row r="379" spans="1:14" ht="14.25">
      <c r="A379" s="11">
        <f t="shared" si="5"/>
        <v>377</v>
      </c>
      <c r="B379" s="10" t="s">
        <v>269</v>
      </c>
      <c r="C379" s="11"/>
      <c r="F379" s="10" t="s">
        <v>48</v>
      </c>
      <c r="G379" s="10" t="str">
        <f>VLOOKUP(F379,Demarcaciones!$B$2:$C$46,2,FALSE)</f>
        <v>Córdoba</v>
      </c>
      <c r="H379" s="10" t="s">
        <v>170</v>
      </c>
      <c r="N379" s="18">
        <f>VLOOKUP(F379,Demarcaciones!$B$2:$F$46,5,FALSE)</f>
        <v>17500</v>
      </c>
    </row>
    <row r="380" spans="1:14" ht="14.25">
      <c r="A380" s="11">
        <f t="shared" si="5"/>
        <v>378</v>
      </c>
      <c r="B380" s="10" t="s">
        <v>269</v>
      </c>
      <c r="C380" s="11"/>
      <c r="F380" s="10" t="s">
        <v>48</v>
      </c>
      <c r="G380" s="10" t="str">
        <f>VLOOKUP(F380,Demarcaciones!$B$2:$C$46,2,FALSE)</f>
        <v>Córdoba</v>
      </c>
      <c r="H380" s="10" t="s">
        <v>171</v>
      </c>
      <c r="N380" s="18">
        <f>VLOOKUP(F380,Demarcaciones!$B$2:$F$46,5,FALSE)</f>
        <v>17500</v>
      </c>
    </row>
    <row r="381" spans="1:14" ht="14.25">
      <c r="A381" s="11">
        <f t="shared" si="5"/>
        <v>379</v>
      </c>
      <c r="B381" s="10" t="s">
        <v>269</v>
      </c>
      <c r="C381" s="11"/>
      <c r="F381" s="10" t="s">
        <v>48</v>
      </c>
      <c r="G381" s="10" t="str">
        <f>VLOOKUP(F381,Demarcaciones!$B$2:$C$46,2,FALSE)</f>
        <v>Córdoba</v>
      </c>
      <c r="H381" s="10" t="s">
        <v>172</v>
      </c>
      <c r="N381" s="18">
        <f>VLOOKUP(F381,Demarcaciones!$B$2:$F$46,5,FALSE)</f>
        <v>17500</v>
      </c>
    </row>
    <row r="382" spans="1:14" ht="14.25">
      <c r="A382" s="11">
        <f t="shared" si="5"/>
        <v>380</v>
      </c>
      <c r="B382" s="10" t="s">
        <v>269</v>
      </c>
      <c r="C382" s="11"/>
      <c r="F382" s="10" t="s">
        <v>26</v>
      </c>
      <c r="G382" s="10" t="str">
        <f>VLOOKUP(F382,Demarcaciones!$B$2:$C$46,2,FALSE)</f>
        <v>Almería</v>
      </c>
      <c r="H382" s="10" t="s">
        <v>173</v>
      </c>
      <c r="N382" s="18">
        <f>VLOOKUP(F382,Demarcaciones!$B$2:$F$46,5,FALSE)</f>
        <v>10000</v>
      </c>
    </row>
    <row r="383" spans="1:14" ht="14.25">
      <c r="A383" s="11">
        <f t="shared" si="5"/>
        <v>381</v>
      </c>
      <c r="B383" s="10" t="s">
        <v>269</v>
      </c>
      <c r="C383" s="11"/>
      <c r="F383" s="10" t="s">
        <v>26</v>
      </c>
      <c r="G383" s="10" t="str">
        <f>VLOOKUP(F383,Demarcaciones!$B$2:$C$46,2,FALSE)</f>
        <v>Almería</v>
      </c>
      <c r="H383" s="10" t="s">
        <v>174</v>
      </c>
      <c r="N383" s="18">
        <f>VLOOKUP(F383,Demarcaciones!$B$2:$F$46,5,FALSE)</f>
        <v>10000</v>
      </c>
    </row>
    <row r="384" spans="1:14" ht="14.25">
      <c r="A384" s="11">
        <f t="shared" si="5"/>
        <v>382</v>
      </c>
      <c r="B384" s="10" t="s">
        <v>269</v>
      </c>
      <c r="C384" s="11"/>
      <c r="F384" s="10" t="s">
        <v>26</v>
      </c>
      <c r="G384" s="10" t="str">
        <f>VLOOKUP(F384,Demarcaciones!$B$2:$C$46,2,FALSE)</f>
        <v>Almería</v>
      </c>
      <c r="H384" s="10" t="s">
        <v>175</v>
      </c>
      <c r="N384" s="18">
        <f>VLOOKUP(F384,Demarcaciones!$B$2:$F$46,5,FALSE)</f>
        <v>10000</v>
      </c>
    </row>
    <row r="385" spans="1:14" ht="14.25">
      <c r="A385" s="11">
        <f t="shared" si="5"/>
        <v>383</v>
      </c>
      <c r="B385" s="10" t="s">
        <v>269</v>
      </c>
      <c r="C385" s="11"/>
      <c r="F385" s="10" t="s">
        <v>65</v>
      </c>
      <c r="G385" s="10" t="str">
        <f>VLOOKUP(F385,Demarcaciones!$B$2:$C$46,2,FALSE)</f>
        <v>Granada</v>
      </c>
      <c r="H385" s="10" t="s">
        <v>220</v>
      </c>
      <c r="N385" s="18">
        <f>VLOOKUP(F385,Demarcaciones!$B$2:$F$46,5,FALSE)</f>
        <v>25000</v>
      </c>
    </row>
    <row r="386" spans="1:14" ht="14.25">
      <c r="A386" s="11">
        <f t="shared" si="5"/>
        <v>384</v>
      </c>
      <c r="B386" s="10" t="s">
        <v>269</v>
      </c>
      <c r="C386" s="11"/>
      <c r="F386" s="10" t="s">
        <v>65</v>
      </c>
      <c r="G386" s="10" t="str">
        <f>VLOOKUP(F386,Demarcaciones!$B$2:$C$46,2,FALSE)</f>
        <v>Granada</v>
      </c>
      <c r="H386" s="10" t="s">
        <v>221</v>
      </c>
      <c r="N386" s="18">
        <f>VLOOKUP(F386,Demarcaciones!$B$2:$F$46,5,FALSE)</f>
        <v>25000</v>
      </c>
    </row>
    <row r="387" spans="1:14" ht="14.25">
      <c r="A387" s="11">
        <f t="shared" si="5"/>
        <v>385</v>
      </c>
      <c r="B387" s="10" t="s">
        <v>269</v>
      </c>
      <c r="C387" s="11"/>
      <c r="F387" s="10" t="s">
        <v>65</v>
      </c>
      <c r="G387" s="10" t="str">
        <f>VLOOKUP(F387,Demarcaciones!$B$2:$C$46,2,FALSE)</f>
        <v>Granada</v>
      </c>
      <c r="H387" s="10" t="s">
        <v>222</v>
      </c>
      <c r="N387" s="18">
        <f>VLOOKUP(F387,Demarcaciones!$B$2:$F$46,5,FALSE)</f>
        <v>25000</v>
      </c>
    </row>
    <row r="388" spans="1:14" ht="14.25">
      <c r="A388" s="11">
        <f t="shared" si="5"/>
        <v>386</v>
      </c>
      <c r="B388" s="10" t="s">
        <v>269</v>
      </c>
      <c r="C388" s="11"/>
      <c r="F388" s="10" t="s">
        <v>80</v>
      </c>
      <c r="G388" s="10" t="str">
        <f>VLOOKUP(F388,Demarcaciones!$B$2:$C$46,2,FALSE)</f>
        <v>Huelva</v>
      </c>
      <c r="H388" s="10" t="s">
        <v>179</v>
      </c>
      <c r="N388" s="18">
        <f>VLOOKUP(F388,Demarcaciones!$B$2:$F$46,5,FALSE)</f>
        <v>5000</v>
      </c>
    </row>
    <row r="389" spans="1:14" ht="14.25">
      <c r="A389" s="11">
        <f t="shared" si="5"/>
        <v>387</v>
      </c>
      <c r="B389" s="10" t="s">
        <v>269</v>
      </c>
      <c r="C389" s="11"/>
      <c r="F389" s="10" t="s">
        <v>80</v>
      </c>
      <c r="G389" s="10" t="str">
        <f>VLOOKUP(F389,Demarcaciones!$B$2:$C$46,2,FALSE)</f>
        <v>Huelva</v>
      </c>
      <c r="H389" s="10" t="s">
        <v>180</v>
      </c>
      <c r="N389" s="18">
        <f>VLOOKUP(F389,Demarcaciones!$B$2:$F$46,5,FALSE)</f>
        <v>5000</v>
      </c>
    </row>
    <row r="390" spans="1:14" ht="14.25">
      <c r="A390" s="11">
        <f t="shared" si="5"/>
        <v>388</v>
      </c>
      <c r="B390" s="10" t="s">
        <v>269</v>
      </c>
      <c r="C390" s="11"/>
      <c r="F390" s="10" t="s">
        <v>80</v>
      </c>
      <c r="G390" s="10" t="str">
        <f>VLOOKUP(F390,Demarcaciones!$B$2:$C$46,2,FALSE)</f>
        <v>Huelva</v>
      </c>
      <c r="H390" s="10" t="s">
        <v>181</v>
      </c>
      <c r="N390" s="18">
        <f>VLOOKUP(F390,Demarcaciones!$B$2:$F$46,5,FALSE)</f>
        <v>5000</v>
      </c>
    </row>
    <row r="391" spans="1:14" ht="14.25">
      <c r="A391" s="11">
        <f t="shared" si="5"/>
        <v>389</v>
      </c>
      <c r="B391" s="10" t="s">
        <v>269</v>
      </c>
      <c r="C391" s="11"/>
      <c r="F391" s="10" t="s">
        <v>85</v>
      </c>
      <c r="G391" s="10" t="str">
        <f>VLOOKUP(F391,Demarcaciones!$B$2:$C$46,2,FALSE)</f>
        <v>Jaén</v>
      </c>
      <c r="H391" s="10" t="s">
        <v>145</v>
      </c>
      <c r="N391" s="18">
        <f>VLOOKUP(F391,Demarcaciones!$B$2:$F$46,5,FALSE)</f>
        <v>5000</v>
      </c>
    </row>
    <row r="392" spans="1:14" ht="14.25">
      <c r="A392" s="11">
        <f aca="true" t="shared" si="6" ref="A392:A455">A391+1</f>
        <v>390</v>
      </c>
      <c r="B392" s="10" t="s">
        <v>269</v>
      </c>
      <c r="C392" s="11"/>
      <c r="F392" s="10" t="s">
        <v>85</v>
      </c>
      <c r="G392" s="10" t="str">
        <f>VLOOKUP(F392,Demarcaciones!$B$2:$C$46,2,FALSE)</f>
        <v>Jaén</v>
      </c>
      <c r="H392" s="10" t="s">
        <v>146</v>
      </c>
      <c r="N392" s="18">
        <f>VLOOKUP(F392,Demarcaciones!$B$2:$F$46,5,FALSE)</f>
        <v>5000</v>
      </c>
    </row>
    <row r="393" spans="1:14" ht="14.25">
      <c r="A393" s="11">
        <f t="shared" si="6"/>
        <v>391</v>
      </c>
      <c r="B393" s="10" t="s">
        <v>269</v>
      </c>
      <c r="C393" s="11"/>
      <c r="F393" s="10" t="s">
        <v>85</v>
      </c>
      <c r="G393" s="10" t="str">
        <f>VLOOKUP(F393,Demarcaciones!$B$2:$C$46,2,FALSE)</f>
        <v>Jaén</v>
      </c>
      <c r="H393" s="10" t="s">
        <v>147</v>
      </c>
      <c r="N393" s="18">
        <f>VLOOKUP(F393,Demarcaciones!$B$2:$F$46,5,FALSE)</f>
        <v>5000</v>
      </c>
    </row>
    <row r="394" spans="1:14" ht="14.25">
      <c r="A394" s="11">
        <f t="shared" si="6"/>
        <v>392</v>
      </c>
      <c r="B394" s="10" t="s">
        <v>269</v>
      </c>
      <c r="C394" s="11"/>
      <c r="F394" s="10" t="s">
        <v>87</v>
      </c>
      <c r="G394" s="10" t="str">
        <f>VLOOKUP(F394,Demarcaciones!$B$2:$C$46,2,FALSE)</f>
        <v>Linares</v>
      </c>
      <c r="H394" s="10" t="s">
        <v>148</v>
      </c>
      <c r="N394" s="18">
        <f>VLOOKUP(F394,Demarcaciones!$B$2:$F$46,5,FALSE)</f>
        <v>5000</v>
      </c>
    </row>
    <row r="395" spans="1:14" ht="14.25">
      <c r="A395" s="11">
        <f t="shared" si="6"/>
        <v>393</v>
      </c>
      <c r="B395" s="10" t="s">
        <v>269</v>
      </c>
      <c r="C395" s="11"/>
      <c r="F395" s="10" t="s">
        <v>117</v>
      </c>
      <c r="G395" s="10" t="str">
        <f>VLOOKUP(F395,Demarcaciones!$B$2:$C$46,2,FALSE)</f>
        <v>Málaga</v>
      </c>
      <c r="H395" s="10" t="s">
        <v>155</v>
      </c>
      <c r="N395" s="18">
        <f>VLOOKUP(F395,Demarcaciones!$B$2:$F$46,5,FALSE)</f>
        <v>25000</v>
      </c>
    </row>
    <row r="396" spans="1:14" ht="14.25">
      <c r="A396" s="11">
        <f t="shared" si="6"/>
        <v>394</v>
      </c>
      <c r="B396" s="10" t="s">
        <v>269</v>
      </c>
      <c r="C396" s="11"/>
      <c r="F396" s="10" t="s">
        <v>117</v>
      </c>
      <c r="G396" s="10" t="str">
        <f>VLOOKUP(F396,Demarcaciones!$B$2:$C$46,2,FALSE)</f>
        <v>Málaga</v>
      </c>
      <c r="H396" s="10" t="s">
        <v>156</v>
      </c>
      <c r="N396" s="18">
        <f>VLOOKUP(F396,Demarcaciones!$B$2:$F$46,5,FALSE)</f>
        <v>25000</v>
      </c>
    </row>
    <row r="397" spans="1:14" ht="14.25">
      <c r="A397" s="11">
        <f t="shared" si="6"/>
        <v>395</v>
      </c>
      <c r="B397" s="10" t="s">
        <v>269</v>
      </c>
      <c r="C397" s="11"/>
      <c r="F397" s="10" t="s">
        <v>117</v>
      </c>
      <c r="G397" s="10" t="str">
        <f>VLOOKUP(F397,Demarcaciones!$B$2:$C$46,2,FALSE)</f>
        <v>Málaga</v>
      </c>
      <c r="H397" s="10" t="s">
        <v>157</v>
      </c>
      <c r="N397" s="18">
        <f>VLOOKUP(F397,Demarcaciones!$B$2:$F$46,5,FALSE)</f>
        <v>25000</v>
      </c>
    </row>
    <row r="398" spans="1:14" ht="14.25">
      <c r="A398" s="11">
        <f t="shared" si="6"/>
        <v>396</v>
      </c>
      <c r="B398" s="10" t="s">
        <v>269</v>
      </c>
      <c r="C398" s="11"/>
      <c r="F398" s="10" t="s">
        <v>118</v>
      </c>
      <c r="G398" s="10" t="str">
        <f>VLOOKUP(F398,Demarcaciones!$B$2:$C$46,2,FALSE)</f>
        <v>Málaga</v>
      </c>
      <c r="H398" s="10" t="s">
        <v>151</v>
      </c>
      <c r="N398" s="18">
        <f>VLOOKUP(F398,Demarcaciones!$B$2:$F$46,5,FALSE)</f>
        <v>25000</v>
      </c>
    </row>
    <row r="399" spans="1:14" ht="14.25">
      <c r="A399" s="11">
        <f t="shared" si="6"/>
        <v>397</v>
      </c>
      <c r="B399" s="10" t="s">
        <v>269</v>
      </c>
      <c r="C399" s="11"/>
      <c r="F399" s="10" t="s">
        <v>118</v>
      </c>
      <c r="G399" s="10" t="str">
        <f>VLOOKUP(F399,Demarcaciones!$B$2:$C$46,2,FALSE)</f>
        <v>Málaga</v>
      </c>
      <c r="H399" s="10" t="s">
        <v>152</v>
      </c>
      <c r="N399" s="18">
        <f>VLOOKUP(F399,Demarcaciones!$B$2:$F$46,5,FALSE)</f>
        <v>25000</v>
      </c>
    </row>
    <row r="400" spans="1:14" ht="14.25">
      <c r="A400" s="11">
        <f t="shared" si="6"/>
        <v>398</v>
      </c>
      <c r="B400" s="10" t="s">
        <v>269</v>
      </c>
      <c r="C400" s="11"/>
      <c r="F400" s="10" t="s">
        <v>118</v>
      </c>
      <c r="G400" s="10" t="str">
        <f>VLOOKUP(F400,Demarcaciones!$B$2:$C$46,2,FALSE)</f>
        <v>Málaga</v>
      </c>
      <c r="H400" s="10" t="s">
        <v>153</v>
      </c>
      <c r="N400" s="18">
        <f>VLOOKUP(F400,Demarcaciones!$B$2:$F$46,5,FALSE)</f>
        <v>25000</v>
      </c>
    </row>
    <row r="401" spans="1:14" ht="14.25">
      <c r="A401" s="11">
        <f t="shared" si="6"/>
        <v>399</v>
      </c>
      <c r="B401" s="10" t="s">
        <v>271</v>
      </c>
      <c r="C401" s="11"/>
      <c r="F401" s="10" t="s">
        <v>43</v>
      </c>
      <c r="G401" s="10" t="str">
        <f>VLOOKUP(F401,Demarcaciones!$B$2:$C$46,2,FALSE)</f>
        <v>Olvera</v>
      </c>
      <c r="H401" s="10" t="s">
        <v>212</v>
      </c>
      <c r="N401" s="18">
        <f>VLOOKUP(F401,Demarcaciones!$B$2:$F$46,5,FALSE)</f>
        <v>1000</v>
      </c>
    </row>
    <row r="402" spans="1:14" ht="14.25">
      <c r="A402" s="11">
        <f t="shared" si="6"/>
        <v>400</v>
      </c>
      <c r="B402" s="10" t="s">
        <v>271</v>
      </c>
      <c r="C402" s="11"/>
      <c r="F402" s="10" t="s">
        <v>43</v>
      </c>
      <c r="G402" s="10" t="str">
        <f>VLOOKUP(F402,Demarcaciones!$B$2:$C$46,2,FALSE)</f>
        <v>Olvera</v>
      </c>
      <c r="H402" s="10" t="s">
        <v>213</v>
      </c>
      <c r="N402" s="18">
        <f>VLOOKUP(F402,Demarcaciones!$B$2:$F$46,5,FALSE)</f>
        <v>1000</v>
      </c>
    </row>
    <row r="403" spans="1:14" ht="14.25">
      <c r="A403" s="11">
        <f t="shared" si="6"/>
        <v>401</v>
      </c>
      <c r="B403" s="10" t="s">
        <v>271</v>
      </c>
      <c r="C403" s="11"/>
      <c r="F403" s="10" t="s">
        <v>46</v>
      </c>
      <c r="G403" s="10" t="str">
        <f>VLOOKUP(F403,Demarcaciones!$B$2:$C$46,2,FALSE)</f>
        <v>Baena</v>
      </c>
      <c r="H403" s="10" t="s">
        <v>215</v>
      </c>
      <c r="N403" s="18">
        <f>VLOOKUP(F403,Demarcaciones!$B$2:$F$46,5,FALSE)</f>
        <v>1500</v>
      </c>
    </row>
    <row r="404" spans="1:14" ht="14.25">
      <c r="A404" s="11">
        <f t="shared" si="6"/>
        <v>402</v>
      </c>
      <c r="B404" s="10" t="s">
        <v>271</v>
      </c>
      <c r="C404" s="11"/>
      <c r="F404" s="10" t="s">
        <v>46</v>
      </c>
      <c r="G404" s="10" t="str">
        <f>VLOOKUP(F404,Demarcaciones!$B$2:$C$46,2,FALSE)</f>
        <v>Baena</v>
      </c>
      <c r="H404" s="10" t="s">
        <v>216</v>
      </c>
      <c r="N404" s="18">
        <f>VLOOKUP(F404,Demarcaciones!$B$2:$F$46,5,FALSE)</f>
        <v>1500</v>
      </c>
    </row>
    <row r="405" spans="1:14" ht="14.25">
      <c r="A405" s="11">
        <f t="shared" si="6"/>
        <v>403</v>
      </c>
      <c r="B405" s="10" t="s">
        <v>271</v>
      </c>
      <c r="C405" s="11"/>
      <c r="F405" s="10" t="s">
        <v>46</v>
      </c>
      <c r="G405" s="10" t="str">
        <f>VLOOKUP(F405,Demarcaciones!$B$2:$C$46,2,FALSE)</f>
        <v>Baena</v>
      </c>
      <c r="H405" s="10" t="s">
        <v>217</v>
      </c>
      <c r="N405" s="18">
        <f>VLOOKUP(F405,Demarcaciones!$B$2:$F$46,5,FALSE)</f>
        <v>1500</v>
      </c>
    </row>
    <row r="406" spans="1:14" ht="14.25">
      <c r="A406" s="11">
        <f t="shared" si="6"/>
        <v>404</v>
      </c>
      <c r="B406" s="10" t="s">
        <v>271</v>
      </c>
      <c r="C406" s="11"/>
      <c r="F406" s="10" t="s">
        <v>58</v>
      </c>
      <c r="G406" s="10" t="str">
        <f>VLOOKUP(F406,Demarcaciones!$B$2:$C$46,2,FALSE)</f>
        <v>Montoro</v>
      </c>
      <c r="H406" s="10" t="s">
        <v>250</v>
      </c>
      <c r="N406" s="18">
        <f>VLOOKUP(F406,Demarcaciones!$B$2:$F$46,5,FALSE)</f>
        <v>2500</v>
      </c>
    </row>
    <row r="407" spans="1:14" ht="14.25">
      <c r="A407" s="11">
        <f t="shared" si="6"/>
        <v>405</v>
      </c>
      <c r="B407" s="10" t="s">
        <v>271</v>
      </c>
      <c r="C407" s="11"/>
      <c r="F407" s="10" t="s">
        <v>58</v>
      </c>
      <c r="G407" s="10" t="str">
        <f>VLOOKUP(F407,Demarcaciones!$B$2:$C$46,2,FALSE)</f>
        <v>Montoro</v>
      </c>
      <c r="H407" s="10" t="s">
        <v>251</v>
      </c>
      <c r="N407" s="18">
        <f>VLOOKUP(F407,Demarcaciones!$B$2:$F$46,5,FALSE)</f>
        <v>2500</v>
      </c>
    </row>
    <row r="408" spans="1:14" ht="14.25">
      <c r="A408" s="11">
        <f t="shared" si="6"/>
        <v>406</v>
      </c>
      <c r="B408" s="10" t="s">
        <v>271</v>
      </c>
      <c r="C408" s="11"/>
      <c r="F408" s="10" t="s">
        <v>58</v>
      </c>
      <c r="G408" s="10" t="str">
        <f>VLOOKUP(F408,Demarcaciones!$B$2:$C$46,2,FALSE)</f>
        <v>Montoro</v>
      </c>
      <c r="H408" s="10" t="s">
        <v>252</v>
      </c>
      <c r="N408" s="18">
        <f>VLOOKUP(F408,Demarcaciones!$B$2:$F$46,5,FALSE)</f>
        <v>2500</v>
      </c>
    </row>
    <row r="409" spans="1:14" ht="14.25">
      <c r="A409" s="11">
        <f t="shared" si="6"/>
        <v>407</v>
      </c>
      <c r="B409" s="10" t="s">
        <v>271</v>
      </c>
      <c r="C409" s="11"/>
      <c r="F409" s="10" t="s">
        <v>73</v>
      </c>
      <c r="G409" s="10" t="str">
        <f>VLOOKUP(F409,Demarcaciones!$B$2:$C$46,2,FALSE)</f>
        <v>Loja</v>
      </c>
      <c r="H409" s="10" t="s">
        <v>272</v>
      </c>
      <c r="N409" s="18">
        <f>VLOOKUP(F409,Demarcaciones!$B$2:$F$46,5,FALSE)</f>
        <v>1500</v>
      </c>
    </row>
    <row r="410" spans="1:14" ht="14.25">
      <c r="A410" s="11">
        <f t="shared" si="6"/>
        <v>408</v>
      </c>
      <c r="B410" s="10" t="s">
        <v>271</v>
      </c>
      <c r="C410" s="11"/>
      <c r="F410" s="10" t="s">
        <v>85</v>
      </c>
      <c r="G410" s="10" t="str">
        <f>VLOOKUP(F410,Demarcaciones!$B$2:$C$46,2,FALSE)</f>
        <v>Jaén</v>
      </c>
      <c r="H410" s="10" t="s">
        <v>145</v>
      </c>
      <c r="N410" s="18">
        <f>VLOOKUP(F410,Demarcaciones!$B$2:$F$46,5,FALSE)</f>
        <v>5000</v>
      </c>
    </row>
    <row r="411" spans="1:14" ht="14.25">
      <c r="A411" s="11">
        <f t="shared" si="6"/>
        <v>409</v>
      </c>
      <c r="B411" s="10" t="s">
        <v>271</v>
      </c>
      <c r="C411" s="11"/>
      <c r="F411" s="10" t="s">
        <v>85</v>
      </c>
      <c r="G411" s="10" t="str">
        <f>VLOOKUP(F411,Demarcaciones!$B$2:$C$46,2,FALSE)</f>
        <v>Jaén</v>
      </c>
      <c r="H411" s="10" t="s">
        <v>146</v>
      </c>
      <c r="N411" s="18">
        <f>VLOOKUP(F411,Demarcaciones!$B$2:$F$46,5,FALSE)</f>
        <v>5000</v>
      </c>
    </row>
    <row r="412" spans="1:14" ht="14.25">
      <c r="A412" s="11">
        <f t="shared" si="6"/>
        <v>410</v>
      </c>
      <c r="B412" s="10" t="s">
        <v>271</v>
      </c>
      <c r="C412" s="11"/>
      <c r="F412" s="10" t="s">
        <v>85</v>
      </c>
      <c r="G412" s="10" t="str">
        <f>VLOOKUP(F412,Demarcaciones!$B$2:$C$46,2,FALSE)</f>
        <v>Jaén</v>
      </c>
      <c r="H412" s="10" t="s">
        <v>147</v>
      </c>
      <c r="N412" s="18">
        <f>VLOOKUP(F412,Demarcaciones!$B$2:$F$46,5,FALSE)</f>
        <v>5000</v>
      </c>
    </row>
    <row r="413" spans="1:14" ht="14.25">
      <c r="A413" s="11">
        <f t="shared" si="6"/>
        <v>411</v>
      </c>
      <c r="B413" s="10" t="s">
        <v>271</v>
      </c>
      <c r="C413" s="11"/>
      <c r="F413" s="10" t="s">
        <v>91</v>
      </c>
      <c r="G413" s="10" t="str">
        <f>VLOOKUP(F413,Demarcaciones!$B$2:$C$46,2,FALSE)</f>
        <v>Villacarrillo</v>
      </c>
      <c r="H413" s="10" t="s">
        <v>136</v>
      </c>
      <c r="N413" s="18">
        <f>VLOOKUP(F413,Demarcaciones!$B$2:$F$46,5,FALSE)</f>
        <v>1500</v>
      </c>
    </row>
    <row r="414" spans="1:14" ht="14.25">
      <c r="A414" s="11">
        <f t="shared" si="6"/>
        <v>412</v>
      </c>
      <c r="B414" s="10" t="s">
        <v>271</v>
      </c>
      <c r="C414" s="11"/>
      <c r="F414" s="10" t="s">
        <v>94</v>
      </c>
      <c r="G414" s="10" t="str">
        <f>VLOOKUP(F414,Demarcaciones!$B$2:$C$46,2,FALSE)</f>
        <v>Estepona</v>
      </c>
      <c r="H414" s="10" t="s">
        <v>182</v>
      </c>
      <c r="N414" s="18">
        <f>VLOOKUP(F414,Demarcaciones!$B$2:$F$46,5,FALSE)</f>
        <v>2500</v>
      </c>
    </row>
    <row r="415" spans="1:14" ht="14.25">
      <c r="A415" s="11">
        <f t="shared" si="6"/>
        <v>413</v>
      </c>
      <c r="B415" s="10" t="s">
        <v>271</v>
      </c>
      <c r="C415" s="11"/>
      <c r="F415" s="10" t="s">
        <v>94</v>
      </c>
      <c r="G415" s="10" t="str">
        <f>VLOOKUP(F415,Demarcaciones!$B$2:$C$46,2,FALSE)</f>
        <v>Estepona</v>
      </c>
      <c r="H415" s="10" t="s">
        <v>183</v>
      </c>
      <c r="N415" s="18">
        <f>VLOOKUP(F415,Demarcaciones!$B$2:$F$46,5,FALSE)</f>
        <v>2500</v>
      </c>
    </row>
    <row r="416" spans="1:14" ht="14.25">
      <c r="A416" s="11">
        <f t="shared" si="6"/>
        <v>414</v>
      </c>
      <c r="B416" s="10" t="s">
        <v>271</v>
      </c>
      <c r="C416" s="11"/>
      <c r="F416" s="10" t="s">
        <v>94</v>
      </c>
      <c r="G416" s="10" t="str">
        <f>VLOOKUP(F416,Demarcaciones!$B$2:$C$46,2,FALSE)</f>
        <v>Estepona</v>
      </c>
      <c r="H416" s="10" t="s">
        <v>184</v>
      </c>
      <c r="N416" s="18">
        <f>VLOOKUP(F416,Demarcaciones!$B$2:$F$46,5,FALSE)</f>
        <v>2500</v>
      </c>
    </row>
    <row r="417" spans="1:14" ht="14.25">
      <c r="A417" s="11">
        <f t="shared" si="6"/>
        <v>415</v>
      </c>
      <c r="B417" s="10" t="s">
        <v>271</v>
      </c>
      <c r="C417" s="11"/>
      <c r="F417" s="10" t="s">
        <v>117</v>
      </c>
      <c r="G417" s="10" t="str">
        <f>VLOOKUP(F417,Demarcaciones!$B$2:$C$46,2,FALSE)</f>
        <v>Málaga</v>
      </c>
      <c r="H417" s="10" t="s">
        <v>155</v>
      </c>
      <c r="N417" s="18">
        <f>VLOOKUP(F417,Demarcaciones!$B$2:$F$46,5,FALSE)</f>
        <v>25000</v>
      </c>
    </row>
    <row r="418" spans="1:14" ht="14.25">
      <c r="A418" s="11">
        <f t="shared" si="6"/>
        <v>416</v>
      </c>
      <c r="B418" s="10" t="s">
        <v>271</v>
      </c>
      <c r="C418" s="11"/>
      <c r="F418" s="10" t="s">
        <v>117</v>
      </c>
      <c r="G418" s="10" t="str">
        <f>VLOOKUP(F418,Demarcaciones!$B$2:$C$46,2,FALSE)</f>
        <v>Málaga</v>
      </c>
      <c r="H418" s="10" t="s">
        <v>156</v>
      </c>
      <c r="N418" s="18">
        <f>VLOOKUP(F418,Demarcaciones!$B$2:$F$46,5,FALSE)</f>
        <v>25000</v>
      </c>
    </row>
    <row r="419" spans="1:14" ht="14.25">
      <c r="A419" s="11">
        <f t="shared" si="6"/>
        <v>417</v>
      </c>
      <c r="B419" s="10" t="s">
        <v>271</v>
      </c>
      <c r="C419" s="11"/>
      <c r="F419" s="10" t="s">
        <v>117</v>
      </c>
      <c r="G419" s="10" t="str">
        <f>VLOOKUP(F419,Demarcaciones!$B$2:$C$46,2,FALSE)</f>
        <v>Málaga</v>
      </c>
      <c r="H419" s="10" t="s">
        <v>157</v>
      </c>
      <c r="N419" s="18">
        <f>VLOOKUP(F419,Demarcaciones!$B$2:$F$46,5,FALSE)</f>
        <v>25000</v>
      </c>
    </row>
    <row r="420" spans="1:14" ht="14.25">
      <c r="A420" s="11">
        <f t="shared" si="6"/>
        <v>418</v>
      </c>
      <c r="B420" s="10" t="s">
        <v>271</v>
      </c>
      <c r="C420" s="11"/>
      <c r="F420" s="10" t="s">
        <v>97</v>
      </c>
      <c r="G420" s="10" t="str">
        <f>VLOOKUP(F420,Demarcaciones!$B$2:$C$46,2,FALSE)</f>
        <v>Marbella</v>
      </c>
      <c r="H420" s="10" t="s">
        <v>185</v>
      </c>
      <c r="N420" s="18">
        <f>VLOOKUP(F420,Demarcaciones!$B$2:$F$46,5,FALSE)</f>
        <v>10000</v>
      </c>
    </row>
    <row r="421" spans="1:14" ht="14.25">
      <c r="A421" s="11">
        <f t="shared" si="6"/>
        <v>419</v>
      </c>
      <c r="B421" s="10" t="s">
        <v>271</v>
      </c>
      <c r="C421" s="11"/>
      <c r="F421" s="10" t="s">
        <v>97</v>
      </c>
      <c r="G421" s="10" t="str">
        <f>VLOOKUP(F421,Demarcaciones!$B$2:$C$46,2,FALSE)</f>
        <v>Marbella</v>
      </c>
      <c r="H421" s="10" t="s">
        <v>186</v>
      </c>
      <c r="N421" s="18">
        <f>VLOOKUP(F421,Demarcaciones!$B$2:$F$46,5,FALSE)</f>
        <v>10000</v>
      </c>
    </row>
    <row r="422" spans="1:14" ht="14.25">
      <c r="A422" s="11">
        <f t="shared" si="6"/>
        <v>420</v>
      </c>
      <c r="B422" s="10" t="s">
        <v>271</v>
      </c>
      <c r="C422" s="11"/>
      <c r="F422" s="10" t="s">
        <v>97</v>
      </c>
      <c r="G422" s="10" t="str">
        <f>VLOOKUP(F422,Demarcaciones!$B$2:$C$46,2,FALSE)</f>
        <v>Marbella</v>
      </c>
      <c r="H422" s="10" t="s">
        <v>187</v>
      </c>
      <c r="N422" s="18">
        <f>VLOOKUP(F422,Demarcaciones!$B$2:$F$46,5,FALSE)</f>
        <v>10000</v>
      </c>
    </row>
    <row r="423" spans="1:14" ht="14.25">
      <c r="A423" s="11">
        <f t="shared" si="6"/>
        <v>421</v>
      </c>
      <c r="B423" s="10" t="s">
        <v>271</v>
      </c>
      <c r="C423" s="11"/>
      <c r="F423" s="10" t="s">
        <v>118</v>
      </c>
      <c r="G423" s="10" t="str">
        <f>VLOOKUP(F423,Demarcaciones!$B$2:$C$46,2,FALSE)</f>
        <v>Málaga</v>
      </c>
      <c r="H423" s="10" t="s">
        <v>151</v>
      </c>
      <c r="N423" s="18">
        <f>VLOOKUP(F423,Demarcaciones!$B$2:$F$46,5,FALSE)</f>
        <v>25000</v>
      </c>
    </row>
    <row r="424" spans="1:14" ht="14.25">
      <c r="A424" s="11">
        <f t="shared" si="6"/>
        <v>422</v>
      </c>
      <c r="B424" s="10" t="s">
        <v>271</v>
      </c>
      <c r="C424" s="11"/>
      <c r="F424" s="10" t="s">
        <v>118</v>
      </c>
      <c r="G424" s="10" t="str">
        <f>VLOOKUP(F424,Demarcaciones!$B$2:$C$46,2,FALSE)</f>
        <v>Málaga</v>
      </c>
      <c r="H424" s="10" t="s">
        <v>152</v>
      </c>
      <c r="N424" s="18">
        <f>VLOOKUP(F424,Demarcaciones!$B$2:$F$46,5,FALSE)</f>
        <v>25000</v>
      </c>
    </row>
    <row r="425" spans="1:14" ht="14.25">
      <c r="A425" s="11">
        <f t="shared" si="6"/>
        <v>423</v>
      </c>
      <c r="B425" s="10" t="s">
        <v>271</v>
      </c>
      <c r="C425" s="11"/>
      <c r="F425" s="10" t="s">
        <v>118</v>
      </c>
      <c r="G425" s="10" t="str">
        <f>VLOOKUP(F425,Demarcaciones!$B$2:$C$46,2,FALSE)</f>
        <v>Málaga</v>
      </c>
      <c r="H425" s="10" t="s">
        <v>153</v>
      </c>
      <c r="N425" s="18">
        <f>VLOOKUP(F425,Demarcaciones!$B$2:$F$46,5,FALSE)</f>
        <v>25000</v>
      </c>
    </row>
    <row r="426" spans="1:14" ht="14.25">
      <c r="A426" s="11">
        <f t="shared" si="6"/>
        <v>424</v>
      </c>
      <c r="B426" s="10" t="s">
        <v>273</v>
      </c>
      <c r="C426" s="11"/>
      <c r="F426" s="10" t="s">
        <v>39</v>
      </c>
      <c r="G426" s="10" t="str">
        <f>VLOOKUP(F426,Demarcaciones!$B$2:$C$46,2,FALSE)</f>
        <v>Chiclana Frontera</v>
      </c>
      <c r="H426" s="10" t="s">
        <v>196</v>
      </c>
      <c r="N426" s="18">
        <f>VLOOKUP(F426,Demarcaciones!$B$2:$F$46,5,FALSE)</f>
        <v>5000</v>
      </c>
    </row>
    <row r="427" spans="1:14" ht="14.25">
      <c r="A427" s="11">
        <f t="shared" si="6"/>
        <v>425</v>
      </c>
      <c r="B427" s="10" t="s">
        <v>273</v>
      </c>
      <c r="C427" s="11"/>
      <c r="F427" s="10" t="s">
        <v>39</v>
      </c>
      <c r="G427" s="10" t="str">
        <f>VLOOKUP(F427,Demarcaciones!$B$2:$C$46,2,FALSE)</f>
        <v>Chiclana Frontera</v>
      </c>
      <c r="H427" s="10" t="s">
        <v>197</v>
      </c>
      <c r="N427" s="18">
        <f>VLOOKUP(F427,Demarcaciones!$B$2:$F$46,5,FALSE)</f>
        <v>5000</v>
      </c>
    </row>
    <row r="428" spans="1:14" ht="14.25">
      <c r="A428" s="11">
        <f t="shared" si="6"/>
        <v>426</v>
      </c>
      <c r="B428" s="10" t="s">
        <v>273</v>
      </c>
      <c r="C428" s="11"/>
      <c r="F428" s="10" t="s">
        <v>39</v>
      </c>
      <c r="G428" s="10" t="str">
        <f>VLOOKUP(F428,Demarcaciones!$B$2:$C$46,2,FALSE)</f>
        <v>Chiclana Frontera</v>
      </c>
      <c r="H428" s="10" t="s">
        <v>198</v>
      </c>
      <c r="N428" s="18">
        <f>VLOOKUP(F428,Demarcaciones!$B$2:$F$46,5,FALSE)</f>
        <v>5000</v>
      </c>
    </row>
    <row r="429" spans="1:14" ht="14.25">
      <c r="A429" s="11">
        <f t="shared" si="6"/>
        <v>427</v>
      </c>
      <c r="B429" s="10" t="s">
        <v>274</v>
      </c>
      <c r="C429" s="11"/>
      <c r="F429" s="10" t="s">
        <v>119</v>
      </c>
      <c r="G429" s="10" t="str">
        <f>VLOOKUP(F429,Demarcaciones!$B$2:$C$46,2,FALSE)</f>
        <v>Sevilla</v>
      </c>
      <c r="H429" s="10" t="s">
        <v>158</v>
      </c>
      <c r="N429" s="18">
        <f>VLOOKUP(F429,Demarcaciones!$B$2:$F$46,5,FALSE)</f>
        <v>25000</v>
      </c>
    </row>
    <row r="430" spans="1:14" ht="14.25">
      <c r="A430" s="11">
        <f t="shared" si="6"/>
        <v>428</v>
      </c>
      <c r="B430" s="10" t="s">
        <v>274</v>
      </c>
      <c r="C430" s="11"/>
      <c r="F430" s="10" t="s">
        <v>35</v>
      </c>
      <c r="G430" s="10" t="str">
        <f>VLOOKUP(F430,Demarcaciones!$B$2:$C$46,2,FALSE)</f>
        <v>Algeciras</v>
      </c>
      <c r="H430" s="10" t="s">
        <v>164</v>
      </c>
      <c r="N430" s="18">
        <f>VLOOKUP(F430,Demarcaciones!$B$2:$F$46,5,FALSE)</f>
        <v>17500</v>
      </c>
    </row>
    <row r="431" spans="1:14" ht="14.25">
      <c r="A431" s="11">
        <f t="shared" si="6"/>
        <v>429</v>
      </c>
      <c r="B431" s="10" t="s">
        <v>274</v>
      </c>
      <c r="C431" s="11"/>
      <c r="F431" s="10" t="s">
        <v>37</v>
      </c>
      <c r="G431" s="10" t="str">
        <f>VLOOKUP(F431,Demarcaciones!$B$2:$C$46,2,FALSE)</f>
        <v>Cádiz</v>
      </c>
      <c r="H431" s="10" t="s">
        <v>167</v>
      </c>
      <c r="N431" s="18">
        <f>VLOOKUP(F431,Demarcaciones!$B$2:$F$46,5,FALSE)</f>
        <v>17500</v>
      </c>
    </row>
    <row r="432" spans="1:14" ht="14.25">
      <c r="A432" s="11">
        <f t="shared" si="6"/>
        <v>430</v>
      </c>
      <c r="B432" s="10" t="s">
        <v>274</v>
      </c>
      <c r="C432" s="11"/>
      <c r="F432" s="10" t="s">
        <v>48</v>
      </c>
      <c r="G432" s="10" t="str">
        <f>VLOOKUP(F432,Demarcaciones!$B$2:$C$46,2,FALSE)</f>
        <v>Córdoba</v>
      </c>
      <c r="H432" s="10" t="s">
        <v>170</v>
      </c>
      <c r="N432" s="18">
        <f>VLOOKUP(F432,Demarcaciones!$B$2:$F$46,5,FALSE)</f>
        <v>17500</v>
      </c>
    </row>
    <row r="433" spans="1:14" ht="14.25">
      <c r="A433" s="11">
        <f t="shared" si="6"/>
        <v>431</v>
      </c>
      <c r="B433" s="10" t="s">
        <v>274</v>
      </c>
      <c r="C433" s="11"/>
      <c r="F433" s="10" t="s">
        <v>65</v>
      </c>
      <c r="G433" s="10" t="str">
        <f>VLOOKUP(F433,Demarcaciones!$B$2:$C$46,2,FALSE)</f>
        <v>Granada</v>
      </c>
      <c r="H433" s="10" t="s">
        <v>220</v>
      </c>
      <c r="N433" s="18">
        <f>VLOOKUP(F433,Demarcaciones!$B$2:$F$46,5,FALSE)</f>
        <v>25000</v>
      </c>
    </row>
    <row r="434" spans="1:14" ht="14.25">
      <c r="A434" s="11">
        <f t="shared" si="6"/>
        <v>432</v>
      </c>
      <c r="B434" s="10" t="s">
        <v>274</v>
      </c>
      <c r="C434" s="11"/>
      <c r="F434" s="10" t="s">
        <v>117</v>
      </c>
      <c r="G434" s="10" t="str">
        <f>VLOOKUP(F434,Demarcaciones!$B$2:$C$46,2,FALSE)</f>
        <v>Málaga</v>
      </c>
      <c r="H434" s="10" t="s">
        <v>155</v>
      </c>
      <c r="N434" s="18">
        <f>VLOOKUP(F434,Demarcaciones!$B$2:$F$46,5,FALSE)</f>
        <v>25000</v>
      </c>
    </row>
    <row r="435" spans="1:14" ht="14.25">
      <c r="A435" s="11">
        <f t="shared" si="6"/>
        <v>433</v>
      </c>
      <c r="B435" s="10" t="s">
        <v>275</v>
      </c>
      <c r="C435" s="11"/>
      <c r="F435" s="10" t="s">
        <v>39</v>
      </c>
      <c r="G435" s="10" t="str">
        <f>VLOOKUP(F435,Demarcaciones!$B$2:$C$46,2,FALSE)</f>
        <v>Chiclana Frontera</v>
      </c>
      <c r="H435" s="10" t="s">
        <v>196</v>
      </c>
      <c r="N435" s="18">
        <f>VLOOKUP(F435,Demarcaciones!$B$2:$F$46,5,FALSE)</f>
        <v>5000</v>
      </c>
    </row>
    <row r="436" spans="1:14" ht="14.25">
      <c r="A436" s="11">
        <f t="shared" si="6"/>
        <v>434</v>
      </c>
      <c r="B436" s="10" t="s">
        <v>275</v>
      </c>
      <c r="C436" s="11"/>
      <c r="F436" s="10" t="s">
        <v>39</v>
      </c>
      <c r="G436" s="10" t="str">
        <f>VLOOKUP(F436,Demarcaciones!$B$2:$C$46,2,FALSE)</f>
        <v>Chiclana Frontera</v>
      </c>
      <c r="H436" s="10" t="s">
        <v>197</v>
      </c>
      <c r="N436" s="18">
        <f>VLOOKUP(F436,Demarcaciones!$B$2:$F$46,5,FALSE)</f>
        <v>5000</v>
      </c>
    </row>
    <row r="437" spans="1:14" ht="14.25">
      <c r="A437" s="11">
        <f t="shared" si="6"/>
        <v>435</v>
      </c>
      <c r="B437" s="10" t="s">
        <v>275</v>
      </c>
      <c r="C437" s="11"/>
      <c r="F437" s="10" t="s">
        <v>39</v>
      </c>
      <c r="G437" s="10" t="str">
        <f>VLOOKUP(F437,Demarcaciones!$B$2:$C$46,2,FALSE)</f>
        <v>Chiclana Frontera</v>
      </c>
      <c r="H437" s="10" t="s">
        <v>198</v>
      </c>
      <c r="N437" s="18">
        <f>VLOOKUP(F437,Demarcaciones!$B$2:$F$46,5,FALSE)</f>
        <v>5000</v>
      </c>
    </row>
    <row r="438" spans="1:14" ht="14.25">
      <c r="A438" s="11">
        <f t="shared" si="6"/>
        <v>436</v>
      </c>
      <c r="B438" s="10" t="s">
        <v>287</v>
      </c>
      <c r="C438" s="11"/>
      <c r="F438" s="10" t="s">
        <v>119</v>
      </c>
      <c r="G438" s="10" t="str">
        <f>VLOOKUP(F438,Demarcaciones!$B$2:$C$46,2,FALSE)</f>
        <v>Sevilla</v>
      </c>
      <c r="H438" s="10" t="s">
        <v>158</v>
      </c>
      <c r="N438" s="18">
        <f>VLOOKUP(F438,Demarcaciones!$B$2:$F$46,5,FALSE)</f>
        <v>25000</v>
      </c>
    </row>
    <row r="439" spans="1:14" ht="14.25">
      <c r="A439" s="11">
        <f t="shared" si="6"/>
        <v>437</v>
      </c>
      <c r="B439" s="10" t="s">
        <v>287</v>
      </c>
      <c r="C439" s="11"/>
      <c r="F439" s="10" t="s">
        <v>119</v>
      </c>
      <c r="G439" s="10" t="str">
        <f>VLOOKUP(F439,Demarcaciones!$B$2:$C$46,2,FALSE)</f>
        <v>Sevilla</v>
      </c>
      <c r="H439" s="10" t="s">
        <v>159</v>
      </c>
      <c r="N439" s="18">
        <f>VLOOKUP(F439,Demarcaciones!$B$2:$F$46,5,FALSE)</f>
        <v>25000</v>
      </c>
    </row>
    <row r="440" spans="1:14" ht="14.25">
      <c r="A440" s="11">
        <f t="shared" si="6"/>
        <v>438</v>
      </c>
      <c r="B440" s="10" t="s">
        <v>287</v>
      </c>
      <c r="C440" s="11"/>
      <c r="F440" s="10" t="s">
        <v>119</v>
      </c>
      <c r="G440" s="10" t="str">
        <f>VLOOKUP(F440,Demarcaciones!$B$2:$C$46,2,FALSE)</f>
        <v>Sevilla</v>
      </c>
      <c r="H440" s="10" t="s">
        <v>160</v>
      </c>
      <c r="N440" s="18">
        <f>VLOOKUP(F440,Demarcaciones!$B$2:$F$46,5,FALSE)</f>
        <v>25000</v>
      </c>
    </row>
    <row r="441" spans="1:14" ht="14.25">
      <c r="A441" s="11">
        <f t="shared" si="6"/>
        <v>439</v>
      </c>
      <c r="B441" s="10" t="s">
        <v>287</v>
      </c>
      <c r="C441" s="11"/>
      <c r="F441" s="10" t="s">
        <v>120</v>
      </c>
      <c r="G441" s="10" t="str">
        <f>VLOOKUP(F441,Demarcaciones!$B$2:$C$46,2,FALSE)</f>
        <v>Sevilla</v>
      </c>
      <c r="H441" s="10" t="s">
        <v>161</v>
      </c>
      <c r="N441" s="18">
        <f>VLOOKUP(F441,Demarcaciones!$B$2:$F$46,5,FALSE)</f>
        <v>25000</v>
      </c>
    </row>
    <row r="442" spans="1:14" ht="14.25">
      <c r="A442" s="11">
        <f t="shared" si="6"/>
        <v>440</v>
      </c>
      <c r="B442" s="10" t="s">
        <v>287</v>
      </c>
      <c r="C442" s="11"/>
      <c r="F442" s="10" t="s">
        <v>120</v>
      </c>
      <c r="G442" s="10" t="str">
        <f>VLOOKUP(F442,Demarcaciones!$B$2:$C$46,2,FALSE)</f>
        <v>Sevilla</v>
      </c>
      <c r="H442" s="10" t="s">
        <v>162</v>
      </c>
      <c r="N442" s="18">
        <f>VLOOKUP(F442,Demarcaciones!$B$2:$F$46,5,FALSE)</f>
        <v>25000</v>
      </c>
    </row>
    <row r="443" spans="1:14" ht="14.25">
      <c r="A443" s="11">
        <f t="shared" si="6"/>
        <v>441</v>
      </c>
      <c r="B443" s="10" t="s">
        <v>287</v>
      </c>
      <c r="C443" s="11"/>
      <c r="F443" s="10" t="s">
        <v>120</v>
      </c>
      <c r="G443" s="10" t="str">
        <f>VLOOKUP(F443,Demarcaciones!$B$2:$C$46,2,FALSE)</f>
        <v>Sevilla</v>
      </c>
      <c r="H443" s="10" t="s">
        <v>163</v>
      </c>
      <c r="N443" s="18">
        <f>VLOOKUP(F443,Demarcaciones!$B$2:$F$46,5,FALSE)</f>
        <v>25000</v>
      </c>
    </row>
    <row r="444" spans="1:14" ht="14.25">
      <c r="A444" s="11">
        <f t="shared" si="6"/>
        <v>442</v>
      </c>
      <c r="B444" s="10" t="s">
        <v>287</v>
      </c>
      <c r="C444" s="11"/>
      <c r="F444" s="10" t="s">
        <v>37</v>
      </c>
      <c r="G444" s="10" t="str">
        <f>VLOOKUP(F444,Demarcaciones!$B$2:$C$46,2,FALSE)</f>
        <v>Cádiz</v>
      </c>
      <c r="H444" s="10" t="s">
        <v>167</v>
      </c>
      <c r="N444" s="18">
        <f>VLOOKUP(F444,Demarcaciones!$B$2:$F$46,5,FALSE)</f>
        <v>17500</v>
      </c>
    </row>
    <row r="445" spans="1:14" ht="14.25">
      <c r="A445" s="11">
        <f t="shared" si="6"/>
        <v>443</v>
      </c>
      <c r="B445" s="10" t="s">
        <v>287</v>
      </c>
      <c r="C445" s="11"/>
      <c r="F445" s="10" t="s">
        <v>37</v>
      </c>
      <c r="G445" s="10" t="str">
        <f>VLOOKUP(F445,Demarcaciones!$B$2:$C$46,2,FALSE)</f>
        <v>Cádiz</v>
      </c>
      <c r="H445" s="10" t="s">
        <v>168</v>
      </c>
      <c r="N445" s="18">
        <f>VLOOKUP(F445,Demarcaciones!$B$2:$F$46,5,FALSE)</f>
        <v>17500</v>
      </c>
    </row>
    <row r="446" spans="1:14" ht="14.25">
      <c r="A446" s="11">
        <f t="shared" si="6"/>
        <v>444</v>
      </c>
      <c r="B446" s="10" t="s">
        <v>287</v>
      </c>
      <c r="C446" s="11"/>
      <c r="F446" s="10" t="s">
        <v>37</v>
      </c>
      <c r="G446" s="10" t="str">
        <f>VLOOKUP(F446,Demarcaciones!$B$2:$C$46,2,FALSE)</f>
        <v>Cádiz</v>
      </c>
      <c r="H446" s="10" t="s">
        <v>169</v>
      </c>
      <c r="N446" s="18">
        <f>VLOOKUP(F446,Demarcaciones!$B$2:$F$46,5,FALSE)</f>
        <v>17500</v>
      </c>
    </row>
    <row r="447" spans="1:14" ht="14.25">
      <c r="A447" s="11">
        <f t="shared" si="6"/>
        <v>445</v>
      </c>
      <c r="B447" s="10" t="s">
        <v>287</v>
      </c>
      <c r="C447" s="11"/>
      <c r="F447" s="10" t="s">
        <v>41</v>
      </c>
      <c r="G447" s="10" t="str">
        <f>VLOOKUP(F447,Demarcaciones!$B$2:$C$46,2,FALSE)</f>
        <v>Jerez Frontera</v>
      </c>
      <c r="H447" s="10" t="s">
        <v>199</v>
      </c>
      <c r="N447" s="18">
        <f>VLOOKUP(F447,Demarcaciones!$B$2:$F$46,5,FALSE)</f>
        <v>17500</v>
      </c>
    </row>
    <row r="448" spans="1:14" ht="14.25">
      <c r="A448" s="11">
        <f t="shared" si="6"/>
        <v>446</v>
      </c>
      <c r="B448" s="10" t="s">
        <v>287</v>
      </c>
      <c r="C448" s="11"/>
      <c r="F448" s="10" t="s">
        <v>41</v>
      </c>
      <c r="G448" s="10" t="str">
        <f>VLOOKUP(F448,Demarcaciones!$B$2:$C$46,2,FALSE)</f>
        <v>Jerez Frontera</v>
      </c>
      <c r="H448" s="10" t="s">
        <v>200</v>
      </c>
      <c r="N448" s="18">
        <f>VLOOKUP(F448,Demarcaciones!$B$2:$F$46,5,FALSE)</f>
        <v>17500</v>
      </c>
    </row>
    <row r="449" spans="1:14" ht="14.25">
      <c r="A449" s="11">
        <f t="shared" si="6"/>
        <v>447</v>
      </c>
      <c r="B449" s="10" t="s">
        <v>287</v>
      </c>
      <c r="C449" s="11"/>
      <c r="F449" s="10" t="s">
        <v>41</v>
      </c>
      <c r="G449" s="10" t="str">
        <f>VLOOKUP(F449,Demarcaciones!$B$2:$C$46,2,FALSE)</f>
        <v>Jerez Frontera</v>
      </c>
      <c r="H449" s="10" t="s">
        <v>201</v>
      </c>
      <c r="N449" s="18">
        <f>VLOOKUP(F449,Demarcaciones!$B$2:$F$46,5,FALSE)</f>
        <v>17500</v>
      </c>
    </row>
    <row r="450" spans="1:14" ht="14.25">
      <c r="A450" s="11">
        <f t="shared" si="6"/>
        <v>448</v>
      </c>
      <c r="B450" s="10" t="s">
        <v>287</v>
      </c>
      <c r="C450" s="11"/>
      <c r="F450" s="10" t="s">
        <v>43</v>
      </c>
      <c r="G450" s="10" t="str">
        <f>VLOOKUP(F450,Demarcaciones!$B$2:$C$46,2,FALSE)</f>
        <v>Olvera</v>
      </c>
      <c r="H450" s="10" t="s">
        <v>212</v>
      </c>
      <c r="N450" s="18">
        <f>VLOOKUP(F450,Demarcaciones!$B$2:$F$46,5,FALSE)</f>
        <v>1000</v>
      </c>
    </row>
    <row r="451" spans="1:14" ht="14.25">
      <c r="A451" s="11">
        <f t="shared" si="6"/>
        <v>449</v>
      </c>
      <c r="B451" s="10" t="s">
        <v>287</v>
      </c>
      <c r="C451" s="11"/>
      <c r="F451" s="10" t="s">
        <v>43</v>
      </c>
      <c r="G451" s="10" t="str">
        <f>VLOOKUP(F451,Demarcaciones!$B$2:$C$46,2,FALSE)</f>
        <v>Olvera</v>
      </c>
      <c r="H451" s="10" t="s">
        <v>213</v>
      </c>
      <c r="N451" s="18">
        <f>VLOOKUP(F451,Demarcaciones!$B$2:$F$46,5,FALSE)</f>
        <v>1000</v>
      </c>
    </row>
    <row r="452" spans="1:14" ht="14.25">
      <c r="A452" s="11">
        <f t="shared" si="6"/>
        <v>450</v>
      </c>
      <c r="B452" s="10" t="s">
        <v>287</v>
      </c>
      <c r="C452" s="11"/>
      <c r="F452" s="10" t="s">
        <v>43</v>
      </c>
      <c r="G452" s="10" t="str">
        <f>VLOOKUP(F452,Demarcaciones!$B$2:$C$46,2,FALSE)</f>
        <v>Olvera</v>
      </c>
      <c r="H452" s="10" t="s">
        <v>214</v>
      </c>
      <c r="N452" s="18">
        <f>VLOOKUP(F452,Demarcaciones!$B$2:$F$46,5,FALSE)</f>
        <v>1000</v>
      </c>
    </row>
    <row r="453" spans="1:14" ht="14.25">
      <c r="A453" s="11">
        <f t="shared" si="6"/>
        <v>451</v>
      </c>
      <c r="B453" s="10" t="s">
        <v>287</v>
      </c>
      <c r="C453" s="11"/>
      <c r="F453" s="10" t="s">
        <v>48</v>
      </c>
      <c r="G453" s="10" t="str">
        <f>VLOOKUP(F453,Demarcaciones!$B$2:$C$46,2,FALSE)</f>
        <v>Córdoba</v>
      </c>
      <c r="H453" s="10" t="s">
        <v>170</v>
      </c>
      <c r="N453" s="18">
        <f>VLOOKUP(F453,Demarcaciones!$B$2:$F$46,5,FALSE)</f>
        <v>17500</v>
      </c>
    </row>
    <row r="454" spans="1:14" ht="14.25">
      <c r="A454" s="11">
        <f t="shared" si="6"/>
        <v>452</v>
      </c>
      <c r="B454" s="10" t="s">
        <v>287</v>
      </c>
      <c r="C454" s="11"/>
      <c r="F454" s="10" t="s">
        <v>48</v>
      </c>
      <c r="G454" s="10" t="str">
        <f>VLOOKUP(F454,Demarcaciones!$B$2:$C$46,2,FALSE)</f>
        <v>Córdoba</v>
      </c>
      <c r="H454" s="10" t="s">
        <v>171</v>
      </c>
      <c r="N454" s="18">
        <f>VLOOKUP(F454,Demarcaciones!$B$2:$F$46,5,FALSE)</f>
        <v>17500</v>
      </c>
    </row>
    <row r="455" spans="1:14" ht="14.25">
      <c r="A455" s="11">
        <f t="shared" si="6"/>
        <v>453</v>
      </c>
      <c r="B455" s="10" t="s">
        <v>287</v>
      </c>
      <c r="C455" s="11"/>
      <c r="F455" s="10" t="s">
        <v>48</v>
      </c>
      <c r="G455" s="10" t="str">
        <f>VLOOKUP(F455,Demarcaciones!$B$2:$C$46,2,FALSE)</f>
        <v>Córdoba</v>
      </c>
      <c r="H455" s="10" t="s">
        <v>172</v>
      </c>
      <c r="N455" s="18">
        <f>VLOOKUP(F455,Demarcaciones!$B$2:$F$46,5,FALSE)</f>
        <v>17500</v>
      </c>
    </row>
    <row r="456" spans="1:14" ht="14.25">
      <c r="A456" s="11">
        <f aca="true" t="shared" si="7" ref="A456:A489">A455+1</f>
        <v>454</v>
      </c>
      <c r="B456" s="10" t="s">
        <v>287</v>
      </c>
      <c r="C456" s="11"/>
      <c r="F456" s="10" t="s">
        <v>26</v>
      </c>
      <c r="G456" s="10" t="str">
        <f>VLOOKUP(F456,Demarcaciones!$B$2:$C$46,2,FALSE)</f>
        <v>Almería</v>
      </c>
      <c r="H456" s="10" t="s">
        <v>173</v>
      </c>
      <c r="N456" s="18">
        <f>VLOOKUP(F456,Demarcaciones!$B$2:$F$46,5,FALSE)</f>
        <v>10000</v>
      </c>
    </row>
    <row r="457" spans="1:14" ht="14.25">
      <c r="A457" s="11">
        <f t="shared" si="7"/>
        <v>455</v>
      </c>
      <c r="B457" s="10" t="s">
        <v>287</v>
      </c>
      <c r="C457" s="11"/>
      <c r="F457" s="10" t="s">
        <v>26</v>
      </c>
      <c r="G457" s="10" t="str">
        <f>VLOOKUP(F457,Demarcaciones!$B$2:$C$46,2,FALSE)</f>
        <v>Almería</v>
      </c>
      <c r="H457" s="10" t="s">
        <v>174</v>
      </c>
      <c r="N457" s="18">
        <f>VLOOKUP(F457,Demarcaciones!$B$2:$F$46,5,FALSE)</f>
        <v>10000</v>
      </c>
    </row>
    <row r="458" spans="1:14" ht="14.25">
      <c r="A458" s="11">
        <f t="shared" si="7"/>
        <v>456</v>
      </c>
      <c r="B458" s="10" t="s">
        <v>287</v>
      </c>
      <c r="C458" s="11"/>
      <c r="F458" s="10" t="s">
        <v>26</v>
      </c>
      <c r="G458" s="10" t="str">
        <f>VLOOKUP(F458,Demarcaciones!$B$2:$C$46,2,FALSE)</f>
        <v>Almería</v>
      </c>
      <c r="H458" s="10" t="s">
        <v>175</v>
      </c>
      <c r="N458" s="18">
        <f>VLOOKUP(F458,Demarcaciones!$B$2:$F$46,5,FALSE)</f>
        <v>10000</v>
      </c>
    </row>
    <row r="459" spans="1:14" ht="14.25">
      <c r="A459" s="11">
        <f t="shared" si="7"/>
        <v>457</v>
      </c>
      <c r="B459" s="10" t="s">
        <v>287</v>
      </c>
      <c r="C459" s="11"/>
      <c r="F459" s="10" t="s">
        <v>61</v>
      </c>
      <c r="G459" s="10" t="str">
        <f>VLOOKUP(F459,Demarcaciones!$B$2:$C$46,2,FALSE)</f>
        <v>Almuñécar</v>
      </c>
      <c r="H459" s="10" t="s">
        <v>176</v>
      </c>
      <c r="N459" s="18">
        <f>VLOOKUP(F459,Demarcaciones!$B$2:$F$46,5,FALSE)</f>
        <v>2500</v>
      </c>
    </row>
    <row r="460" spans="1:14" ht="14.25">
      <c r="A460" s="11">
        <f t="shared" si="7"/>
        <v>458</v>
      </c>
      <c r="B460" s="10" t="s">
        <v>287</v>
      </c>
      <c r="C460" s="11"/>
      <c r="F460" s="10" t="s">
        <v>61</v>
      </c>
      <c r="G460" s="10" t="str">
        <f>VLOOKUP(F460,Demarcaciones!$B$2:$C$46,2,FALSE)</f>
        <v>Almuñécar</v>
      </c>
      <c r="H460" s="10" t="s">
        <v>177</v>
      </c>
      <c r="N460" s="18">
        <f>VLOOKUP(F460,Demarcaciones!$B$2:$F$46,5,FALSE)</f>
        <v>2500</v>
      </c>
    </row>
    <row r="461" spans="1:14" ht="14.25">
      <c r="A461" s="11">
        <f t="shared" si="7"/>
        <v>459</v>
      </c>
      <c r="B461" s="10" t="s">
        <v>287</v>
      </c>
      <c r="C461" s="11"/>
      <c r="F461" s="10" t="s">
        <v>61</v>
      </c>
      <c r="G461" s="10" t="str">
        <f>VLOOKUP(F461,Demarcaciones!$B$2:$C$46,2,FALSE)</f>
        <v>Almuñécar</v>
      </c>
      <c r="H461" s="10" t="s">
        <v>178</v>
      </c>
      <c r="N461" s="18">
        <f>VLOOKUP(F461,Demarcaciones!$B$2:$F$46,5,FALSE)</f>
        <v>2500</v>
      </c>
    </row>
    <row r="462" spans="1:14" ht="14.25">
      <c r="A462" s="11">
        <f t="shared" si="7"/>
        <v>460</v>
      </c>
      <c r="B462" s="10" t="s">
        <v>287</v>
      </c>
      <c r="C462" s="11"/>
      <c r="F462" s="10" t="s">
        <v>65</v>
      </c>
      <c r="G462" s="10" t="str">
        <f>VLOOKUP(F462,Demarcaciones!$B$2:$C$46,2,FALSE)</f>
        <v>Granada</v>
      </c>
      <c r="H462" s="10" t="s">
        <v>220</v>
      </c>
      <c r="N462" s="18">
        <f>VLOOKUP(F462,Demarcaciones!$B$2:$F$46,5,FALSE)</f>
        <v>25000</v>
      </c>
    </row>
    <row r="463" spans="1:14" ht="14.25">
      <c r="A463" s="11">
        <f t="shared" si="7"/>
        <v>461</v>
      </c>
      <c r="B463" s="10" t="s">
        <v>287</v>
      </c>
      <c r="C463" s="11"/>
      <c r="F463" s="10" t="s">
        <v>65</v>
      </c>
      <c r="G463" s="10" t="str">
        <f>VLOOKUP(F463,Demarcaciones!$B$2:$C$46,2,FALSE)</f>
        <v>Granada</v>
      </c>
      <c r="H463" s="10" t="s">
        <v>221</v>
      </c>
      <c r="N463" s="18">
        <f>VLOOKUP(F463,Demarcaciones!$B$2:$F$46,5,FALSE)</f>
        <v>25000</v>
      </c>
    </row>
    <row r="464" spans="1:14" ht="14.25">
      <c r="A464" s="11">
        <f t="shared" si="7"/>
        <v>462</v>
      </c>
      <c r="B464" s="10" t="s">
        <v>287</v>
      </c>
      <c r="C464" s="11"/>
      <c r="F464" s="10" t="s">
        <v>65</v>
      </c>
      <c r="G464" s="10" t="str">
        <f>VLOOKUP(F464,Demarcaciones!$B$2:$C$46,2,FALSE)</f>
        <v>Granada</v>
      </c>
      <c r="H464" s="10" t="s">
        <v>222</v>
      </c>
      <c r="N464" s="18">
        <f>VLOOKUP(F464,Demarcaciones!$B$2:$F$46,5,FALSE)</f>
        <v>25000</v>
      </c>
    </row>
    <row r="465" spans="1:19" ht="14.25">
      <c r="A465" s="11">
        <f t="shared" si="7"/>
        <v>463</v>
      </c>
      <c r="B465" s="10" t="s">
        <v>287</v>
      </c>
      <c r="C465" s="11"/>
      <c r="F465" s="10" t="s">
        <v>67</v>
      </c>
      <c r="G465" s="10" t="str">
        <f>VLOOKUP(F465,Demarcaciones!$B$2:$C$46,2,FALSE)</f>
        <v>Guadix</v>
      </c>
      <c r="H465" s="10" t="s">
        <v>270</v>
      </c>
      <c r="N465" s="18">
        <f>VLOOKUP(F465,Demarcaciones!$B$2:$F$46,5,FALSE)</f>
        <v>1500</v>
      </c>
      <c r="P465" s="16"/>
      <c r="Q465" s="16"/>
      <c r="R465" s="16"/>
      <c r="S465" s="16"/>
    </row>
    <row r="466" spans="1:14" ht="14.25">
      <c r="A466" s="11">
        <f t="shared" si="7"/>
        <v>464</v>
      </c>
      <c r="B466" s="10" t="s">
        <v>287</v>
      </c>
      <c r="C466" s="11"/>
      <c r="F466" s="10" t="s">
        <v>69</v>
      </c>
      <c r="G466" s="10" t="str">
        <f>VLOOKUP(F466,Demarcaciones!$B$2:$C$46,2,FALSE)</f>
        <v>Huéscar</v>
      </c>
      <c r="H466" s="10" t="s">
        <v>223</v>
      </c>
      <c r="N466" s="18">
        <f>VLOOKUP(F466,Demarcaciones!$B$2:$F$46,5,FALSE)</f>
        <v>1000</v>
      </c>
    </row>
    <row r="467" spans="1:14" ht="14.25">
      <c r="A467" s="11">
        <f t="shared" si="7"/>
        <v>465</v>
      </c>
      <c r="B467" s="10" t="s">
        <v>287</v>
      </c>
      <c r="C467" s="11"/>
      <c r="F467" s="10" t="s">
        <v>69</v>
      </c>
      <c r="G467" s="10" t="str">
        <f>VLOOKUP(F467,Demarcaciones!$B$2:$C$46,2,FALSE)</f>
        <v>Huéscar</v>
      </c>
      <c r="H467" s="10" t="s">
        <v>224</v>
      </c>
      <c r="N467" s="18">
        <f>VLOOKUP(F467,Demarcaciones!$B$2:$F$46,5,FALSE)</f>
        <v>1000</v>
      </c>
    </row>
    <row r="468" spans="1:14" ht="14.25">
      <c r="A468" s="11">
        <f t="shared" si="7"/>
        <v>466</v>
      </c>
      <c r="B468" s="10" t="s">
        <v>287</v>
      </c>
      <c r="C468" s="11"/>
      <c r="F468" s="10" t="s">
        <v>73</v>
      </c>
      <c r="G468" s="10" t="str">
        <f>VLOOKUP(F468,Demarcaciones!$B$2:$C$46,2,FALSE)</f>
        <v>Loja</v>
      </c>
      <c r="H468" s="10" t="s">
        <v>272</v>
      </c>
      <c r="N468" s="18">
        <f>VLOOKUP(F468,Demarcaciones!$B$2:$F$46,5,FALSE)</f>
        <v>1500</v>
      </c>
    </row>
    <row r="469" spans="1:14" ht="14.25">
      <c r="A469" s="11">
        <f t="shared" si="7"/>
        <v>467</v>
      </c>
      <c r="B469" s="10" t="s">
        <v>287</v>
      </c>
      <c r="C469" s="11"/>
      <c r="F469" s="10" t="s">
        <v>80</v>
      </c>
      <c r="G469" s="10" t="str">
        <f>VLOOKUP(F469,Demarcaciones!$B$2:$C$46,2,FALSE)</f>
        <v>Huelva</v>
      </c>
      <c r="H469" s="10" t="s">
        <v>179</v>
      </c>
      <c r="N469" s="18">
        <f>VLOOKUP(F469,Demarcaciones!$B$2:$F$46,5,FALSE)</f>
        <v>5000</v>
      </c>
    </row>
    <row r="470" spans="1:14" ht="14.25">
      <c r="A470" s="11">
        <f t="shared" si="7"/>
        <v>468</v>
      </c>
      <c r="B470" s="10" t="s">
        <v>287</v>
      </c>
      <c r="C470" s="11"/>
      <c r="F470" s="10" t="s">
        <v>80</v>
      </c>
      <c r="G470" s="10" t="str">
        <f>VLOOKUP(F470,Demarcaciones!$B$2:$C$46,2,FALSE)</f>
        <v>Huelva</v>
      </c>
      <c r="H470" s="10" t="s">
        <v>180</v>
      </c>
      <c r="N470" s="18">
        <f>VLOOKUP(F470,Demarcaciones!$B$2:$F$46,5,FALSE)</f>
        <v>5000</v>
      </c>
    </row>
    <row r="471" spans="1:14" ht="14.25">
      <c r="A471" s="11">
        <f t="shared" si="7"/>
        <v>469</v>
      </c>
      <c r="B471" s="10" t="s">
        <v>287</v>
      </c>
      <c r="C471" s="11"/>
      <c r="F471" s="10" t="s">
        <v>80</v>
      </c>
      <c r="G471" s="10" t="str">
        <f>VLOOKUP(F471,Demarcaciones!$B$2:$C$46,2,FALSE)</f>
        <v>Huelva</v>
      </c>
      <c r="H471" s="10" t="s">
        <v>181</v>
      </c>
      <c r="N471" s="18">
        <f>VLOOKUP(F471,Demarcaciones!$B$2:$F$46,5,FALSE)</f>
        <v>5000</v>
      </c>
    </row>
    <row r="472" spans="1:14" ht="14.25">
      <c r="A472" s="11">
        <f t="shared" si="7"/>
        <v>470</v>
      </c>
      <c r="B472" s="10" t="s">
        <v>287</v>
      </c>
      <c r="C472" s="11"/>
      <c r="F472" s="10" t="s">
        <v>85</v>
      </c>
      <c r="G472" s="10" t="str">
        <f>VLOOKUP(F472,Demarcaciones!$B$2:$C$46,2,FALSE)</f>
        <v>Jaén</v>
      </c>
      <c r="H472" s="10" t="s">
        <v>145</v>
      </c>
      <c r="N472" s="18">
        <f>VLOOKUP(F472,Demarcaciones!$B$2:$F$46,5,FALSE)</f>
        <v>5000</v>
      </c>
    </row>
    <row r="473" spans="1:14" ht="14.25">
      <c r="A473" s="11">
        <f t="shared" si="7"/>
        <v>471</v>
      </c>
      <c r="B473" s="10" t="s">
        <v>287</v>
      </c>
      <c r="C473" s="11"/>
      <c r="F473" s="10" t="s">
        <v>85</v>
      </c>
      <c r="G473" s="10" t="str">
        <f>VLOOKUP(F473,Demarcaciones!$B$2:$C$46,2,FALSE)</f>
        <v>Jaén</v>
      </c>
      <c r="H473" s="10" t="s">
        <v>146</v>
      </c>
      <c r="N473" s="18">
        <f>VLOOKUP(F473,Demarcaciones!$B$2:$F$46,5,FALSE)</f>
        <v>5000</v>
      </c>
    </row>
    <row r="474" spans="1:14" ht="14.25">
      <c r="A474" s="11">
        <f t="shared" si="7"/>
        <v>472</v>
      </c>
      <c r="B474" s="10" t="s">
        <v>287</v>
      </c>
      <c r="C474" s="11"/>
      <c r="F474" s="10" t="s">
        <v>85</v>
      </c>
      <c r="G474" s="10" t="str">
        <f>VLOOKUP(F474,Demarcaciones!$B$2:$C$46,2,FALSE)</f>
        <v>Jaén</v>
      </c>
      <c r="H474" s="10" t="s">
        <v>147</v>
      </c>
      <c r="N474" s="18">
        <f>VLOOKUP(F474,Demarcaciones!$B$2:$F$46,5,FALSE)</f>
        <v>5000</v>
      </c>
    </row>
    <row r="475" spans="1:14" ht="14.25">
      <c r="A475" s="11">
        <f t="shared" si="7"/>
        <v>473</v>
      </c>
      <c r="B475" s="10" t="s">
        <v>287</v>
      </c>
      <c r="C475" s="11"/>
      <c r="F475" s="10" t="s">
        <v>117</v>
      </c>
      <c r="G475" s="10" t="str">
        <f>VLOOKUP(F475,Demarcaciones!$B$2:$C$46,2,FALSE)</f>
        <v>Málaga</v>
      </c>
      <c r="H475" s="10" t="s">
        <v>155</v>
      </c>
      <c r="N475" s="18">
        <f>VLOOKUP(F475,Demarcaciones!$B$2:$F$46,5,FALSE)</f>
        <v>25000</v>
      </c>
    </row>
    <row r="476" spans="1:14" ht="14.25">
      <c r="A476" s="11">
        <f t="shared" si="7"/>
        <v>474</v>
      </c>
      <c r="B476" s="10" t="s">
        <v>287</v>
      </c>
      <c r="C476" s="11"/>
      <c r="F476" s="10" t="s">
        <v>117</v>
      </c>
      <c r="G476" s="10" t="str">
        <f>VLOOKUP(F476,Demarcaciones!$B$2:$C$46,2,FALSE)</f>
        <v>Málaga</v>
      </c>
      <c r="H476" s="10" t="s">
        <v>156</v>
      </c>
      <c r="N476" s="18">
        <f>VLOOKUP(F476,Demarcaciones!$B$2:$F$46,5,FALSE)</f>
        <v>25000</v>
      </c>
    </row>
    <row r="477" spans="1:14" ht="14.25">
      <c r="A477" s="11">
        <f t="shared" si="7"/>
        <v>475</v>
      </c>
      <c r="B477" s="10" t="s">
        <v>287</v>
      </c>
      <c r="C477" s="11"/>
      <c r="F477" s="10" t="s">
        <v>117</v>
      </c>
      <c r="G477" s="10" t="str">
        <f>VLOOKUP(F477,Demarcaciones!$B$2:$C$46,2,FALSE)</f>
        <v>Málaga</v>
      </c>
      <c r="H477" s="10" t="s">
        <v>157</v>
      </c>
      <c r="N477" s="18">
        <f>VLOOKUP(F477,Demarcaciones!$B$2:$F$46,5,FALSE)</f>
        <v>25000</v>
      </c>
    </row>
    <row r="478" spans="1:14" ht="14.25">
      <c r="A478" s="11">
        <f t="shared" si="7"/>
        <v>476</v>
      </c>
      <c r="B478" s="10" t="s">
        <v>276</v>
      </c>
      <c r="C478" s="11"/>
      <c r="F478" s="10" t="s">
        <v>85</v>
      </c>
      <c r="G478" s="10" t="str">
        <f>VLOOKUP(F478,Demarcaciones!$B$2:$C$46,2,FALSE)</f>
        <v>Jaén</v>
      </c>
      <c r="H478" s="10" t="s">
        <v>145</v>
      </c>
      <c r="N478" s="18">
        <f>VLOOKUP(F478,Demarcaciones!$B$2:$F$46,5,FALSE)</f>
        <v>5000</v>
      </c>
    </row>
    <row r="479" spans="1:14" ht="14.25">
      <c r="A479" s="11">
        <f t="shared" si="7"/>
        <v>477</v>
      </c>
      <c r="B479" s="10" t="s">
        <v>277</v>
      </c>
      <c r="C479" s="11"/>
      <c r="F479" s="10" t="s">
        <v>24</v>
      </c>
      <c r="G479" s="10" t="str">
        <f>VLOOKUP(F479,Demarcaciones!$B$2:$C$46,2,FALSE)</f>
        <v>Albox</v>
      </c>
      <c r="H479" s="10" t="s">
        <v>254</v>
      </c>
      <c r="N479" s="18">
        <f>VLOOKUP(F479,Demarcaciones!$B$2:$F$46,5,FALSE)</f>
        <v>1500</v>
      </c>
    </row>
    <row r="480" spans="1:14" ht="14.25">
      <c r="A480" s="11">
        <f t="shared" si="7"/>
        <v>478</v>
      </c>
      <c r="B480" s="10" t="s">
        <v>277</v>
      </c>
      <c r="C480" s="11"/>
      <c r="F480" s="10" t="s">
        <v>24</v>
      </c>
      <c r="G480" s="10" t="str">
        <f>VLOOKUP(F480,Demarcaciones!$B$2:$C$46,2,FALSE)</f>
        <v>Albox</v>
      </c>
      <c r="H480" s="10" t="s">
        <v>255</v>
      </c>
      <c r="N480" s="18">
        <f>VLOOKUP(F480,Demarcaciones!$B$2:$F$46,5,FALSE)</f>
        <v>1500</v>
      </c>
    </row>
    <row r="481" spans="1:14" ht="14.25">
      <c r="A481" s="11">
        <f t="shared" si="7"/>
        <v>479</v>
      </c>
      <c r="B481" s="10" t="s">
        <v>277</v>
      </c>
      <c r="C481" s="11"/>
      <c r="F481" s="10" t="s">
        <v>24</v>
      </c>
      <c r="G481" s="10" t="str">
        <f>VLOOKUP(F481,Demarcaciones!$B$2:$C$46,2,FALSE)</f>
        <v>Albox</v>
      </c>
      <c r="H481" s="10" t="s">
        <v>256</v>
      </c>
      <c r="N481" s="18">
        <f>VLOOKUP(F481,Demarcaciones!$B$2:$F$46,5,FALSE)</f>
        <v>1500</v>
      </c>
    </row>
    <row r="482" spans="1:14" ht="14.25">
      <c r="A482" s="11">
        <f t="shared" si="7"/>
        <v>480</v>
      </c>
      <c r="B482" s="10" t="s">
        <v>277</v>
      </c>
      <c r="C482" s="11"/>
      <c r="F482" s="10" t="s">
        <v>30</v>
      </c>
      <c r="G482" s="10" t="str">
        <f>VLOOKUP(F482,Demarcaciones!$B$2:$C$46,2,FALSE)</f>
        <v>Huércal-Overa</v>
      </c>
      <c r="H482" s="10" t="s">
        <v>238</v>
      </c>
      <c r="N482" s="18">
        <f>VLOOKUP(F482,Demarcaciones!$B$2:$F$46,5,FALSE)</f>
        <v>2500</v>
      </c>
    </row>
    <row r="483" spans="1:14" ht="14.25">
      <c r="A483" s="11">
        <f t="shared" si="7"/>
        <v>481</v>
      </c>
      <c r="B483" s="10" t="s">
        <v>277</v>
      </c>
      <c r="C483" s="11"/>
      <c r="F483" s="10" t="s">
        <v>30</v>
      </c>
      <c r="G483" s="10" t="str">
        <f>VLOOKUP(F483,Demarcaciones!$B$2:$C$46,2,FALSE)</f>
        <v>Huércal-Overa</v>
      </c>
      <c r="H483" s="10" t="s">
        <v>239</v>
      </c>
      <c r="N483" s="18">
        <f>VLOOKUP(F483,Demarcaciones!$B$2:$F$46,5,FALSE)</f>
        <v>2500</v>
      </c>
    </row>
    <row r="484" spans="1:14" ht="14.25">
      <c r="A484" s="11">
        <f t="shared" si="7"/>
        <v>482</v>
      </c>
      <c r="B484" s="10" t="s">
        <v>277</v>
      </c>
      <c r="C484" s="11"/>
      <c r="F484" s="10" t="s">
        <v>30</v>
      </c>
      <c r="G484" s="10" t="str">
        <f>VLOOKUP(F484,Demarcaciones!$B$2:$C$46,2,FALSE)</f>
        <v>Huércal-Overa</v>
      </c>
      <c r="H484" s="10" t="s">
        <v>240</v>
      </c>
      <c r="N484" s="18">
        <f>VLOOKUP(F484,Demarcaciones!$B$2:$F$46,5,FALSE)</f>
        <v>2500</v>
      </c>
    </row>
    <row r="485" spans="1:14" ht="14.25">
      <c r="A485" s="11">
        <f t="shared" si="7"/>
        <v>483</v>
      </c>
      <c r="B485" s="10" t="s">
        <v>288</v>
      </c>
      <c r="C485" s="11"/>
      <c r="F485" s="10" t="s">
        <v>32</v>
      </c>
      <c r="G485" s="10" t="str">
        <f>VLOOKUP(F485,Demarcaciones!$B$2:$C$46,2,FALSE)</f>
        <v>Níjar</v>
      </c>
      <c r="H485" s="10" t="s">
        <v>241</v>
      </c>
      <c r="N485" s="18">
        <f>VLOOKUP(F485,Demarcaciones!$B$2:$F$46,5,FALSE)</f>
        <v>1500</v>
      </c>
    </row>
    <row r="486" spans="1:14" ht="14.25">
      <c r="A486" s="11">
        <f t="shared" si="7"/>
        <v>484</v>
      </c>
      <c r="B486" s="10" t="s">
        <v>288</v>
      </c>
      <c r="C486" s="11"/>
      <c r="F486" s="10" t="s">
        <v>58</v>
      </c>
      <c r="G486" s="10" t="str">
        <f>VLOOKUP(F486,Demarcaciones!$B$2:$C$46,2,FALSE)</f>
        <v>Montoro</v>
      </c>
      <c r="H486" s="10" t="s">
        <v>250</v>
      </c>
      <c r="N486" s="18">
        <f>VLOOKUP(F486,Demarcaciones!$B$2:$F$46,5,FALSE)</f>
        <v>2500</v>
      </c>
    </row>
    <row r="487" spans="1:14" ht="14.25">
      <c r="A487" s="11">
        <f t="shared" si="7"/>
        <v>485</v>
      </c>
      <c r="B487" s="10" t="s">
        <v>288</v>
      </c>
      <c r="C487" s="11"/>
      <c r="F487" s="10" t="s">
        <v>71</v>
      </c>
      <c r="G487" s="10" t="str">
        <f>VLOOKUP(F487,Demarcaciones!$B$2:$C$46,2,FALSE)</f>
        <v>Iznalloz</v>
      </c>
      <c r="H487" s="10" t="s">
        <v>225</v>
      </c>
      <c r="N487" s="18">
        <f>VLOOKUP(F487,Demarcaciones!$B$2:$F$46,5,FALSE)</f>
        <v>1000</v>
      </c>
    </row>
    <row r="488" spans="1:14" ht="14.25">
      <c r="A488" s="11">
        <f t="shared" si="7"/>
        <v>486</v>
      </c>
      <c r="B488" s="10" t="s">
        <v>288</v>
      </c>
      <c r="C488" s="11"/>
      <c r="F488" s="10" t="s">
        <v>85</v>
      </c>
      <c r="G488" s="10" t="str">
        <f>VLOOKUP(F488,Demarcaciones!$B$2:$C$46,2,FALSE)</f>
        <v>Jaén</v>
      </c>
      <c r="H488" s="10" t="s">
        <v>145</v>
      </c>
      <c r="N488" s="18">
        <f>VLOOKUP(F488,Demarcaciones!$B$2:$F$46,5,FALSE)</f>
        <v>5000</v>
      </c>
    </row>
    <row r="489" spans="1:14" ht="14.25">
      <c r="A489" s="11">
        <f t="shared" si="7"/>
        <v>487</v>
      </c>
      <c r="B489" s="10" t="s">
        <v>289</v>
      </c>
      <c r="C489" s="11"/>
      <c r="F489" s="10" t="s">
        <v>85</v>
      </c>
      <c r="G489" s="10" t="str">
        <f>VLOOKUP(F489,Demarcaciones!$B$2:$C$46,2,FALSE)</f>
        <v>Jaén</v>
      </c>
      <c r="H489" s="10" t="s">
        <v>145</v>
      </c>
      <c r="N489" s="18">
        <f>VLOOKUP(F489,Demarcaciones!$B$2:$F$46,5,FALSE)</f>
        <v>5000</v>
      </c>
    </row>
  </sheetData>
  <sheetProtection/>
  <autoFilter ref="A2:T489"/>
  <mergeCells count="5">
    <mergeCell ref="A1:E1"/>
    <mergeCell ref="G1:I1"/>
    <mergeCell ref="J1:L1"/>
    <mergeCell ref="M1:O1"/>
    <mergeCell ref="P1:S1"/>
  </mergeCells>
  <printOptions/>
  <pageMargins left="0" right="0" top="0.39370078740157477" bottom="0.39370078740157477" header="0" footer="0"/>
  <pageSetup horizontalDpi="600" verticalDpi="600" orientation="landscape" paperSize="8" r:id="rId3"/>
  <headerFooter>
    <oddHeader>&amp;C&amp;A</oddHeader>
    <oddFooter>&amp;CPágina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43" sqref="D43"/>
    </sheetView>
  </sheetViews>
  <sheetFormatPr defaultColWidth="11.00390625" defaultRowHeight="14.25"/>
  <cols>
    <col min="1" max="1" width="9.25390625" style="1" bestFit="1" customWidth="1"/>
    <col min="2" max="2" width="8.875" style="1" bestFit="1" customWidth="1"/>
    <col min="3" max="4" width="20.50390625" style="1" bestFit="1" customWidth="1"/>
    <col min="5" max="5" width="13.25390625" style="0" bestFit="1" customWidth="1"/>
    <col min="6" max="6" width="14.375" style="0" bestFit="1" customWidth="1"/>
  </cols>
  <sheetData>
    <row r="1" spans="1:6" ht="14.25">
      <c r="A1" s="8" t="s">
        <v>21</v>
      </c>
      <c r="B1" s="8" t="s">
        <v>116</v>
      </c>
      <c r="C1" s="8" t="s">
        <v>22</v>
      </c>
      <c r="D1" s="20" t="s">
        <v>281</v>
      </c>
      <c r="E1" s="22" t="s">
        <v>278</v>
      </c>
      <c r="F1" s="22" t="s">
        <v>279</v>
      </c>
    </row>
    <row r="2" spans="1:6" ht="14.25">
      <c r="A2" s="9" t="s">
        <v>23</v>
      </c>
      <c r="B2" s="9" t="s">
        <v>24</v>
      </c>
      <c r="C2" s="9" t="s">
        <v>25</v>
      </c>
      <c r="D2" s="21">
        <v>3</v>
      </c>
      <c r="E2" s="23">
        <v>2</v>
      </c>
      <c r="F2" s="24">
        <v>1500</v>
      </c>
    </row>
    <row r="3" spans="1:6" ht="14.25">
      <c r="A3" s="9" t="s">
        <v>23</v>
      </c>
      <c r="B3" s="9" t="s">
        <v>26</v>
      </c>
      <c r="C3" s="9" t="s">
        <v>27</v>
      </c>
      <c r="D3" s="21">
        <v>3</v>
      </c>
      <c r="E3" s="23">
        <v>5</v>
      </c>
      <c r="F3" s="24">
        <v>10000</v>
      </c>
    </row>
    <row r="4" spans="1:6" ht="14.25">
      <c r="A4" s="9" t="s">
        <v>23</v>
      </c>
      <c r="B4" s="9" t="s">
        <v>28</v>
      </c>
      <c r="C4" s="9" t="s">
        <v>29</v>
      </c>
      <c r="D4" s="21">
        <v>3</v>
      </c>
      <c r="E4" s="23">
        <v>6</v>
      </c>
      <c r="F4" s="24">
        <v>17500</v>
      </c>
    </row>
    <row r="5" spans="1:6" ht="14.25">
      <c r="A5" s="9" t="s">
        <v>23</v>
      </c>
      <c r="B5" s="9" t="s">
        <v>30</v>
      </c>
      <c r="C5" s="9" t="s">
        <v>31</v>
      </c>
      <c r="D5" s="21">
        <v>3</v>
      </c>
      <c r="E5" s="23">
        <v>3</v>
      </c>
      <c r="F5" s="24">
        <v>2500</v>
      </c>
    </row>
    <row r="6" spans="1:6" ht="14.25">
      <c r="A6" s="9" t="s">
        <v>23</v>
      </c>
      <c r="B6" s="9" t="s">
        <v>32</v>
      </c>
      <c r="C6" s="9" t="s">
        <v>33</v>
      </c>
      <c r="D6" s="21">
        <v>3</v>
      </c>
      <c r="E6" s="23">
        <v>2</v>
      </c>
      <c r="F6" s="24">
        <v>1500</v>
      </c>
    </row>
    <row r="7" spans="1:6" ht="14.25">
      <c r="A7" s="9" t="s">
        <v>34</v>
      </c>
      <c r="B7" s="9" t="s">
        <v>35</v>
      </c>
      <c r="C7" s="9" t="s">
        <v>36</v>
      </c>
      <c r="D7" s="21">
        <v>3</v>
      </c>
      <c r="E7" s="23">
        <v>6</v>
      </c>
      <c r="F7" s="24">
        <v>17500</v>
      </c>
    </row>
    <row r="8" spans="1:6" ht="14.25">
      <c r="A8" s="9" t="s">
        <v>34</v>
      </c>
      <c r="B8" s="9" t="s">
        <v>37</v>
      </c>
      <c r="C8" s="9" t="s">
        <v>38</v>
      </c>
      <c r="D8" s="21">
        <v>3</v>
      </c>
      <c r="E8" s="23">
        <v>6</v>
      </c>
      <c r="F8" s="24">
        <v>17500</v>
      </c>
    </row>
    <row r="9" spans="1:6" ht="14.25">
      <c r="A9" s="9" t="s">
        <v>34</v>
      </c>
      <c r="B9" s="9" t="s">
        <v>39</v>
      </c>
      <c r="C9" s="9" t="s">
        <v>40</v>
      </c>
      <c r="D9" s="21">
        <v>3</v>
      </c>
      <c r="E9" s="23">
        <v>4</v>
      </c>
      <c r="F9" s="24">
        <v>5000</v>
      </c>
    </row>
    <row r="10" spans="1:6" ht="14.25">
      <c r="A10" s="9" t="s">
        <v>34</v>
      </c>
      <c r="B10" s="9" t="s">
        <v>41</v>
      </c>
      <c r="C10" s="9" t="s">
        <v>42</v>
      </c>
      <c r="D10" s="21">
        <v>3</v>
      </c>
      <c r="E10" s="23">
        <v>6</v>
      </c>
      <c r="F10" s="24">
        <v>17500</v>
      </c>
    </row>
    <row r="11" spans="1:6" ht="14.25">
      <c r="A11" s="9" t="s">
        <v>34</v>
      </c>
      <c r="B11" s="9" t="s">
        <v>43</v>
      </c>
      <c r="C11" s="9" t="s">
        <v>44</v>
      </c>
      <c r="D11" s="21">
        <v>3</v>
      </c>
      <c r="E11" s="23">
        <v>1</v>
      </c>
      <c r="F11" s="24">
        <v>1000</v>
      </c>
    </row>
    <row r="12" spans="1:6" ht="14.25">
      <c r="A12" s="9" t="s">
        <v>45</v>
      </c>
      <c r="B12" s="9" t="s">
        <v>46</v>
      </c>
      <c r="C12" s="9" t="s">
        <v>47</v>
      </c>
      <c r="D12" s="21">
        <v>3</v>
      </c>
      <c r="E12" s="23">
        <v>2</v>
      </c>
      <c r="F12" s="24">
        <v>1500</v>
      </c>
    </row>
    <row r="13" spans="1:6" ht="14.25">
      <c r="A13" s="9" t="s">
        <v>45</v>
      </c>
      <c r="B13" s="9" t="s">
        <v>48</v>
      </c>
      <c r="C13" s="9" t="s">
        <v>49</v>
      </c>
      <c r="D13" s="21">
        <v>3</v>
      </c>
      <c r="E13" s="23">
        <v>6</v>
      </c>
      <c r="F13" s="24">
        <v>17500</v>
      </c>
    </row>
    <row r="14" spans="1:6" ht="14.25">
      <c r="A14" s="9" t="s">
        <v>45</v>
      </c>
      <c r="B14" s="9" t="s">
        <v>50</v>
      </c>
      <c r="C14" s="9" t="s">
        <v>51</v>
      </c>
      <c r="D14" s="21">
        <v>3</v>
      </c>
      <c r="E14" s="23">
        <v>1</v>
      </c>
      <c r="F14" s="24">
        <v>1000</v>
      </c>
    </row>
    <row r="15" spans="1:6" ht="14.25">
      <c r="A15" s="9" t="s">
        <v>45</v>
      </c>
      <c r="B15" s="9" t="s">
        <v>52</v>
      </c>
      <c r="C15" s="9" t="s">
        <v>53</v>
      </c>
      <c r="D15" s="21">
        <v>3</v>
      </c>
      <c r="E15" s="23">
        <v>1</v>
      </c>
      <c r="F15" s="24">
        <v>1000</v>
      </c>
    </row>
    <row r="16" spans="1:6" ht="14.25">
      <c r="A16" s="9" t="s">
        <v>45</v>
      </c>
      <c r="B16" s="9" t="s">
        <v>54</v>
      </c>
      <c r="C16" s="9" t="s">
        <v>55</v>
      </c>
      <c r="D16" s="21">
        <v>3</v>
      </c>
      <c r="E16" s="23">
        <v>2</v>
      </c>
      <c r="F16" s="24">
        <v>1500</v>
      </c>
    </row>
    <row r="17" spans="1:6" ht="14.25">
      <c r="A17" s="9" t="s">
        <v>45</v>
      </c>
      <c r="B17" s="9" t="s">
        <v>56</v>
      </c>
      <c r="C17" s="9" t="s">
        <v>57</v>
      </c>
      <c r="D17" s="21">
        <v>1</v>
      </c>
      <c r="E17" s="23">
        <v>3</v>
      </c>
      <c r="F17" s="24">
        <v>2500</v>
      </c>
    </row>
    <row r="18" spans="1:6" ht="14.25">
      <c r="A18" s="9" t="s">
        <v>45</v>
      </c>
      <c r="B18" s="9" t="s">
        <v>58</v>
      </c>
      <c r="C18" s="9" t="s">
        <v>59</v>
      </c>
      <c r="D18" s="21">
        <v>3</v>
      </c>
      <c r="E18" s="23">
        <v>3</v>
      </c>
      <c r="F18" s="24">
        <v>2500</v>
      </c>
    </row>
    <row r="19" spans="1:6" ht="14.25">
      <c r="A19" s="9" t="s">
        <v>60</v>
      </c>
      <c r="B19" s="9" t="s">
        <v>61</v>
      </c>
      <c r="C19" s="9" t="s">
        <v>62</v>
      </c>
      <c r="D19" s="21">
        <v>3</v>
      </c>
      <c r="E19" s="23">
        <v>3</v>
      </c>
      <c r="F19" s="24">
        <v>2500</v>
      </c>
    </row>
    <row r="20" spans="1:6" ht="14.25">
      <c r="A20" s="9" t="s">
        <v>60</v>
      </c>
      <c r="B20" s="9" t="s">
        <v>63</v>
      </c>
      <c r="C20" s="9" t="s">
        <v>64</v>
      </c>
      <c r="D20" s="21">
        <v>2</v>
      </c>
      <c r="E20" s="23">
        <v>3</v>
      </c>
      <c r="F20" s="24">
        <v>2500</v>
      </c>
    </row>
    <row r="21" spans="1:6" ht="14.25">
      <c r="A21" s="9" t="s">
        <v>60</v>
      </c>
      <c r="B21" s="9" t="s">
        <v>65</v>
      </c>
      <c r="C21" s="9" t="s">
        <v>66</v>
      </c>
      <c r="D21" s="21">
        <v>3</v>
      </c>
      <c r="E21" s="23">
        <v>7</v>
      </c>
      <c r="F21" s="24">
        <v>25000</v>
      </c>
    </row>
    <row r="22" spans="1:6" ht="14.25">
      <c r="A22" s="9" t="s">
        <v>60</v>
      </c>
      <c r="B22" s="9" t="s">
        <v>67</v>
      </c>
      <c r="C22" s="9" t="s">
        <v>68</v>
      </c>
      <c r="D22" s="21">
        <v>1</v>
      </c>
      <c r="E22" s="23">
        <v>2</v>
      </c>
      <c r="F22" s="24">
        <v>1500</v>
      </c>
    </row>
    <row r="23" spans="1:6" ht="14.25">
      <c r="A23" s="9" t="s">
        <v>60</v>
      </c>
      <c r="B23" s="9" t="s">
        <v>69</v>
      </c>
      <c r="C23" s="9" t="s">
        <v>70</v>
      </c>
      <c r="D23" s="21">
        <v>2</v>
      </c>
      <c r="E23" s="23">
        <v>1</v>
      </c>
      <c r="F23" s="24">
        <v>1000</v>
      </c>
    </row>
    <row r="24" spans="1:6" ht="14.25">
      <c r="A24" s="9" t="s">
        <v>60</v>
      </c>
      <c r="B24" s="9" t="s">
        <v>71</v>
      </c>
      <c r="C24" s="9" t="s">
        <v>72</v>
      </c>
      <c r="D24" s="21">
        <v>3</v>
      </c>
      <c r="E24" s="23">
        <v>1</v>
      </c>
      <c r="F24" s="24">
        <v>1000</v>
      </c>
    </row>
    <row r="25" spans="1:6" ht="14.25">
      <c r="A25" s="9" t="s">
        <v>60</v>
      </c>
      <c r="B25" s="9" t="s">
        <v>73</v>
      </c>
      <c r="C25" s="9" t="s">
        <v>74</v>
      </c>
      <c r="D25" s="21">
        <v>1</v>
      </c>
      <c r="E25" s="23">
        <v>2</v>
      </c>
      <c r="F25" s="24">
        <v>1500</v>
      </c>
    </row>
    <row r="26" spans="1:6" ht="14.25">
      <c r="A26" s="9" t="s">
        <v>75</v>
      </c>
      <c r="B26" s="9" t="s">
        <v>76</v>
      </c>
      <c r="C26" s="9" t="s">
        <v>77</v>
      </c>
      <c r="D26" s="21">
        <v>1</v>
      </c>
      <c r="E26" s="23">
        <v>3</v>
      </c>
      <c r="F26" s="24">
        <v>2500</v>
      </c>
    </row>
    <row r="27" spans="1:6" ht="14.25">
      <c r="A27" s="9" t="s">
        <v>75</v>
      </c>
      <c r="B27" s="9" t="s">
        <v>78</v>
      </c>
      <c r="C27" s="9" t="s">
        <v>79</v>
      </c>
      <c r="D27" s="21">
        <v>1</v>
      </c>
      <c r="E27" s="23">
        <v>1</v>
      </c>
      <c r="F27" s="24">
        <v>1000</v>
      </c>
    </row>
    <row r="28" spans="1:6" ht="14.25">
      <c r="A28" s="9" t="s">
        <v>75</v>
      </c>
      <c r="B28" s="9" t="s">
        <v>80</v>
      </c>
      <c r="C28" s="9" t="s">
        <v>81</v>
      </c>
      <c r="D28" s="21">
        <v>3</v>
      </c>
      <c r="E28" s="23">
        <v>4</v>
      </c>
      <c r="F28" s="24">
        <v>5000</v>
      </c>
    </row>
    <row r="29" spans="1:6" ht="14.25">
      <c r="A29" s="9" t="s">
        <v>75</v>
      </c>
      <c r="B29" s="9" t="s">
        <v>82</v>
      </c>
      <c r="C29" s="9" t="s">
        <v>83</v>
      </c>
      <c r="D29" s="21">
        <v>3</v>
      </c>
      <c r="E29" s="23">
        <v>4</v>
      </c>
      <c r="F29" s="24">
        <v>5000</v>
      </c>
    </row>
    <row r="30" spans="1:6" ht="14.25">
      <c r="A30" s="9" t="s">
        <v>84</v>
      </c>
      <c r="B30" s="9" t="s">
        <v>85</v>
      </c>
      <c r="C30" s="9" t="s">
        <v>86</v>
      </c>
      <c r="D30" s="21">
        <v>3</v>
      </c>
      <c r="E30" s="23">
        <v>4</v>
      </c>
      <c r="F30" s="24">
        <v>5000</v>
      </c>
    </row>
    <row r="31" spans="1:6" ht="14.25">
      <c r="A31" s="9" t="s">
        <v>84</v>
      </c>
      <c r="B31" s="9" t="s">
        <v>87</v>
      </c>
      <c r="C31" s="9" t="s">
        <v>88</v>
      </c>
      <c r="D31" s="21">
        <v>1</v>
      </c>
      <c r="E31" s="23">
        <v>4</v>
      </c>
      <c r="F31" s="24">
        <v>5000</v>
      </c>
    </row>
    <row r="32" spans="1:6" ht="14.25">
      <c r="A32" s="9" t="s">
        <v>84</v>
      </c>
      <c r="B32" s="9" t="s">
        <v>89</v>
      </c>
      <c r="C32" s="9" t="s">
        <v>90</v>
      </c>
      <c r="D32" s="21">
        <v>3</v>
      </c>
      <c r="E32" s="23">
        <v>3</v>
      </c>
      <c r="F32" s="24">
        <v>2500</v>
      </c>
    </row>
    <row r="33" spans="1:6" ht="14.25">
      <c r="A33" s="9" t="s">
        <v>84</v>
      </c>
      <c r="B33" s="9" t="s">
        <v>91</v>
      </c>
      <c r="C33" s="9" t="s">
        <v>92</v>
      </c>
      <c r="D33" s="21">
        <v>1</v>
      </c>
      <c r="E33" s="23">
        <v>2</v>
      </c>
      <c r="F33" s="24">
        <v>1500</v>
      </c>
    </row>
    <row r="34" spans="1:6" ht="14.25">
      <c r="A34" s="9" t="s">
        <v>93</v>
      </c>
      <c r="B34" s="9" t="s">
        <v>94</v>
      </c>
      <c r="C34" s="9" t="s">
        <v>95</v>
      </c>
      <c r="D34" s="21">
        <v>3</v>
      </c>
      <c r="E34" s="23">
        <v>3</v>
      </c>
      <c r="F34" s="24">
        <v>2500</v>
      </c>
    </row>
    <row r="35" spans="1:6" ht="14.25">
      <c r="A35" s="9" t="s">
        <v>93</v>
      </c>
      <c r="B35" s="9" t="s">
        <v>117</v>
      </c>
      <c r="C35" s="9" t="s">
        <v>96</v>
      </c>
      <c r="D35" s="21">
        <v>3</v>
      </c>
      <c r="E35" s="23">
        <v>7</v>
      </c>
      <c r="F35" s="24">
        <v>25000</v>
      </c>
    </row>
    <row r="36" spans="1:6" ht="14.25">
      <c r="A36" s="9" t="s">
        <v>93</v>
      </c>
      <c r="B36" s="9" t="s">
        <v>97</v>
      </c>
      <c r="C36" s="9" t="s">
        <v>98</v>
      </c>
      <c r="D36" s="21">
        <v>3</v>
      </c>
      <c r="E36" s="23">
        <v>5</v>
      </c>
      <c r="F36" s="24">
        <v>10000</v>
      </c>
    </row>
    <row r="37" spans="1:6" ht="14.25">
      <c r="A37" s="9" t="s">
        <v>93</v>
      </c>
      <c r="B37" s="9" t="s">
        <v>99</v>
      </c>
      <c r="C37" s="9" t="s">
        <v>100</v>
      </c>
      <c r="D37" s="21">
        <v>1</v>
      </c>
      <c r="E37" s="23">
        <v>3</v>
      </c>
      <c r="F37" s="24">
        <v>2500</v>
      </c>
    </row>
    <row r="38" spans="1:6" ht="14.25">
      <c r="A38" s="9" t="s">
        <v>93</v>
      </c>
      <c r="B38" s="9" t="s">
        <v>101</v>
      </c>
      <c r="C38" s="9" t="s">
        <v>102</v>
      </c>
      <c r="D38" s="21">
        <v>2</v>
      </c>
      <c r="E38" s="23">
        <v>3</v>
      </c>
      <c r="F38" s="24">
        <v>2500</v>
      </c>
    </row>
    <row r="39" spans="1:6" ht="14.25">
      <c r="A39" s="9" t="s">
        <v>93</v>
      </c>
      <c r="B39" s="9" t="s">
        <v>103</v>
      </c>
      <c r="C39" s="9" t="s">
        <v>104</v>
      </c>
      <c r="D39" s="21">
        <v>1</v>
      </c>
      <c r="E39" s="23">
        <v>4</v>
      </c>
      <c r="F39" s="24">
        <v>5000</v>
      </c>
    </row>
    <row r="40" spans="1:6" ht="14.25">
      <c r="A40" s="9" t="s">
        <v>93</v>
      </c>
      <c r="B40" s="9" t="s">
        <v>118</v>
      </c>
      <c r="C40" s="9" t="s">
        <v>96</v>
      </c>
      <c r="D40" s="21">
        <v>3</v>
      </c>
      <c r="E40" s="23">
        <v>7</v>
      </c>
      <c r="F40" s="24">
        <v>25000</v>
      </c>
    </row>
    <row r="41" spans="1:6" ht="14.25">
      <c r="A41" s="9" t="s">
        <v>105</v>
      </c>
      <c r="B41" s="9" t="s">
        <v>106</v>
      </c>
      <c r="C41" s="9" t="s">
        <v>107</v>
      </c>
      <c r="D41" s="21">
        <v>3</v>
      </c>
      <c r="E41" s="23">
        <v>6</v>
      </c>
      <c r="F41" s="24">
        <v>17500</v>
      </c>
    </row>
    <row r="42" spans="1:6" ht="14.25">
      <c r="A42" s="9" t="s">
        <v>105</v>
      </c>
      <c r="B42" s="9" t="s">
        <v>108</v>
      </c>
      <c r="C42" s="9" t="s">
        <v>109</v>
      </c>
      <c r="D42" s="21">
        <v>3</v>
      </c>
      <c r="E42" s="23">
        <v>3</v>
      </c>
      <c r="F42" s="24">
        <v>2500</v>
      </c>
    </row>
    <row r="43" spans="1:6" ht="14.25">
      <c r="A43" s="9" t="s">
        <v>105</v>
      </c>
      <c r="B43" s="9" t="s">
        <v>110</v>
      </c>
      <c r="C43" s="9" t="s">
        <v>111</v>
      </c>
      <c r="D43" s="21">
        <v>3</v>
      </c>
      <c r="E43" s="23">
        <v>3</v>
      </c>
      <c r="F43" s="24">
        <v>2500</v>
      </c>
    </row>
    <row r="44" spans="1:6" ht="14.25">
      <c r="A44" s="9" t="s">
        <v>105</v>
      </c>
      <c r="B44" s="9" t="s">
        <v>112</v>
      </c>
      <c r="C44" s="9" t="s">
        <v>113</v>
      </c>
      <c r="D44" s="21">
        <v>1</v>
      </c>
      <c r="E44" s="23">
        <v>2</v>
      </c>
      <c r="F44" s="24">
        <v>1500</v>
      </c>
    </row>
    <row r="45" spans="1:6" ht="14.25">
      <c r="A45" s="9" t="s">
        <v>105</v>
      </c>
      <c r="B45" s="9" t="s">
        <v>119</v>
      </c>
      <c r="C45" s="9" t="s">
        <v>114</v>
      </c>
      <c r="D45" s="21">
        <v>3</v>
      </c>
      <c r="E45" s="23">
        <v>7</v>
      </c>
      <c r="F45" s="24">
        <v>25000</v>
      </c>
    </row>
    <row r="46" spans="1:6" ht="14.25">
      <c r="A46" s="9" t="s">
        <v>105</v>
      </c>
      <c r="B46" s="9" t="s">
        <v>120</v>
      </c>
      <c r="C46" s="9" t="s">
        <v>114</v>
      </c>
      <c r="D46" s="21">
        <v>3</v>
      </c>
      <c r="E46" s="23">
        <v>7</v>
      </c>
      <c r="F46" s="24">
        <v>25000</v>
      </c>
    </row>
  </sheetData>
  <sheetProtection/>
  <autoFilter ref="D1:F4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Santos</dc:creator>
  <cp:keywords/>
  <dc:description/>
  <cp:lastModifiedBy>Pedro Espina Martínez</cp:lastModifiedBy>
  <cp:lastPrinted>2021-06-15T08:12:42Z</cp:lastPrinted>
  <dcterms:created xsi:type="dcterms:W3CDTF">2021-05-11T11:21:35Z</dcterms:created>
  <dcterms:modified xsi:type="dcterms:W3CDTF">2021-06-17T16:31:42Z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0x010100D00018AACC216B45ADEEAFC2B8F7F7DE</vt:lpwstr>
  </property>
</Properties>
</file>