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3 CONTRATACIÓN PÚBLICA\9 LICITACIONES\676 CR050-23-099 Servicios de Jardinería enero 2024 PGS\"/>
    </mc:Choice>
  </mc:AlternateContent>
  <bookViews>
    <workbookView xWindow="0" yWindow="0" windowWidth="19200" windowHeight="7620"/>
  </bookViews>
  <sheets>
    <sheet name="Hoja 1" sheetId="1" r:id="rId1"/>
  </sheets>
  <definedNames>
    <definedName name="_xlnm.Print_Area" localSheetId="0">'Hoja 1'!$A$1:$H$45</definedName>
  </definedNames>
  <calcPr calcId="162913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9" i="1" l="1"/>
  <c r="F41" i="1"/>
</calcChain>
</file>

<file path=xl/sharedStrings.xml><?xml version="1.0" encoding="utf-8"?>
<sst xmlns="http://schemas.openxmlformats.org/spreadsheetml/2006/main" count="55" uniqueCount="42">
  <si>
    <t>Empresa:</t>
  </si>
  <si>
    <t>CIF:</t>
  </si>
  <si>
    <t>Dirección:</t>
  </si>
  <si>
    <t>CENTRO</t>
  </si>
  <si>
    <t>01</t>
  </si>
  <si>
    <t>02</t>
  </si>
  <si>
    <r>
      <rPr>
        <b/>
        <sz val="11"/>
        <color rgb="FFFF0000"/>
        <rFont val="NewsGotT"/>
      </rPr>
      <t xml:space="preserve">* NOTA: </t>
    </r>
    <r>
      <rPr>
        <sz val="11"/>
        <color rgb="FFFF0000"/>
        <rFont val="NewsGotT"/>
      </rPr>
      <t>Rellenar todas las celdillas de color amarillo. No se permiten importes superiores a los importes unitarios máximos indicados. Solamente se permiten dos decimales, en el caso de que se introduzcan más de dos decimales se truncarán el exceso de ellos.</t>
    </r>
  </si>
  <si>
    <t>MANTENIMIENTO PERIÓDICO</t>
  </si>
  <si>
    <t>TRABAJOS EXTRAORDINARIOS</t>
  </si>
  <si>
    <t>DESPLAZAMIENTO (INCLUIDO IDA Y VUELTA, DIETAS, ETC.)</t>
  </si>
  <si>
    <t>02.1</t>
  </si>
  <si>
    <t>02.2</t>
  </si>
  <si>
    <t>Semestral</t>
  </si>
  <si>
    <t>Cada 45 días</t>
  </si>
  <si>
    <t>I.T.V. Y LAB.MET.JAÉN</t>
  </si>
  <si>
    <t>I.T.V. ÚBEDA</t>
  </si>
  <si>
    <t>I.T.V. BEAS DE SEGURA</t>
  </si>
  <si>
    <t>I.T.V. ALCALÁ LA REAL</t>
  </si>
  <si>
    <t>I.T.V. GUARROMÁN</t>
  </si>
  <si>
    <t>I.T.V. QUESADA</t>
  </si>
  <si>
    <t>I.T.V. ANDÚJAR</t>
  </si>
  <si>
    <t>I.T.V. MARTOS</t>
  </si>
  <si>
    <t>Anual</t>
  </si>
  <si>
    <t>Mensual</t>
  </si>
  <si>
    <t>**Para el cálculo del importe total se ha tenido en cuenta la puesta a punto (apartado 5.5 del PPT):</t>
  </si>
  <si>
    <t>Periodicidad mensual: Importe total= Importe ofertado por servicio x 24 servicios.</t>
  </si>
  <si>
    <t>Periodicidad cada 45 días: Importe total= Importe ofertado por servicio x 16 servicios.</t>
  </si>
  <si>
    <t>Periodicidad semestral: Importe total= Importe ofertado por servicio x 5 servicios.</t>
  </si>
  <si>
    <t>Periodicidad anual: Importe total= Importe ofertado por servicio x 3 servicios.</t>
  </si>
  <si>
    <t>CR050-23-099  SERVICIO DE JARDINERÍA DE LOS CENTROS DE JAÉN</t>
  </si>
  <si>
    <t>CANTIDAD DE SERVICIOS</t>
  </si>
  <si>
    <t>PRECIO DE CADA SERVICIO</t>
  </si>
  <si>
    <t>PRECIO TOTAL</t>
  </si>
  <si>
    <t>PRECIO MÁXIMO</t>
  </si>
  <si>
    <t>FRECUENCIA DEL SERVICIO</t>
  </si>
  <si>
    <t>PRECIO HORA/JARDINERO</t>
  </si>
  <si>
    <t>PRECIO
OFERTADO</t>
  </si>
  <si>
    <t>PRECIO MEDIO</t>
  </si>
  <si>
    <t>PRECIO TOTAL (24 MESES)**</t>
  </si>
  <si>
    <t>01.1</t>
  </si>
  <si>
    <t>02.3</t>
  </si>
  <si>
    <t>PRECIO CONTENEDOR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</si>
</sst>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0.00\ &quot;€&quot;"/>
    <numFmt numFmtId="166" formatCode="0.00\ &quot;€/HORA&quot;"/>
    <numFmt numFmtId="167" formatCode="0.00\ &quot;€/CONTENEDOR&quot;"/>
  </numFmts>
  <fonts count="14">
    <font>
      <sz val="11"/>
      <color theme="1"/>
      <name val="NewsGotT"/>
      <family val="2"/>
    </font>
    <font>
      <sz val="11"/>
      <color theme="1"/>
      <name val="NewsGotT"/>
      <family val="2"/>
    </font>
    <font>
      <b/>
      <sz val="11"/>
      <color theme="1"/>
      <name val="NewsGotT"/>
    </font>
    <font>
      <sz val="11"/>
      <color theme="1"/>
      <name val="NewsGotT"/>
    </font>
    <font>
      <b/>
      <sz val="12"/>
      <color rgb="FF000000"/>
      <name val="NewsGotT"/>
    </font>
    <font>
      <sz val="11"/>
      <color rgb="FFFF0000"/>
      <name val="NewsGotT"/>
    </font>
    <font>
      <b/>
      <sz val="10"/>
      <color rgb="FFFF0000"/>
      <name val="NewsGotT"/>
    </font>
    <font>
      <b/>
      <sz val="10"/>
      <color theme="1"/>
      <name val="NewsGotT"/>
    </font>
    <font>
      <b/>
      <sz val="11"/>
      <color rgb="FFFF0000"/>
      <name val="NewsGotT"/>
    </font>
    <font>
      <sz val="12"/>
      <color rgb="FF000000"/>
      <name val="NewsGotT"/>
    </font>
    <font>
      <b/>
      <sz val="10"/>
      <name val="NewsGotT"/>
    </font>
    <font>
      <sz val="11"/>
      <name val="NewsGotT"/>
    </font>
    <font>
      <b/>
      <sz val="11"/>
      <name val="NewsGotT"/>
    </font>
    <font>
      <sz val="11"/>
      <color rgb="FFFF0000"/>
      <name val="NewsGotT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164" fontId="5" fillId="0" borderId="0" xfId="0" applyNumberFormat="1" applyFont="1" applyAlignment="1">
      <alignment horizontal="center" vertical="center" shrinkToFit="1"/>
    </xf>
    <xf numFmtId="164" fontId="3" fillId="0" borderId="0" xfId="0" applyNumberFormat="1" applyFont="1" applyAlignment="1">
      <alignment horizontal="center" vertical="center" shrinkToFit="1"/>
    </xf>
    <xf numFmtId="164" fontId="3" fillId="0" borderId="0" xfId="0" applyNumberFormat="1" applyFont="1" applyAlignment="1">
      <alignment vertical="center" shrinkToFit="1"/>
    </xf>
    <xf numFmtId="164" fontId="3" fillId="0" borderId="0" xfId="1" applyNumberFormat="1" applyFont="1" applyAlignment="1">
      <alignment vertical="center" shrinkToFit="1"/>
    </xf>
    <xf numFmtId="164" fontId="2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164" fontId="11" fillId="0" borderId="1" xfId="0" applyNumberFormat="1" applyFont="1" applyBorder="1" applyAlignment="1">
      <alignment horizontal="center" vertical="center" shrinkToFit="1"/>
    </xf>
    <xf numFmtId="164" fontId="8" fillId="0" borderId="0" xfId="0" applyNumberFormat="1" applyFont="1" applyFill="1" applyBorder="1" applyAlignment="1">
      <alignment horizontal="center" vertical="center" shrinkToFit="1"/>
    </xf>
    <xf numFmtId="164" fontId="2" fillId="0" borderId="0" xfId="0" applyNumberFormat="1" applyFont="1" applyFill="1" applyBorder="1" applyAlignment="1">
      <alignment horizontal="center" vertical="center" shrinkToFit="1"/>
    </xf>
    <xf numFmtId="165" fontId="2" fillId="0" borderId="1" xfId="0" applyNumberFormat="1" applyFont="1" applyBorder="1" applyAlignment="1" applyProtection="1">
      <alignment horizontal="center" vertical="center" shrinkToFit="1"/>
      <protection locked="0"/>
    </xf>
    <xf numFmtId="164" fontId="1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Alignment="1">
      <alignment horizontal="center" vertical="center" shrinkToFit="1"/>
    </xf>
    <xf numFmtId="166" fontId="2" fillId="0" borderId="1" xfId="0" applyNumberFormat="1" applyFont="1" applyBorder="1" applyAlignment="1" applyProtection="1">
      <alignment horizontal="center" vertical="center" shrinkToFit="1"/>
      <protection locked="0"/>
    </xf>
    <xf numFmtId="164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Border="1" applyAlignment="1" applyProtection="1">
      <alignment horizontal="center" vertical="center" shrinkToFit="1"/>
      <protection locked="0"/>
    </xf>
    <xf numFmtId="3" fontId="3" fillId="0" borderId="0" xfId="0" applyNumberFormat="1" applyFont="1" applyAlignment="1">
      <alignment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shrinkToFit="1"/>
    </xf>
    <xf numFmtId="0" fontId="4" fillId="5" borderId="6" xfId="0" applyFont="1" applyFill="1" applyBorder="1" applyAlignment="1">
      <alignment horizontal="center" vertical="center" wrapText="1" shrinkToFi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8" fillId="3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 applyProtection="1">
      <alignment horizontal="right" vertical="center" shrinkToFit="1"/>
      <protection locked="0"/>
    </xf>
    <xf numFmtId="164" fontId="5" fillId="0" borderId="1" xfId="0" applyNumberFormat="1" applyFont="1" applyBorder="1" applyAlignment="1">
      <alignment horizontal="center" vertical="center" shrinkToFit="1"/>
    </xf>
    <xf numFmtId="164" fontId="12" fillId="0" borderId="3" xfId="0" applyNumberFormat="1" applyFont="1" applyFill="1" applyBorder="1" applyAlignment="1">
      <alignment horizontal="center" vertical="center" shrinkToFit="1"/>
    </xf>
    <xf numFmtId="164" fontId="12" fillId="0" borderId="5" xfId="0" applyNumberFormat="1" applyFont="1" applyFill="1" applyBorder="1" applyAlignment="1">
      <alignment horizontal="center" vertical="center" shrinkToFit="1"/>
    </xf>
    <xf numFmtId="0" fontId="9" fillId="6" borderId="3" xfId="0" applyFont="1" applyFill="1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9" fillId="6" borderId="5" xfId="0" applyFont="1" applyFill="1" applyBorder="1" applyAlignment="1">
      <alignment horizontal="right" vertical="center" shrinkToFit="1"/>
    </xf>
    <xf numFmtId="0" fontId="9" fillId="6" borderId="1" xfId="0" applyFont="1" applyFill="1" applyBorder="1" applyAlignment="1">
      <alignment horizontal="right" vertical="center" shrinkToFit="1"/>
    </xf>
    <xf numFmtId="164" fontId="12" fillId="3" borderId="3" xfId="0" applyNumberFormat="1" applyFont="1" applyFill="1" applyBorder="1" applyAlignment="1">
      <alignment horizontal="right" vertical="center" shrinkToFit="1"/>
    </xf>
    <xf numFmtId="164" fontId="12" fillId="3" borderId="4" xfId="0" applyNumberFormat="1" applyFont="1" applyFill="1" applyBorder="1" applyAlignment="1">
      <alignment horizontal="right" vertical="center" shrinkToFit="1"/>
    </xf>
    <xf numFmtId="164" fontId="12" fillId="3" borderId="5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6" fillId="5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167" fontId="5" fillId="0" borderId="1" xfId="0" applyNumberFormat="1" applyFont="1" applyBorder="1" applyAlignment="1">
      <alignment horizontal="center" vertical="center" shrinkToFit="1"/>
    </xf>
    <xf numFmtId="164" fontId="8" fillId="3" borderId="3" xfId="0" applyNumberFormat="1" applyFont="1" applyFill="1" applyBorder="1" applyAlignment="1">
      <alignment horizontal="right" vertical="center" shrinkToFit="1"/>
    </xf>
    <xf numFmtId="164" fontId="8" fillId="3" borderId="4" xfId="0" applyNumberFormat="1" applyFont="1" applyFill="1" applyBorder="1" applyAlignment="1">
      <alignment horizontal="right" vertical="center" shrinkToFit="1"/>
    </xf>
    <xf numFmtId="164" fontId="8" fillId="3" borderId="5" xfId="0" applyNumberFormat="1" applyFont="1" applyFill="1" applyBorder="1" applyAlignment="1">
      <alignment horizontal="right" vertical="center" shrinkToFit="1"/>
    </xf>
    <xf numFmtId="166" fontId="5" fillId="0" borderId="1" xfId="0" applyNumberFormat="1" applyFont="1" applyBorder="1" applyAlignment="1">
      <alignment horizontal="center" vertical="center" shrinkToFit="1"/>
    </xf>
  </cellXfs>
  <cellStyles count="2">
    <cellStyle name="Normal" xfId="0" builtinId="0"/>
    <cellStyle name="Porcentaje" xfId="1" builtinId="5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showGridLines="0" tabSelected="1" view="pageBreakPreview" topLeftCell="A12" zoomScaleNormal="100" zoomScaleSheetLayoutView="100" workbookViewId="0">
      <selection activeCell="F44" sqref="F44"/>
    </sheetView>
  </sheetViews>
  <sheetFormatPr baseColWidth="10" defaultColWidth="9.125" defaultRowHeight="14.25"/>
  <cols>
    <col min="1" max="1" width="1.75" style="1" customWidth="1"/>
    <col min="2" max="2" width="9.125" style="1"/>
    <col min="3" max="3" width="33.375" style="1" customWidth="1"/>
    <col min="4" max="6" width="12.5" style="4" customWidth="1"/>
    <col min="7" max="7" width="17.375" style="4" customWidth="1"/>
    <col min="8" max="8" width="3.75" style="4" customWidth="1"/>
    <col min="9" max="9" width="1.75" style="1" customWidth="1"/>
    <col min="10" max="10" width="10.5" style="1" bestFit="1" customWidth="1"/>
    <col min="11" max="11" width="9.75" style="1" bestFit="1" customWidth="1"/>
    <col min="12" max="12" width="9.125" style="1"/>
    <col min="13" max="13" width="10.5" style="1" bestFit="1" customWidth="1"/>
    <col min="14" max="16384" width="9.125" style="1"/>
  </cols>
  <sheetData>
    <row r="1" spans="2:13" ht="9.9499999999999993" customHeight="1"/>
    <row r="2" spans="2:13" ht="15">
      <c r="B2" s="51" t="s">
        <v>29</v>
      </c>
      <c r="C2" s="52"/>
      <c r="D2" s="52"/>
      <c r="E2" s="52"/>
      <c r="F2" s="52"/>
      <c r="G2" s="53"/>
      <c r="H2" s="13"/>
    </row>
    <row r="3" spans="2:13" ht="9.9499999999999993" customHeight="1">
      <c r="H3" s="23"/>
    </row>
    <row r="4" spans="2:13" ht="15">
      <c r="B4" s="2" t="s">
        <v>0</v>
      </c>
      <c r="C4" s="58"/>
      <c r="D4" s="59"/>
      <c r="E4" s="59"/>
      <c r="F4" s="59"/>
      <c r="G4" s="60"/>
      <c r="H4" s="19"/>
    </row>
    <row r="5" spans="2:13" ht="15">
      <c r="B5" s="2" t="s">
        <v>1</v>
      </c>
      <c r="C5" s="58"/>
      <c r="D5" s="59"/>
      <c r="E5" s="59"/>
      <c r="F5" s="59"/>
      <c r="G5" s="60"/>
      <c r="H5" s="13"/>
    </row>
    <row r="6" spans="2:13" ht="15">
      <c r="B6" s="2" t="s">
        <v>2</v>
      </c>
      <c r="C6" s="58"/>
      <c r="D6" s="59"/>
      <c r="E6" s="59"/>
      <c r="F6" s="59"/>
      <c r="G6" s="60"/>
      <c r="H6" s="13"/>
    </row>
    <row r="7" spans="2:13" ht="9.9499999999999993" customHeight="1">
      <c r="C7" s="3"/>
      <c r="H7" s="23"/>
    </row>
    <row r="8" spans="2:13" ht="45" customHeight="1">
      <c r="B8" s="54" t="s">
        <v>6</v>
      </c>
      <c r="C8" s="55"/>
      <c r="D8" s="55"/>
      <c r="E8" s="55"/>
      <c r="F8" s="55"/>
      <c r="G8" s="56"/>
      <c r="H8" s="24"/>
    </row>
    <row r="9" spans="2:13" ht="9.9499999999999993" customHeight="1">
      <c r="C9" s="3"/>
      <c r="H9" s="23"/>
    </row>
    <row r="10" spans="2:13" ht="14.25" customHeight="1">
      <c r="B10" s="16" t="s">
        <v>4</v>
      </c>
      <c r="C10" s="57" t="s">
        <v>7</v>
      </c>
      <c r="D10" s="57"/>
      <c r="E10" s="57"/>
      <c r="F10" s="57"/>
      <c r="G10" s="57"/>
      <c r="H10" s="14"/>
    </row>
    <row r="11" spans="2:13" ht="9.9499999999999993" customHeight="1">
      <c r="C11" s="3"/>
      <c r="H11" s="23"/>
    </row>
    <row r="12" spans="2:13" ht="40.5" customHeight="1">
      <c r="B12" s="36" t="s">
        <v>39</v>
      </c>
      <c r="C12" s="36" t="s">
        <v>3</v>
      </c>
      <c r="D12" s="33" t="s">
        <v>34</v>
      </c>
      <c r="E12" s="34" t="s">
        <v>31</v>
      </c>
      <c r="F12" s="34" t="s">
        <v>30</v>
      </c>
      <c r="G12" s="34" t="s">
        <v>38</v>
      </c>
      <c r="H12" s="15"/>
    </row>
    <row r="13" spans="2:13" ht="14.25" customHeight="1">
      <c r="B13" s="43" t="s">
        <v>16</v>
      </c>
      <c r="C13" s="44"/>
      <c r="D13" s="17" t="s">
        <v>22</v>
      </c>
      <c r="E13" s="39"/>
      <c r="F13" s="30">
        <v>3</v>
      </c>
      <c r="G13" s="35">
        <f>ROUND(E13,2)*F13</f>
        <v>0</v>
      </c>
      <c r="H13" s="19"/>
      <c r="I13" s="9"/>
      <c r="J13" s="10"/>
      <c r="K13" s="31"/>
      <c r="M13" s="31"/>
    </row>
    <row r="14" spans="2:13" ht="14.25" customHeight="1">
      <c r="B14" s="43" t="s">
        <v>17</v>
      </c>
      <c r="C14" s="44"/>
      <c r="D14" s="17" t="s">
        <v>12</v>
      </c>
      <c r="E14" s="39"/>
      <c r="F14" s="30">
        <v>5</v>
      </c>
      <c r="G14" s="35">
        <f t="shared" ref="G14:G18" si="0">ROUND(E14,2)*F14</f>
        <v>0</v>
      </c>
      <c r="H14" s="19"/>
      <c r="I14" s="9"/>
      <c r="J14" s="10"/>
      <c r="K14" s="9"/>
      <c r="M14" s="9"/>
    </row>
    <row r="15" spans="2:13" ht="14.25" customHeight="1">
      <c r="B15" s="43" t="s">
        <v>14</v>
      </c>
      <c r="C15" s="44"/>
      <c r="D15" s="17" t="s">
        <v>13</v>
      </c>
      <c r="E15" s="39"/>
      <c r="F15" s="30">
        <v>16</v>
      </c>
      <c r="G15" s="35">
        <f t="shared" si="0"/>
        <v>0</v>
      </c>
      <c r="H15" s="22"/>
      <c r="I15" s="9"/>
      <c r="J15" s="10"/>
      <c r="K15" s="9"/>
      <c r="M15" s="9"/>
    </row>
    <row r="16" spans="2:13" ht="14.25" customHeight="1">
      <c r="B16" s="43" t="s">
        <v>18</v>
      </c>
      <c r="C16" s="44"/>
      <c r="D16" s="17" t="s">
        <v>23</v>
      </c>
      <c r="E16" s="39"/>
      <c r="F16" s="30">
        <v>24</v>
      </c>
      <c r="G16" s="35">
        <f t="shared" si="0"/>
        <v>0</v>
      </c>
      <c r="H16" s="19"/>
      <c r="I16" s="9"/>
      <c r="J16" s="10"/>
      <c r="K16" s="9"/>
      <c r="M16" s="9"/>
    </row>
    <row r="17" spans="2:13" ht="14.25" customHeight="1">
      <c r="B17" s="43" t="s">
        <v>21</v>
      </c>
      <c r="C17" s="44"/>
      <c r="D17" s="17" t="s">
        <v>23</v>
      </c>
      <c r="E17" s="39"/>
      <c r="F17" s="30">
        <v>24</v>
      </c>
      <c r="G17" s="35">
        <f t="shared" si="0"/>
        <v>0</v>
      </c>
      <c r="H17" s="27"/>
      <c r="I17" s="9"/>
      <c r="J17" s="10"/>
      <c r="K17" s="9"/>
      <c r="M17" s="9"/>
    </row>
    <row r="18" spans="2:13" ht="14.25" customHeight="1">
      <c r="B18" s="43" t="s">
        <v>15</v>
      </c>
      <c r="C18" s="44"/>
      <c r="D18" s="17" t="s">
        <v>23</v>
      </c>
      <c r="E18" s="39"/>
      <c r="F18" s="30">
        <v>24</v>
      </c>
      <c r="G18" s="35">
        <f t="shared" si="0"/>
        <v>0</v>
      </c>
      <c r="H18" s="19"/>
      <c r="I18" s="9"/>
      <c r="J18" s="10"/>
      <c r="K18" s="9"/>
      <c r="M18" s="9"/>
    </row>
    <row r="19" spans="2:13" ht="30" customHeight="1">
      <c r="B19" s="13"/>
      <c r="C19" s="13"/>
      <c r="D19" s="47" t="s">
        <v>32</v>
      </c>
      <c r="E19" s="48"/>
      <c r="F19" s="49"/>
      <c r="G19" s="37">
        <f>IF(SUM(G13:G18)&gt;G20,"SUPERA EL PRECIO MÁXIMO",SUM(G13:G18))</f>
        <v>0</v>
      </c>
      <c r="H19" s="19"/>
    </row>
    <row r="20" spans="2:13" ht="15">
      <c r="B20" s="13"/>
      <c r="C20" s="13"/>
      <c r="D20" s="65" t="s">
        <v>33</v>
      </c>
      <c r="E20" s="66"/>
      <c r="F20" s="67"/>
      <c r="G20" s="38">
        <v>30248</v>
      </c>
      <c r="H20" s="21"/>
    </row>
    <row r="21" spans="2:13" ht="15" customHeight="1">
      <c r="B21" s="50" t="s">
        <v>24</v>
      </c>
      <c r="C21" s="50"/>
      <c r="D21" s="50"/>
      <c r="E21" s="50"/>
      <c r="F21" s="50"/>
      <c r="G21" s="50"/>
      <c r="H21" s="21"/>
    </row>
    <row r="22" spans="2:13">
      <c r="B22" s="50" t="s">
        <v>25</v>
      </c>
      <c r="C22" s="50"/>
      <c r="D22" s="50"/>
      <c r="E22" s="50"/>
      <c r="F22" s="50"/>
      <c r="G22" s="50"/>
      <c r="H22" s="21"/>
    </row>
    <row r="23" spans="2:13">
      <c r="B23" s="50" t="s">
        <v>26</v>
      </c>
      <c r="C23" s="50"/>
      <c r="D23" s="50"/>
      <c r="E23" s="50"/>
      <c r="F23" s="50"/>
      <c r="G23" s="50"/>
      <c r="H23" s="21"/>
    </row>
    <row r="24" spans="2:13">
      <c r="B24" s="50" t="s">
        <v>27</v>
      </c>
      <c r="C24" s="50"/>
      <c r="D24" s="50"/>
      <c r="E24" s="50"/>
      <c r="F24" s="50"/>
      <c r="G24" s="50"/>
      <c r="H24" s="21"/>
    </row>
    <row r="25" spans="2:13">
      <c r="B25" s="50" t="s">
        <v>28</v>
      </c>
      <c r="C25" s="50"/>
      <c r="D25" s="50"/>
      <c r="E25" s="50"/>
      <c r="F25" s="50"/>
      <c r="G25" s="50"/>
      <c r="H25" s="21"/>
    </row>
    <row r="26" spans="2:13" ht="9.9499999999999993" customHeight="1">
      <c r="D26" s="7"/>
      <c r="E26" s="11"/>
      <c r="F26" s="11"/>
      <c r="G26" s="8"/>
      <c r="H26" s="25"/>
    </row>
    <row r="27" spans="2:13" ht="15.75">
      <c r="B27" s="16" t="s">
        <v>5</v>
      </c>
      <c r="C27" s="57" t="s">
        <v>8</v>
      </c>
      <c r="D27" s="57"/>
      <c r="E27" s="57"/>
      <c r="F27" s="57"/>
      <c r="G27" s="57"/>
      <c r="H27" s="14"/>
    </row>
    <row r="28" spans="2:13" ht="9.75" customHeight="1">
      <c r="B28" s="13"/>
      <c r="C28" s="14"/>
      <c r="D28" s="7"/>
      <c r="E28" s="11"/>
      <c r="F28" s="11"/>
      <c r="G28" s="8"/>
      <c r="H28" s="25"/>
    </row>
    <row r="29" spans="2:13" ht="27.75" customHeight="1">
      <c r="B29" s="62" t="s">
        <v>10</v>
      </c>
      <c r="C29" s="63" t="s">
        <v>35</v>
      </c>
      <c r="D29" s="61" t="s">
        <v>33</v>
      </c>
      <c r="E29" s="61"/>
      <c r="F29" s="5" t="s">
        <v>36</v>
      </c>
      <c r="G29" s="1"/>
      <c r="H29" s="15"/>
    </row>
    <row r="30" spans="2:13" ht="15">
      <c r="B30" s="62"/>
      <c r="C30" s="63"/>
      <c r="D30" s="68">
        <v>28</v>
      </c>
      <c r="E30" s="68"/>
      <c r="F30" s="26"/>
      <c r="G30" s="1"/>
      <c r="H30" s="18"/>
      <c r="I30" s="9"/>
      <c r="J30" s="10"/>
      <c r="K30" s="9"/>
    </row>
    <row r="31" spans="2:13" ht="15">
      <c r="B31" s="12"/>
      <c r="C31" s="13"/>
      <c r="D31" s="7"/>
      <c r="E31" s="7"/>
      <c r="F31" s="7"/>
      <c r="G31" s="8"/>
      <c r="H31" s="25"/>
      <c r="I31" s="9"/>
      <c r="J31" s="10"/>
      <c r="K31" s="9"/>
    </row>
    <row r="32" spans="2:13" ht="30">
      <c r="B32" s="6" t="s">
        <v>11</v>
      </c>
      <c r="C32" s="32" t="s">
        <v>9</v>
      </c>
      <c r="D32" s="61" t="s">
        <v>33</v>
      </c>
      <c r="E32" s="61"/>
      <c r="F32" s="5" t="s">
        <v>36</v>
      </c>
      <c r="G32" s="1"/>
      <c r="H32" s="15"/>
      <c r="I32" s="9"/>
      <c r="J32" s="10"/>
      <c r="K32" s="9"/>
    </row>
    <row r="33" spans="2:11" ht="14.25" customHeight="1">
      <c r="B33" s="43" t="s">
        <v>14</v>
      </c>
      <c r="C33" s="45"/>
      <c r="D33" s="40">
        <v>60</v>
      </c>
      <c r="E33" s="40"/>
      <c r="F33" s="20"/>
      <c r="G33" s="1"/>
      <c r="H33" s="18"/>
      <c r="I33" s="9"/>
      <c r="J33" s="10"/>
      <c r="K33" s="9"/>
    </row>
    <row r="34" spans="2:11" ht="14.25" customHeight="1">
      <c r="B34" s="43" t="s">
        <v>15</v>
      </c>
      <c r="C34" s="45"/>
      <c r="D34" s="40">
        <v>60</v>
      </c>
      <c r="E34" s="40"/>
      <c r="F34" s="20"/>
      <c r="G34" s="1"/>
      <c r="H34" s="18"/>
      <c r="I34" s="9"/>
      <c r="J34" s="10"/>
      <c r="K34" s="9"/>
    </row>
    <row r="35" spans="2:11" ht="14.25" customHeight="1">
      <c r="B35" s="43" t="s">
        <v>16</v>
      </c>
      <c r="C35" s="45"/>
      <c r="D35" s="40">
        <v>60</v>
      </c>
      <c r="E35" s="40"/>
      <c r="F35" s="20"/>
      <c r="G35" s="1"/>
      <c r="H35" s="18"/>
      <c r="I35" s="9"/>
      <c r="J35" s="10"/>
      <c r="K35" s="9"/>
    </row>
    <row r="36" spans="2:11" ht="14.25" customHeight="1">
      <c r="B36" s="43" t="s">
        <v>17</v>
      </c>
      <c r="C36" s="45"/>
      <c r="D36" s="40">
        <v>60</v>
      </c>
      <c r="E36" s="40"/>
      <c r="F36" s="20"/>
      <c r="G36" s="1"/>
      <c r="H36" s="18"/>
      <c r="I36" s="9"/>
      <c r="J36" s="10"/>
      <c r="K36" s="9"/>
    </row>
    <row r="37" spans="2:11" ht="14.25" customHeight="1">
      <c r="B37" s="43" t="s">
        <v>18</v>
      </c>
      <c r="C37" s="45"/>
      <c r="D37" s="40">
        <v>60</v>
      </c>
      <c r="E37" s="40"/>
      <c r="F37" s="20"/>
      <c r="G37" s="1"/>
      <c r="H37" s="18"/>
      <c r="I37" s="9"/>
      <c r="J37" s="10"/>
      <c r="K37" s="9"/>
    </row>
    <row r="38" spans="2:11" ht="14.25" customHeight="1">
      <c r="B38" s="43" t="s">
        <v>19</v>
      </c>
      <c r="C38" s="45"/>
      <c r="D38" s="40">
        <v>60</v>
      </c>
      <c r="E38" s="40"/>
      <c r="F38" s="20"/>
      <c r="G38" s="1"/>
      <c r="H38" s="18"/>
      <c r="I38" s="9"/>
      <c r="J38" s="10"/>
      <c r="K38" s="9"/>
    </row>
    <row r="39" spans="2:11" ht="14.25" customHeight="1">
      <c r="B39" s="43" t="s">
        <v>20</v>
      </c>
      <c r="C39" s="45"/>
      <c r="D39" s="40">
        <v>60</v>
      </c>
      <c r="E39" s="40"/>
      <c r="F39" s="20"/>
      <c r="G39" s="1"/>
      <c r="H39" s="18"/>
      <c r="I39" s="9"/>
      <c r="J39" s="10"/>
      <c r="K39" s="9"/>
    </row>
    <row r="40" spans="2:11" ht="14.25" customHeight="1">
      <c r="B40" s="46" t="s">
        <v>21</v>
      </c>
      <c r="C40" s="46"/>
      <c r="D40" s="40">
        <v>60</v>
      </c>
      <c r="E40" s="40"/>
      <c r="F40" s="20"/>
      <c r="G40" s="1"/>
      <c r="H40" s="18"/>
      <c r="I40" s="9"/>
      <c r="J40" s="10"/>
      <c r="K40" s="9"/>
    </row>
    <row r="41" spans="2:11" ht="15">
      <c r="B41" s="13"/>
      <c r="C41" s="28"/>
      <c r="D41" s="41" t="s">
        <v>37</v>
      </c>
      <c r="E41" s="42"/>
      <c r="F41" s="29">
        <f>(TRUNC(F33,2)+TRUNC(F34,2)+TRUNC(F35,2)+TRUNC(F36,2)+TRUNC(F37,2)+TRUNC(F38,2)+TRUNC(F39,2)+TRUNC(F40,2))/8</f>
        <v>0</v>
      </c>
      <c r="G41" s="1"/>
      <c r="H41" s="19"/>
    </row>
    <row r="42" spans="2:11" ht="15">
      <c r="B42" s="13"/>
      <c r="C42" s="13"/>
      <c r="D42" s="18"/>
      <c r="E42" s="19"/>
      <c r="F42" s="27"/>
      <c r="G42" s="19"/>
      <c r="H42" s="19"/>
    </row>
    <row r="43" spans="2:11" ht="25.5">
      <c r="B43" s="62" t="s">
        <v>40</v>
      </c>
      <c r="C43" s="63" t="s">
        <v>41</v>
      </c>
      <c r="D43" s="61" t="s">
        <v>33</v>
      </c>
      <c r="E43" s="61"/>
      <c r="F43" s="5" t="s">
        <v>36</v>
      </c>
    </row>
    <row r="44" spans="2:11" ht="15">
      <c r="B44" s="62"/>
      <c r="C44" s="63"/>
      <c r="D44" s="64">
        <v>350</v>
      </c>
      <c r="E44" s="64"/>
      <c r="F44" s="26"/>
    </row>
  </sheetData>
  <sheetProtection password="CC2F" sheet="1" selectLockedCells="1"/>
  <mergeCells count="46">
    <mergeCell ref="D43:E43"/>
    <mergeCell ref="B43:B44"/>
    <mergeCell ref="C43:C44"/>
    <mergeCell ref="D44:E44"/>
    <mergeCell ref="D20:F20"/>
    <mergeCell ref="B25:G25"/>
    <mergeCell ref="D29:E29"/>
    <mergeCell ref="D30:E30"/>
    <mergeCell ref="C27:G27"/>
    <mergeCell ref="B29:B30"/>
    <mergeCell ref="C29:C30"/>
    <mergeCell ref="D40:E40"/>
    <mergeCell ref="D32:E32"/>
    <mergeCell ref="D33:E33"/>
    <mergeCell ref="D34:E34"/>
    <mergeCell ref="D35:E35"/>
    <mergeCell ref="B15:C15"/>
    <mergeCell ref="B17:C17"/>
    <mergeCell ref="B2:G2"/>
    <mergeCell ref="B8:G8"/>
    <mergeCell ref="C10:G10"/>
    <mergeCell ref="C4:G4"/>
    <mergeCell ref="C5:G5"/>
    <mergeCell ref="C6:G6"/>
    <mergeCell ref="D38:E38"/>
    <mergeCell ref="D19:F19"/>
    <mergeCell ref="B21:G21"/>
    <mergeCell ref="B22:G22"/>
    <mergeCell ref="B23:G23"/>
    <mergeCell ref="B24:G24"/>
    <mergeCell ref="D39:E39"/>
    <mergeCell ref="D36:E36"/>
    <mergeCell ref="D41:E41"/>
    <mergeCell ref="B14:C14"/>
    <mergeCell ref="B13:C13"/>
    <mergeCell ref="B16:C16"/>
    <mergeCell ref="B18:C18"/>
    <mergeCell ref="B33:C33"/>
    <mergeCell ref="B34:C34"/>
    <mergeCell ref="B35:C35"/>
    <mergeCell ref="B36:C36"/>
    <mergeCell ref="B37:C37"/>
    <mergeCell ref="B38:C38"/>
    <mergeCell ref="B39:C39"/>
    <mergeCell ref="B40:C40"/>
    <mergeCell ref="D37:E37"/>
  </mergeCells>
  <conditionalFormatting sqref="C4:C6 F30 F33:F40 E13:E18">
    <cfRule type="cellIs" dxfId="1" priority="7" operator="equal">
      <formula>""</formula>
    </cfRule>
  </conditionalFormatting>
  <conditionalFormatting sqref="F44">
    <cfRule type="cellIs" dxfId="0" priority="1" operator="equal">
      <formula>""</formula>
    </cfRule>
  </conditionalFormatting>
  <dataValidations count="7">
    <dataValidation type="decimal" allowBlank="1" showInputMessage="1" showErrorMessage="1" errorTitle="Valor No Válido" error="El importe debe estar entre 0 y el valor máximo" promptTitle="Importe mensual" prompt="Introducir importe mensual" sqref="E31:F31">
      <formula1>0.001</formula1>
      <formula2>D31</formula2>
    </dataValidation>
    <dataValidation type="whole" operator="lessThan" allowBlank="1" showInputMessage="1" showErrorMessage="1" error="ERROR" sqref="G19:H19">
      <formula1>G20</formula1>
    </dataValidation>
    <dataValidation allowBlank="1" showErrorMessage="1" sqref="E13:F18"/>
    <dataValidation type="decimal" allowBlank="1" showErrorMessage="1" errorTitle="Valor No Válido" error="El importe debe estar entre 0 y el valor máximo" promptTitle="Importe mensual" prompt="Introducir importe mensual" sqref="H33:H40">
      <formula1>0.001</formula1>
      <formula2>E33</formula2>
    </dataValidation>
    <dataValidation type="decimal" allowBlank="1" showErrorMessage="1" errorTitle="Valor No Válido" error="El importe debe estar entre 0 y el valor máximo" promptTitle="Importe mensual" prompt="Introducir importe mensual" sqref="F33:F40">
      <formula1>0.001</formula1>
      <formula2>D33</formula2>
    </dataValidation>
    <dataValidation type="decimal" allowBlank="1" showErrorMessage="1" errorTitle="Valor No Válido" error="El importe debe estar entre 0 y el valor máximo" promptTitle="Importe mensual" sqref="H30">
      <formula1>0.001</formula1>
      <formula2>E30</formula2>
    </dataValidation>
    <dataValidation type="decimal" allowBlank="1" showErrorMessage="1" errorTitle="Valor No Válido" error="El importe debe estar entre 0 y el valor máximo" promptTitle="Importe mensual" sqref="F30 F44">
      <formula1>0.001</formula1>
      <formula2>D30</formula2>
    </dataValidation>
  </dataValidations>
  <printOptions horizontalCentered="1"/>
  <pageMargins left="0.51181102362204722" right="0.51181102362204722" top="1.3779527559055118" bottom="0.74803149606299213" header="0.31496062992125984" footer="0.31496062992125984"/>
  <pageSetup paperSize="9" scale="6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>VEIASA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Carmona Cano, Javier</dc:creator>
  <cp:lastModifiedBy>Gollonet Serrano, Patricia</cp:lastModifiedBy>
  <cp:lastPrinted>2021-07-14T10:03:29Z</cp:lastPrinted>
  <dcterms:created xsi:type="dcterms:W3CDTF">2021-02-18T11:13:13Z</dcterms:created>
  <dcterms:modified xsi:type="dcterms:W3CDTF">2024-04-12T05:57:06Z</dcterms:modified>
</cp:coreProperties>
</file>