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drawings/drawing5.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3"/>
  </bookViews>
  <sheets>
    <sheet name="Introducción" sheetId="1" r:id="rId1"/>
    <sheet name="Hoja1" sheetId="2" r:id="rId2"/>
    <sheet name="1. Subvenciones (S)" sheetId="3" r:id="rId3"/>
    <sheet name="S.R1" sheetId="4" r:id="rId4"/>
    <sheet name="S.R2" sheetId="5" r:id="rId5"/>
    <sheet name="S.R3" sheetId="6" r:id="rId6"/>
    <sheet name="S.R4" sheetId="7" r:id="rId7"/>
    <sheet name="S.R5" sheetId="8" r:id="rId8"/>
    <sheet name="S.R6" sheetId="9" r:id="rId9"/>
    <sheet name="S.R7" sheetId="10" r:id="rId10"/>
    <sheet name="S.R8" sheetId="11" r:id="rId11"/>
    <sheet name="S.R9" sheetId="12" r:id="rId12"/>
    <sheet name="S.RX" sheetId="13" r:id="rId13"/>
    <sheet name="2. Contratación (C)" sheetId="14" r:id="rId14"/>
    <sheet name="C.R1" sheetId="15" r:id="rId15"/>
    <sheet name="C.R2" sheetId="16" r:id="rId16"/>
    <sheet name="C.R3" sheetId="17" r:id="rId17"/>
    <sheet name="C.R4" sheetId="18" r:id="rId18"/>
    <sheet name="C.R5" sheetId="19" r:id="rId19"/>
    <sheet name="C.R6" sheetId="20" r:id="rId20"/>
    <sheet name="C.R7" sheetId="21" r:id="rId21"/>
    <sheet name="C.R8" sheetId="22" r:id="rId22"/>
    <sheet name="C.R9" sheetId="23" r:id="rId23"/>
    <sheet name="C.R10" sheetId="24" r:id="rId24"/>
    <sheet name="C.R11" sheetId="25" r:id="rId25"/>
    <sheet name="C.RX" sheetId="26" r:id="rId26"/>
    <sheet name="3. Convenios (CV)" sheetId="27" r:id="rId27"/>
    <sheet name="CV.R1" sheetId="28" r:id="rId28"/>
    <sheet name="CV.R2" sheetId="29" r:id="rId29"/>
    <sheet name="CV.R3" sheetId="30" r:id="rId30"/>
    <sheet name="CV.R4" sheetId="31" r:id="rId31"/>
    <sheet name="CV.R5" sheetId="32" r:id="rId32"/>
    <sheet name="CV.R6" sheetId="33" r:id="rId33"/>
    <sheet name="CV.R7" sheetId="34" r:id="rId34"/>
    <sheet name="CV.RX" sheetId="35" r:id="rId35"/>
    <sheet name="4. Medios Propios (MP)" sheetId="36" r:id="rId36"/>
    <sheet name="MP.R1" sheetId="37" r:id="rId37"/>
    <sheet name="MP.R2" sheetId="38" r:id="rId38"/>
    <sheet name="MP.R3" sheetId="39" r:id="rId39"/>
    <sheet name="MP.R4" sheetId="40" r:id="rId40"/>
    <sheet name="MP.R5" sheetId="41" r:id="rId41"/>
    <sheet name="MP.R6" sheetId="42" r:id="rId42"/>
    <sheet name="MP.R7" sheetId="43" r:id="rId43"/>
    <sheet name="MP.R8" sheetId="44" r:id="rId44"/>
    <sheet name="MP.RX" sheetId="45" r:id="rId45"/>
    <sheet name="5. Contratación Directa" sheetId="46" r:id="rId46"/>
    <sheet name="CD.R1 " sheetId="47" r:id="rId47"/>
    <sheet name="CD.R2" sheetId="48" r:id="rId48"/>
    <sheet name="CD.R3" sheetId="49" r:id="rId49"/>
    <sheet name="CD.RX" sheetId="50" r:id="rId50"/>
  </sheets>
  <externalReferences>
    <externalReference r:id="rId53"/>
    <externalReference r:id="rId54"/>
  </externalReferences>
  <definedNames>
    <definedName name="_xlnm.Print_Area" localSheetId="14">'C.R1'!$A$1:$V$18</definedName>
    <definedName name="_xlnm.Print_Area" localSheetId="23">'C.R10'!$A$1:$V$13</definedName>
    <definedName name="_xlnm.Print_Area" localSheetId="24">'C.R11'!$A$1:$V$14</definedName>
    <definedName name="_xlnm.Print_Area" localSheetId="15">'C.R2'!$A$1:$V$18</definedName>
    <definedName name="_xlnm.Print_Area" localSheetId="16">'C.R3'!$A$1:$V$22</definedName>
    <definedName name="_xlnm.Print_Area" localSheetId="17">'C.R4'!$A$1:$V$21</definedName>
    <definedName name="_xlnm.Print_Area" localSheetId="18">'C.R5'!$A$1:$V$14</definedName>
    <definedName name="_xlnm.Print_Area" localSheetId="19">'C.R6'!$A$1:$V$16</definedName>
    <definedName name="_xlnm.Print_Area" localSheetId="20">'C.R7'!$A$1:$V$15</definedName>
    <definedName name="_xlnm.Print_Area" localSheetId="21">'C.R8'!$A$1:$V$14</definedName>
    <definedName name="_xlnm.Print_Area" localSheetId="22">'C.R9'!$A$1:$V$12</definedName>
    <definedName name="_xlnm.Print_Area" localSheetId="25">'C.RX'!$A$1:$V$12</definedName>
    <definedName name="_xlnm.Print_Area" localSheetId="46">'CD.R1 '!$A$1:$V$16</definedName>
    <definedName name="_xlnm.Print_Area" localSheetId="47">'CD.R2'!$A$1:$V$13</definedName>
    <definedName name="_xlnm.Print_Area" localSheetId="48">'CD.R3'!$A$1:$V$14</definedName>
    <definedName name="_xlnm.Print_Area" localSheetId="49">'CD.RX'!$A$1:$V$12</definedName>
    <definedName name="_xlnm.Print_Area" localSheetId="27">'CV.R1'!$A$1:$V$14</definedName>
    <definedName name="_xlnm.Print_Area" localSheetId="28">'CV.R2'!$A$1:$V$16</definedName>
    <definedName name="_xlnm.Print_Area" localSheetId="29">'CV.R3'!$A$1:$V$13</definedName>
    <definedName name="_xlnm.Print_Area" localSheetId="30">'CV.R4'!$A$1:$V$12</definedName>
    <definedName name="_xlnm.Print_Area" localSheetId="31">'CV.R5'!$A$1:$V$12</definedName>
    <definedName name="_xlnm.Print_Area" localSheetId="32">'CV.R6'!$A$1:$V$13</definedName>
    <definedName name="_xlnm.Print_Area" localSheetId="33">'CV.R7'!$A$1:$V$14</definedName>
    <definedName name="_xlnm.Print_Area" localSheetId="34">'CV.RX'!$A$1:$V$12</definedName>
    <definedName name="_xlnm.Print_Area" localSheetId="36">'MP.R1'!$A$1:$V$16</definedName>
    <definedName name="_xlnm.Print_Area" localSheetId="37">'MP.R2'!$A$1:$V$13</definedName>
    <definedName name="_xlnm.Print_Area" localSheetId="38">'MP.R3'!$A$1:$V$14</definedName>
    <definedName name="_xlnm.Print_Area" localSheetId="39">'MP.R4'!$A$1:$V$16</definedName>
    <definedName name="_xlnm.Print_Area" localSheetId="40">'MP.R5'!$A$1:$V$16</definedName>
    <definedName name="_xlnm.Print_Area" localSheetId="41">'MP.R6'!$A$1:$V$15</definedName>
    <definedName name="_xlnm.Print_Area" localSheetId="42">'MP.R7'!$A$1:$V$14</definedName>
    <definedName name="_xlnm.Print_Area" localSheetId="43">'MP.R8'!$A$1:$V$14</definedName>
    <definedName name="_xlnm.Print_Area" localSheetId="44">'MP.RX'!$A$1:$V$12</definedName>
    <definedName name="_xlnm.Print_Area" localSheetId="3">'S.R1'!$A$1:$V$16</definedName>
    <definedName name="_xlnm.Print_Area" localSheetId="4">'S.R2'!$A$1:$V$12</definedName>
    <definedName name="_xlnm.Print_Area" localSheetId="5">'S.R3'!$A$1:$V$12</definedName>
    <definedName name="_xlnm.Print_Area" localSheetId="6">'S.R4'!$A$1:$V$13</definedName>
    <definedName name="_xlnm.Print_Area" localSheetId="7">'S.R5'!$A$1:$V$15</definedName>
    <definedName name="_xlnm.Print_Area" localSheetId="8">'S.R6'!$A$1:$V$15</definedName>
    <definedName name="_xlnm.Print_Area" localSheetId="9">'S.R7'!$A$1:$V$13</definedName>
    <definedName name="_xlnm.Print_Area" localSheetId="10">'S.R8'!$A$1:$V$13</definedName>
    <definedName name="_xlnm.Print_Area" localSheetId="11">'S.R9'!$A$1:$V$16</definedName>
    <definedName name="_xlnm.Print_Area" localSheetId="12">'S.RX'!$A$1:$V$12</definedName>
    <definedName name="negative">'S.R1'!$E$39:$E$43</definedName>
    <definedName name="positive">'S.R1'!$D$39:$D$43</definedName>
    <definedName name="Risk_Likelihood__GROSS">'1. Subvenciones (S)'!#REF!</definedName>
    <definedName name="_ftn2" localSheetId="0">'Introducción'!$A$101</definedName>
    <definedName name="Excel_BuiltIn_Print_Area" localSheetId="3">'S.R1'!$A$1:$V$16</definedName>
    <definedName name="Excel_BuiltIn_Print_Area" localSheetId="4">'S.R2'!$A$1:$V$12</definedName>
    <definedName name="negative" localSheetId="4">'S.R2'!$E$35:$E$39</definedName>
    <definedName name="positive" localSheetId="4">'S.R2'!$D$35:$D$39</definedName>
    <definedName name="Risk_Likelihood__GROSS" localSheetId="4">'1. Subvenciones (S)'!#REF!</definedName>
    <definedName name="Excel_BuiltIn_Print_Area" localSheetId="5">'S.R3'!$A$1:$V$12</definedName>
    <definedName name="negative" localSheetId="5">'S.R3'!$E$35:$E$39</definedName>
    <definedName name="positive" localSheetId="5">'S.R3'!$D$35:$D$39</definedName>
    <definedName name="Risk_Likelihood__GROSS" localSheetId="5">'1. Subvenciones (S)'!#REF!</definedName>
    <definedName name="Excel_BuiltIn_Print_Area" localSheetId="6">'S.R4'!$A$1:$V$13</definedName>
    <definedName name="negative" localSheetId="6">'S.R4'!$E$36:$E$40</definedName>
    <definedName name="positive" localSheetId="6">'S.R4'!$D$36:$D$40</definedName>
    <definedName name="Risk_Likelihood__GROSS" localSheetId="6">'1. Subvenciones (S)'!#REF!</definedName>
    <definedName name="Excel_BuiltIn_Print_Area" localSheetId="7">'S.R5'!$A$1:$V$15</definedName>
    <definedName name="negative" localSheetId="7">'S.R5'!$E$38:$E$42</definedName>
    <definedName name="positive" localSheetId="7">'S.R5'!$D$38:$D$42</definedName>
    <definedName name="Risk_Likelihood__GROSS" localSheetId="7">'1. Subvenciones (S)'!#REF!</definedName>
    <definedName name="Excel_BuiltIn_Print_Area" localSheetId="8">'S.R6'!$A$1:$V$15</definedName>
    <definedName name="negative" localSheetId="8">'S.R6'!$E$38:$E$42</definedName>
    <definedName name="positive" localSheetId="8">'S.R6'!$D$38:$D$42</definedName>
    <definedName name="Risk_Likelihood__GROSS" localSheetId="8">'1. Subvenciones (S)'!#REF!</definedName>
    <definedName name="Excel_BuiltIn_Print_Area" localSheetId="9">'S.R7'!$A$1:$V$13</definedName>
    <definedName name="negative" localSheetId="9">'S.R7'!$E$36:$E$40</definedName>
    <definedName name="positive" localSheetId="9">'S.R7'!$D$36:$D$40</definedName>
    <definedName name="Risk_Likelihood__GROSS" localSheetId="9">'1. Subvenciones (S)'!#REF!</definedName>
    <definedName name="Excel_BuiltIn_Print_Area" localSheetId="10">'S.R8'!$A$1:$V$13</definedName>
    <definedName name="negative" localSheetId="10">'S.R8'!$E$36:$E$40</definedName>
    <definedName name="positive" localSheetId="10">'S.R8'!$D$36:$D$40</definedName>
    <definedName name="Risk_Likelihood__GROSS" localSheetId="10">'1. Subvenciones (S)'!#REF!</definedName>
    <definedName name="Excel_BuiltIn_Print_Area" localSheetId="11">'S.R9'!$A$1:$V$16</definedName>
    <definedName name="negative" localSheetId="11">'S.R9'!$E$39:$E$43</definedName>
    <definedName name="positive" localSheetId="11">'S.R9'!$D$39:$D$43</definedName>
    <definedName name="Risk_Likelihood__GROSS" localSheetId="11">'1. Subvenciones (S)'!#REF!</definedName>
    <definedName name="Excel_BuiltIn_Print_Area" localSheetId="12">'S.RX'!$A$1:$V$12</definedName>
    <definedName name="negative" localSheetId="12">'S.RX'!$E$35:$E$39</definedName>
    <definedName name="positive" localSheetId="12">'S.RX'!$D$35:$D$39</definedName>
    <definedName name="Risk_Likelihood__GROSS" localSheetId="12">'1. Subvenciones (S)'!#REF!</definedName>
    <definedName name="negative" localSheetId="13">'[1]PR1'!$C$54:$C$58</definedName>
    <definedName name="positive" localSheetId="13">'[1]PR1'!$B$54:$B$58</definedName>
    <definedName name="Risk_Likelihood__GROSS" localSheetId="13">'2. Contratación (C)'!#REF!</definedName>
    <definedName name="Excel_BuiltIn_Print_Area" localSheetId="14">'C.R1'!$A$1:$V$18</definedName>
    <definedName name="negative" localSheetId="14">'C.R1'!$E$41:$E$45</definedName>
    <definedName name="positive" localSheetId="14">'C.R1'!$D$41:$D$45</definedName>
    <definedName name="Risk_Likelihood__GROSS" localSheetId="14">'1. Subvenciones (S)'!#REF!</definedName>
    <definedName name="Excel_BuiltIn_Print_Area" localSheetId="15">'C.R2'!$A$1:$V$18</definedName>
    <definedName name="negative" localSheetId="15">'C.R2'!$E$41:$E$45</definedName>
    <definedName name="positive" localSheetId="15">'C.R2'!$D$41:$D$45</definedName>
    <definedName name="Risk_Likelihood__GROSS" localSheetId="15">'1. Subvenciones (S)'!#REF!</definedName>
    <definedName name="Excel_BuiltIn_Print_Area" localSheetId="16">'C.R3'!$A$1:$V$22</definedName>
    <definedName name="negative" localSheetId="16">'C.R3'!$E$45:$E$49</definedName>
    <definedName name="positive" localSheetId="16">'C.R3'!$D$45:$D$49</definedName>
    <definedName name="Risk_Likelihood__GROSS" localSheetId="16">'1. Subvenciones (S)'!#REF!</definedName>
    <definedName name="Excel_BuiltIn_Print_Area" localSheetId="17">'C.R4'!$A$1:$V$21</definedName>
    <definedName name="negative" localSheetId="17">'C.R4'!$E$44:$E$48</definedName>
    <definedName name="positive" localSheetId="17">'C.R4'!$D$44:$D$48</definedName>
    <definedName name="Risk_Likelihood__GROSS" localSheetId="17">'1. Subvenciones (S)'!#REF!</definedName>
    <definedName name="Excel_BuiltIn_Print_Area" localSheetId="18">'C.R5'!$A$1:$V$14</definedName>
    <definedName name="negative" localSheetId="18">'C.R5'!$E$37:$E$41</definedName>
    <definedName name="positive" localSheetId="18">'C.R5'!$D$37:$D$41</definedName>
    <definedName name="Risk_Likelihood__GROSS" localSheetId="18">'1. Subvenciones (S)'!#REF!</definedName>
    <definedName name="Excel_BuiltIn_Print_Area" localSheetId="19">'C.R6'!$A$1:$V$16</definedName>
    <definedName name="negative" localSheetId="19">'C.R6'!$E$39:$E$43</definedName>
    <definedName name="positive" localSheetId="19">'C.R6'!$D$39:$D$43</definedName>
    <definedName name="Risk_Likelihood__GROSS" localSheetId="19">'1. Subvenciones (S)'!#REF!</definedName>
    <definedName name="Excel_BuiltIn_Print_Area" localSheetId="20">'C.R7'!$A$1:$V$15</definedName>
    <definedName name="negative" localSheetId="20">'C.R7'!$E$38:$E$42</definedName>
    <definedName name="positive" localSheetId="20">'C.R7'!$D$38:$D$42</definedName>
    <definedName name="Risk_Likelihood__GROSS" localSheetId="20">'1. Subvenciones (S)'!#REF!</definedName>
    <definedName name="Excel_BuiltIn_Print_Area" localSheetId="21">'C.R8'!$A$1:$V$14</definedName>
    <definedName name="negative" localSheetId="21">'C.R8'!$E$37:$E$41</definedName>
    <definedName name="positive" localSheetId="21">'C.R8'!$D$37:$D$41</definedName>
    <definedName name="Risk_Likelihood__GROSS" localSheetId="21">'1. Subvenciones (S)'!#REF!</definedName>
    <definedName name="Excel_BuiltIn_Print_Area" localSheetId="22">'C.R9'!$A$1:$V$12</definedName>
    <definedName name="negative" localSheetId="22">'C.R9'!$E$35:$E$39</definedName>
    <definedName name="positive" localSheetId="22">'C.R9'!$D$35:$D$39</definedName>
    <definedName name="Risk_Likelihood__GROSS" localSheetId="22">'1. Subvenciones (S)'!#REF!</definedName>
    <definedName name="Excel_BuiltIn_Print_Area" localSheetId="23">'C.R10'!$A$1:$V$13</definedName>
    <definedName name="negative" localSheetId="23">'C.R10'!$E$36:$E$40</definedName>
    <definedName name="positive" localSheetId="23">'C.R10'!$D$36:$D$40</definedName>
    <definedName name="Risk_Likelihood__GROSS" localSheetId="23">'1. Subvenciones (S)'!#REF!</definedName>
    <definedName name="Excel_BuiltIn_Print_Area" localSheetId="24">'C.R11'!$A$1:$V$14</definedName>
    <definedName name="negative" localSheetId="24">'C.R11'!$E$37:$E$41</definedName>
    <definedName name="positive" localSheetId="24">'C.R11'!$D$37:$D$41</definedName>
    <definedName name="Risk_Likelihood__GROSS" localSheetId="24">'1. Subvenciones (S)'!#REF!</definedName>
    <definedName name="Excel_BuiltIn_Print_Area" localSheetId="25">'C.RX'!$A$1:$V$12</definedName>
    <definedName name="negative" localSheetId="25">'C.RX'!$E$35:$E$39</definedName>
    <definedName name="positive" localSheetId="25">'C.RX'!$D$35:$D$39</definedName>
    <definedName name="Risk_Likelihood__GROSS" localSheetId="25">'1. Subvenciones (S)'!#REF!</definedName>
    <definedName name="Excel_BuiltIn_Print_Area" localSheetId="27">'CV.R1'!$A$1:$V$14</definedName>
    <definedName name="negative" localSheetId="27">'CV.R1'!$E$37:$E$41</definedName>
    <definedName name="positive" localSheetId="27">'CV.R1'!$D$37:$D$41</definedName>
    <definedName name="Risk_Likelihood__GROSS" localSheetId="27">'1. Subvenciones (S)'!#REF!</definedName>
    <definedName name="Excel_BuiltIn_Print_Area" localSheetId="28">'CV.R2'!$A$1:$V$16</definedName>
    <definedName name="negative" localSheetId="28">'CV.R2'!$E$39:$E$43</definedName>
    <definedName name="positive" localSheetId="28">'CV.R2'!$D$39:$D$43</definedName>
    <definedName name="Risk_Likelihood__GROSS" localSheetId="28">'1. Subvenciones (S)'!#REF!</definedName>
    <definedName name="Excel_BuiltIn_Print_Area" localSheetId="29">'CV.R3'!$A$1:$V$13</definedName>
    <definedName name="negative" localSheetId="29">'CV.R3'!$E$36:$E$40</definedName>
    <definedName name="positive" localSheetId="29">'CV.R3'!$D$36:$D$40</definedName>
    <definedName name="Risk_Likelihood__GROSS" localSheetId="29">'1. Subvenciones (S)'!#REF!</definedName>
    <definedName name="Excel_BuiltIn_Print_Area" localSheetId="30">'CV.R4'!$A$1:$V$12</definedName>
    <definedName name="negative" localSheetId="30">'CV.R4'!$E$35:$E$39</definedName>
    <definedName name="positive" localSheetId="30">'CV.R4'!$D$35:$D$39</definedName>
    <definedName name="Risk_Likelihood__GROSS" localSheetId="30">'1. Subvenciones (S)'!#REF!</definedName>
    <definedName name="Excel_BuiltIn_Print_Area" localSheetId="31">'CV.R5'!$A$1:$V$12</definedName>
    <definedName name="negative" localSheetId="31">'CV.R5'!$E$35:$E$39</definedName>
    <definedName name="positive" localSheetId="31">'CV.R5'!$D$35:$D$39</definedName>
    <definedName name="Risk_Likelihood__GROSS" localSheetId="31">'1. Subvenciones (S)'!#REF!</definedName>
    <definedName name="Excel_BuiltIn_Print_Area" localSheetId="32">'CV.R6'!$A$1:$V$13</definedName>
    <definedName name="negative" localSheetId="32">'CV.R6'!$E$36:$E$40</definedName>
    <definedName name="positive" localSheetId="32">'CV.R6'!$D$36:$D$40</definedName>
    <definedName name="Risk_Likelihood__GROSS" localSheetId="32">'1. Subvenciones (S)'!#REF!</definedName>
    <definedName name="Excel_BuiltIn_Print_Area" localSheetId="33">'CV.R7'!$A$1:$V$14</definedName>
    <definedName name="negative" localSheetId="33">'CV.R7'!$E$37:$E$41</definedName>
    <definedName name="positive" localSheetId="33">'CV.R7'!$D$37:$D$41</definedName>
    <definedName name="Risk_Likelihood__GROSS" localSheetId="33">'1. Subvenciones (S)'!#REF!</definedName>
    <definedName name="Excel_BuiltIn_Print_Area" localSheetId="34">'CV.RX'!$A$1:$V$12</definedName>
    <definedName name="negative" localSheetId="34">'CV.RX'!$E$35:$E$39</definedName>
    <definedName name="positive" localSheetId="34">'CV.RX'!$D$35:$D$39</definedName>
    <definedName name="Risk_Likelihood__GROSS" localSheetId="34">'1. Subvenciones (S)'!#REF!</definedName>
    <definedName name="negative" localSheetId="35">'[2]GP1'!$C$51:$C$55</definedName>
    <definedName name="positive" localSheetId="35">'[2]GP1'!$B$51:$B$55</definedName>
    <definedName name="Risk_Likelihood__GROSS" localSheetId="35">'4. Medios Propios (MP)'!#REF!</definedName>
    <definedName name="Excel_BuiltIn_Print_Area" localSheetId="36">'MP.R1'!$A$1:$V$16</definedName>
    <definedName name="negative" localSheetId="36">'MP.R1'!$E$39:$E$43</definedName>
    <definedName name="positive" localSheetId="36">'MP.R1'!$D$39:$D$43</definedName>
    <definedName name="Risk_Likelihood__GROSS" localSheetId="36">'1. Subvenciones (S)'!#REF!</definedName>
    <definedName name="Excel_BuiltIn_Print_Area" localSheetId="37">'MP.R2'!$A$1:$V$13</definedName>
    <definedName name="negative" localSheetId="37">'MP.R2'!$E$36:$E$40</definedName>
    <definedName name="positive" localSheetId="37">'MP.R2'!$D$36:$D$40</definedName>
    <definedName name="Risk_Likelihood__GROSS" localSheetId="37">'1. Subvenciones (S)'!#REF!</definedName>
    <definedName name="Excel_BuiltIn_Print_Area" localSheetId="38">'MP.R3'!$A$1:$V$14</definedName>
    <definedName name="negative" localSheetId="38">'MP.R3'!$E$37:$E$41</definedName>
    <definedName name="positive" localSheetId="38">'MP.R3'!$D$37:$D$41</definedName>
    <definedName name="Risk_Likelihood__GROSS" localSheetId="38">'1. Subvenciones (S)'!#REF!</definedName>
    <definedName name="Excel_BuiltIn_Print_Area" localSheetId="39">'MP.R4'!$A$1:$V$16</definedName>
    <definedName name="negative" localSheetId="39">'MP.R4'!$E$39:$E$43</definedName>
    <definedName name="positive" localSheetId="39">'MP.R4'!$D$39:$D$43</definedName>
    <definedName name="Risk_Likelihood__GROSS" localSheetId="39">'1. Subvenciones (S)'!#REF!</definedName>
    <definedName name="Excel_BuiltIn_Print_Area" localSheetId="40">'MP.R5'!$A$1:$V$16</definedName>
    <definedName name="negative" localSheetId="40">'MP.R5'!$E$39:$E$43</definedName>
    <definedName name="positive" localSheetId="40">'MP.R5'!$D$39:$D$43</definedName>
    <definedName name="Risk_Likelihood__GROSS" localSheetId="40">'1. Subvenciones (S)'!#REF!</definedName>
    <definedName name="Excel_BuiltIn_Print_Area" localSheetId="41">'MP.R6'!$A$1:$V$15</definedName>
    <definedName name="negative" localSheetId="41">'MP.R6'!$E$38:$E$42</definedName>
    <definedName name="positive" localSheetId="41">'MP.R6'!$D$38:$D$42</definedName>
    <definedName name="Risk_Likelihood__GROSS" localSheetId="41">'1. Subvenciones (S)'!#REF!</definedName>
    <definedName name="Excel_BuiltIn_Print_Area" localSheetId="42">'MP.R7'!$A$1:$V$14</definedName>
    <definedName name="negative" localSheetId="42">'MP.R7'!$E$37:$E$41</definedName>
    <definedName name="positive" localSheetId="42">'MP.R7'!$D$37:$D$41</definedName>
    <definedName name="Risk_Likelihood__GROSS" localSheetId="42">'1. Subvenciones (S)'!#REF!</definedName>
    <definedName name="Excel_BuiltIn_Print_Area" localSheetId="43">'MP.R8'!$A$1:$V$14</definedName>
    <definedName name="negative" localSheetId="43">'MP.R8'!$E$37:$E$41</definedName>
    <definedName name="positive" localSheetId="43">'MP.R8'!$D$37:$D$41</definedName>
    <definedName name="Risk_Likelihood__GROSS" localSheetId="43">'1. Subvenciones (S)'!#REF!</definedName>
    <definedName name="Excel_BuiltIn_Print_Area" localSheetId="44">'MP.RX'!$A$1:$V$12</definedName>
    <definedName name="negative" localSheetId="44">'MP.RX'!$E$35:$E$39</definedName>
    <definedName name="positive" localSheetId="44">'MP.RX'!$D$35:$D$39</definedName>
    <definedName name="Risk_Likelihood__GROSS" localSheetId="44">'1. Subvenciones (S)'!#REF!</definedName>
    <definedName name="negative" localSheetId="45">'[2]GP1'!$C$51:$C$55</definedName>
    <definedName name="positive" localSheetId="45">'[2]GP1'!$B$51:$B$55</definedName>
    <definedName name="Risk_Likelihood__GROSS" localSheetId="45">'5. Contratación Directa'!#REF!</definedName>
    <definedName name="Excel_BuiltIn_Print_Area" localSheetId="46">'CD.R1 '!$A$1:$V$16</definedName>
    <definedName name="negative" localSheetId="46">'CD.R1 '!$E$39:$E$43</definedName>
    <definedName name="positive" localSheetId="46">'CD.R1 '!$D$39:$D$43</definedName>
    <definedName name="Risk_Likelihood__GROSS" localSheetId="46">'1. Subvenciones (S)'!#REF!</definedName>
    <definedName name="Excel_BuiltIn_Print_Area" localSheetId="47">'CD.R2'!$A$1:$V$13</definedName>
    <definedName name="negative" localSheetId="47">'CD.R2'!$E$36:$E$40</definedName>
    <definedName name="positive" localSheetId="47">'CD.R2'!$D$36:$D$40</definedName>
    <definedName name="Risk_Likelihood__GROSS" localSheetId="47">'1. Subvenciones (S)'!#REF!</definedName>
    <definedName name="Excel_BuiltIn_Print_Area" localSheetId="48">'CD.R3'!$A$1:$V$14</definedName>
    <definedName name="negative" localSheetId="48">'CD.R3'!$E$37:$E$41</definedName>
    <definedName name="positive" localSheetId="48">'CD.R3'!$D$37:$D$41</definedName>
    <definedName name="Risk_Likelihood__GROSS" localSheetId="48">'1. Subvenciones (S)'!#REF!</definedName>
    <definedName name="Excel_BuiltIn_Print_Area" localSheetId="49">'CD.RX'!$A$1:$V$12</definedName>
    <definedName name="negative" localSheetId="49">'CD.RX'!$E$35:$E$39</definedName>
    <definedName name="positive" localSheetId="49">'CD.RX'!$D$35:$D$39</definedName>
    <definedName name="Risk_Likelihood__GROSS" localSheetId="49">'1. Subvenciones (S)'!#REF!</definedName>
  </definedNames>
  <calcPr fullCalcOnLoad="1"/>
</workbook>
</file>

<file path=xl/sharedStrings.xml><?xml version="1.0" encoding="utf-8"?>
<sst xmlns="http://schemas.openxmlformats.org/spreadsheetml/2006/main" count="2864" uniqueCount="855">
  <si>
    <t>INSTRUCCIONES DE USO DE LA HERRAMIENTA DE EVALUACIÓN RIESGO (MATRIZ DE RIESGOS)</t>
  </si>
  <si>
    <t>Introducción</t>
  </si>
  <si>
    <t>La matriz de riesgos diseñada se ha estructurado de la siguiente forma:</t>
  </si>
  <si>
    <t>1. Por método de gestión: 1. Subvenciones (S); 2. Contratación (C); 3. Convenios (CV); y 4. Medios propios (MP)</t>
  </si>
  <si>
    <t>2. Dentro de cada método de gestión se ofrecen de manera predefinida distintos riesgos y, dentro de cada uno de ellos, posibles indicadores de riesgo y controles.</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</si>
  <si>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</si>
  <si>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</si>
  <si>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</si>
  <si>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</si>
  <si>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Definiciones</t>
  </si>
  <si>
    <t>En la matriz nos encontramos con los siguientes conceptos:</t>
  </si>
  <si>
    <t>Riesgo</t>
  </si>
  <si>
    <t>Contratiempo/evento adverso, junto con sus consecuencias negativas asociadas.</t>
  </si>
  <si>
    <t>Impacto del riesgo</t>
  </si>
  <si>
    <t>Impacto o coste (tanto económico como de reputación, operativo o en otros términos) que tendría para la organización el hecho de que el riesgo llegara a materializarse. Debe de valorarse de 1 a 4 de acuerdo con los siguientes criterios:</t>
  </si>
  <si>
    <t>Impacto limitado</t>
  </si>
  <si>
    <t>El coste para la organización de que el riesgo se materializara sería limitado o bajo, tanto desde un punto de vista económico, como reputacional u operativo (por ejemplo, supondría un trabajo adicional que retrasa otros procesos).</t>
  </si>
  <si>
    <t>Impacto medio</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</si>
  <si>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</si>
  <si>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Impacto significativo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</si>
  <si>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</si>
  <si>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t>Impacto grave</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</si>
  <si>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</si>
  <si>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</si>
  <si>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</si>
  <si>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</si>
  <si>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</si>
  <si>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</si>
  <si>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</si>
  <si>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</si>
  <si>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</si>
  <si>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</si>
  <si>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</si>
  <si>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Controles</t>
  </si>
  <si>
    <t>Controles diseñados e implantados para mitigar el riesgo de los indicadores de cada uno de los riesgos.</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</si>
  <si>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</si>
  <si>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</si>
  <si>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</si>
  <si>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Controles a implementar por la entidad para reducir el riesgo neto a unos niveles de riesgo objetivo aceptables.</t>
  </si>
  <si>
    <t>RIESGO OBJETIVO O RESIDUAL</t>
  </si>
  <si>
    <r>
      <rPr>
        <sz val="11"/>
        <color indexed="8"/>
        <rFont val="Calibri"/>
        <family val="2"/>
      </rP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</si>
  <si>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Instrucciones para cumplimentar la matriz</t>
  </si>
  <si>
    <t>El equipo de autoevaluación debe de rellenar únicamente las casillas en gris.</t>
  </si>
  <si>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</si>
  <si>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</si>
  <si>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</si>
  <si>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</si>
  <si>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</si>
  <si>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rPr>
        <sz val="11"/>
        <color indexed="8"/>
        <rFont val="Calibri"/>
        <family val="2"/>
      </rPr>
      <t xml:space="preserve">El equipo de evaluación debe de definir el </t>
    </r>
    <r>
      <rPr>
        <b/>
        <sz val="11"/>
        <color indexed="8"/>
        <rFont val="Calibri"/>
        <family val="2"/>
      </rPr>
      <t>IMPACTO</t>
    </r>
    <r>
      <rPr>
        <sz val="11"/>
        <color indexed="8"/>
        <rFont val="Calibri"/>
        <family val="2"/>
      </rPr>
      <t xml:space="preserve"> del riesgo de cada uno de los indicadores en caso de que llegara a materializarse, seleccionando en el menú desplegable una puntuación entre 1 y 4 de acuerdo con los criterios ya explicados anteriormente.</t>
    </r>
  </si>
  <si>
    <r>
      <rPr>
        <sz val="11"/>
        <color indexed="8"/>
        <rFont val="Calibri"/>
        <family val="2"/>
      </rPr>
      <t xml:space="preserve">El equipo de evaluación debe de definir la </t>
    </r>
    <r>
      <rPr>
        <b/>
        <sz val="11"/>
        <color indexed="8"/>
        <rFont val="Calibri"/>
        <family val="2"/>
      </rPr>
      <t>PROBABILIDAD</t>
    </r>
    <r>
      <rPr>
        <sz val="11"/>
        <color indexed="8"/>
        <rFont val="Calibri"/>
        <family val="2"/>
      </rPr>
      <t xml:space="preserve"> de que el riesgo de cada uno de los indicadores llegue a materializarse, seleccionando en el menú desplegable una puntuación entre 1 y 4 de acuerdo con los criterios ya explicados anteriormente.</t>
    </r>
  </si>
  <si>
    <r>
      <rPr>
        <sz val="11"/>
        <color indexed="8"/>
        <rFont val="Calibri"/>
        <family val="2"/>
      </rPr>
      <t xml:space="preserve">A partir de las valoraciones indicadas del impacto y la probabilidad del riesgo, la herramienta de evaluación de riesgo calculará automáticamente el resultado del </t>
    </r>
    <r>
      <rPr>
        <b/>
        <sz val="11"/>
        <color indexed="8"/>
        <rFont val="Calibri"/>
        <family val="2"/>
      </rPr>
      <t>RIESGO BRUTO</t>
    </r>
    <r>
      <rPr>
        <sz val="11"/>
        <color indexed="8"/>
        <rFont val="Calibri"/>
        <family val="2"/>
      </rPr>
      <t xml:space="preserve"> de cada una de los indicadores de riesgo y el </t>
    </r>
    <r>
      <rPr>
        <b/>
        <sz val="11"/>
        <color indexed="8"/>
        <rFont val="Calibri"/>
        <family val="2"/>
      </rPr>
      <t>coeficiente total del RIESGO BRUTO</t>
    </r>
    <r>
      <rPr>
        <sz val="11"/>
        <color indexed="8"/>
        <rFont val="Calibri"/>
        <family val="2"/>
      </rPr>
      <t xml:space="preserve"> de cada uno de los riesgos predefinidos (calculado como promedio de los riesgos brutos de los distintos indicadores de riesgo).</t>
    </r>
  </si>
  <si>
    <r>
      <rPr>
        <sz val="11"/>
        <color indexed="8"/>
        <rFont val="Calibri"/>
        <family val="2"/>
      </rPr>
      <t xml:space="preserve">Para los distintos controles asociados a cada una de los indicadores de riesgo que aparecen predefinidos, el equipo de evaluación deberá indicar si </t>
    </r>
    <r>
      <rPr>
        <b/>
        <sz val="11"/>
        <color indexed="8"/>
        <rFont val="Calibri"/>
        <family val="2"/>
      </rPr>
      <t>existe constancia de la implementación de estos controles</t>
    </r>
    <r>
      <rPr>
        <sz val="11"/>
        <color indexed="8"/>
        <rFont val="Calibri"/>
        <family val="2"/>
      </rPr>
      <t xml:space="preserve">  (eligiendo entre "Sí" o "No" en el menú desplegable) e indicando el </t>
    </r>
    <r>
      <rPr>
        <b/>
        <sz val="11"/>
        <color indexed="8"/>
        <rFont val="Calibri"/>
        <family val="2"/>
      </rPr>
      <t>grado de confianza que le merece la eficacia de este control</t>
    </r>
    <r>
      <rPr>
        <sz val="11"/>
        <color indexed="8"/>
        <rFont val="Calibri"/>
        <family val="2"/>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</si>
  <si>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</si>
  <si>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sz val="11"/>
        <color indexed="8"/>
        <rFont val="Calibri"/>
        <family val="2"/>
      </rPr>
      <t xml:space="preserve">A partir de las valoraciones efectuadas, la herramienta de evaluación de riesgo calculará automáticamente el resultado del </t>
    </r>
    <r>
      <rPr>
        <b/>
        <sz val="11"/>
        <color indexed="8"/>
        <rFont val="Calibri"/>
        <family val="2"/>
      </rPr>
      <t>RIESGO NETO</t>
    </r>
    <r>
      <rPr>
        <sz val="11"/>
        <color indexed="8"/>
        <rFont val="Calibri"/>
        <family val="2"/>
      </rPr>
      <t xml:space="preserve"> de cada uno de los indicadores de riesgo y el </t>
    </r>
    <r>
      <rPr>
        <b/>
        <sz val="11"/>
        <color indexed="8"/>
        <rFont val="Calibri"/>
        <family val="2"/>
      </rPr>
      <t>coeficiente total del RIESGO NETO</t>
    </r>
    <r>
      <rPr>
        <sz val="11"/>
        <color indexed="8"/>
        <rFont val="Calibri"/>
        <family val="2"/>
      </rPr>
      <t xml:space="preserve"> de cada uno de los riesgos predefinidos (calculado como promedio de los riesgos netos de los distintos indicadores de riesgo).</t>
    </r>
  </si>
  <si>
    <r>
      <rPr>
        <sz val="11"/>
        <color indexed="8"/>
        <rFont val="Calibri"/>
        <family val="2"/>
      </rPr>
      <t xml:space="preserve">En el caso de que el riesgo neto deba reducirse o si no hay controles o el nivel de confianza es bajo, el equipo evaluador deberá indicar cuál va a ser su </t>
    </r>
    <r>
      <rPr>
        <b/>
        <sz val="11"/>
        <color indexed="8"/>
        <rFont val="Calibri"/>
        <family val="2"/>
      </rPr>
      <t>Plan de Acción</t>
    </r>
    <r>
      <rPr>
        <sz val="11"/>
        <color indexed="8"/>
        <rFont val="Calibri"/>
        <family val="2"/>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</si>
  <si>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r>
      <rPr>
        <sz val="11"/>
        <color indexed="8"/>
        <rFont val="Calibri"/>
        <family val="2"/>
      </rPr>
      <t xml:space="preserve">A partir de las valoraciones efectuadas, la herramienta de evaluación de riesgo calculará automáticamente el resultado del </t>
    </r>
    <r>
      <rPr>
        <b/>
        <sz val="11"/>
        <color indexed="8"/>
        <rFont val="Calibri"/>
        <family val="2"/>
      </rPr>
      <t>RIESGO OBJETIVO</t>
    </r>
    <r>
      <rPr>
        <sz val="11"/>
        <color indexed="8"/>
        <rFont val="Calibri"/>
        <family val="2"/>
      </rPr>
      <t xml:space="preserve"> de cada uno de los indicadores de riesgo y el </t>
    </r>
    <r>
      <rPr>
        <b/>
        <sz val="11"/>
        <color indexed="8"/>
        <rFont val="Calibri"/>
        <family val="2"/>
      </rPr>
      <t>coeficiente total del RIESGO OBJETIVO</t>
    </r>
    <r>
      <rPr>
        <sz val="11"/>
        <color indexed="8"/>
        <rFont val="Calibri"/>
        <family val="2"/>
      </rPr>
      <t xml:space="preserve"> de cada uno de los riesgos predefinidos (calculado como promedio de los riesgos netos de los distintos indicadores de riesgo).</t>
    </r>
  </si>
  <si>
    <t>Resultados</t>
  </si>
  <si>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</si>
  <si>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</si>
  <si>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</si>
  <si>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</si>
  <si>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</si>
  <si>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</si>
  <si>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</si>
  <si>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</si>
  <si>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</si>
  <si>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</si>
  <si>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</si>
  <si>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</si>
  <si>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Conclusión</t>
  </si>
  <si>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el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</si>
  <si>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</si>
  <si>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</si>
  <si>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r>
      <rPr>
        <b/>
        <sz val="12"/>
        <color indexed="8"/>
        <rFont val="Calibri"/>
        <family val="2"/>
      </rPr>
      <t xml:space="preserve">1: EVALUACIÓN DE LA EXPOSICIÓN A RIESGOS DE FRAUDE ESPECÍFICOS - </t>
    </r>
    <r>
      <rPr>
        <b/>
        <u val="single"/>
        <sz val="12"/>
        <color indexed="8"/>
        <rFont val="Calibri"/>
        <family val="2"/>
      </rPr>
      <t>SUBVENCIONES</t>
    </r>
  </si>
  <si>
    <t>DESCRIPCIÓN DEL RIESGO</t>
  </si>
  <si>
    <t>RESULTADO DE LA AUTOEVALUACIÓN</t>
  </si>
  <si>
    <t>Ref. del riesgo</t>
  </si>
  <si>
    <t>Denominación del riesgo</t>
  </si>
  <si>
    <t>Descripción del riesgo</t>
  </si>
  <si>
    <t>¿A quién afecta este riesgo? 
(Entidad decisora (ED) / Entidad ejecutora (EE) / Beneficiarios (BF) / Contratistas (C) / Terceros (T))</t>
  </si>
  <si>
    <t>¿Es el riesgo interno, externo o resultado de una colusión?</t>
  </si>
  <si>
    <t>COEFICIENTE TOTAL 
RIESGO NETO</t>
  </si>
  <si>
    <t>COEFICIENTE TOTAL 
RIESGO OBJETIVO</t>
  </si>
  <si>
    <t>S.R1</t>
  </si>
  <si>
    <t>Limitación de la concurrencia</t>
  </si>
  <si>
    <t>No se garantiza que el procedimiento de concesión se desarrolle de forma transparente y pública, lo que puede dar lugar a favoritismos o a actos de corrupción.</t>
  </si>
  <si>
    <t>S.R2</t>
  </si>
  <si>
    <t>Trato discriminatorio en la selección de solicitantes</t>
  </si>
  <si>
    <t>No se garantiza un procedimiento objetivo de selección de participantes y se limita el acceso en términos de igualdad para todos los potenciales beneficiarios</t>
  </si>
  <si>
    <t>S.R3</t>
  </si>
  <si>
    <t>Conflictos de interés</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</si>
  <si>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</si>
  <si>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t>S.R4</t>
  </si>
  <si>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</si>
  <si>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</si>
  <si>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t>S.R5</t>
  </si>
  <si>
    <t>Desviación del objeto de subvención</t>
  </si>
  <si>
    <t xml:space="preserve">Los fondos recibidos se aplican a fines distintos para los que la subvención o ayuda fue concedida </t>
  </si>
  <si>
    <t>S.R6</t>
  </si>
  <si>
    <t>Doble financiación</t>
  </si>
  <si>
    <t>Incumplimiento de la prohibición de doble financiación.</t>
  </si>
  <si>
    <t>S.R7</t>
  </si>
  <si>
    <t>Falsedad documental</t>
  </si>
  <si>
    <t>Obtención de la subvención o ayuda falseando las condiciones requeridas en las bases reguladoras o convocatoria para su concesión u ocultando las que la hubiesen impedido</t>
  </si>
  <si>
    <t>S.R8</t>
  </si>
  <si>
    <t>Incumplimiento de las obligaciones en materia de información, comunicación y publicidad</t>
  </si>
  <si>
    <t>No se cumple lo estipulado en la normativa nacional o europea respecto a las obligaciones de información y publicidad.</t>
  </si>
  <si>
    <t>S.R9</t>
  </si>
  <si>
    <t>Pérdida pista de auditoría</t>
  </si>
  <si>
    <t>No se garantiza la conservación de toda la documentación y registros contables para disponer de una pista de auditoría adecuada</t>
  </si>
  <si>
    <t>S.RX</t>
  </si>
  <si>
    <t>Incluir la denominación de riesgos adicionales...</t>
  </si>
  <si>
    <t>Incluir la descripción de riesgos adicionales...</t>
  </si>
  <si>
    <t>RIESGO TOTAL MÉTODO GESTIÓN 
(SUBVENCIONES)</t>
  </si>
  <si>
    <t>Sí</t>
  </si>
  <si>
    <t>Alto</t>
  </si>
  <si>
    <t xml:space="preserve">¿A quién afecta este riesgo? 
</t>
  </si>
  <si>
    <t>No</t>
  </si>
  <si>
    <t>Medio</t>
  </si>
  <si>
    <t>Bajo</t>
  </si>
  <si>
    <t>INDICADORES DE RIESGO</t>
  </si>
  <si>
    <t xml:space="preserve"> CONTROLES EXISTENTES</t>
  </si>
  <si>
    <t>PLAN DE ACCIÓN</t>
  </si>
  <si>
    <t>RIESGO OBJETIVO</t>
  </si>
  <si>
    <t>Ref. Indicador Riesgo</t>
  </si>
  <si>
    <t>Indicador de riesgo</t>
  </si>
  <si>
    <t>Impacto del riesgo BRUTO</t>
  </si>
  <si>
    <t>Probabilidad del riesgo BRUTO</t>
  </si>
  <si>
    <t>Puntuación del riesgo BRUTO</t>
  </si>
  <si>
    <t>Ref. Control</t>
  </si>
  <si>
    <t>Descripción del control</t>
  </si>
  <si>
    <t>¿Hay constancia de la implementación del control?</t>
  </si>
  <si>
    <t>¿Qué grado de confianza merece la eficacia de este control?</t>
  </si>
  <si>
    <t>Efecto combinado de los controles sobre el IMPACTO del riesgo BRUTO, teniendo en cuenta los niveles de confianza</t>
  </si>
  <si>
    <t>Efecto combinado de los controles sobre la PROBABILIDAD del riesgo BRUTO, teniendo en cuenta los niveles de confianza</t>
  </si>
  <si>
    <t>Impacto del riesgo NETO</t>
  </si>
  <si>
    <t>Probabilidad del riesgo NETO</t>
  </si>
  <si>
    <t>Puntuación del riesgo NETO</t>
  </si>
  <si>
    <t>Nuevo control previsto</t>
  </si>
  <si>
    <t>Persona/unidad responsable</t>
  </si>
  <si>
    <t>Plazo de aplicación</t>
  </si>
  <si>
    <t>Efecto combinado de los nuevos controles previstos sobre el IMPACTO del riesgo NETO</t>
  </si>
  <si>
    <t>Efecto combinado de los nuevos controles previstos sobre la PROBABILIDAD del riesgo NETO</t>
  </si>
  <si>
    <t>Impacto del riesgo OBJETIVO</t>
  </si>
  <si>
    <t>Probabilidad del riesgo OBJETIVO</t>
  </si>
  <si>
    <t>Puntuación del riesgo OBJETIVO</t>
  </si>
  <si>
    <t>S.I. 1.1</t>
  </si>
  <si>
    <r>
      <rPr>
        <b/>
        <i/>
        <sz val="9"/>
        <rFont val="Calibri"/>
        <family val="2"/>
      </rPr>
      <t xml:space="preserve">Insuficiente difusión de las bases reguladoras y convocatoria.
</t>
    </r>
    <r>
      <rPr>
        <sz val="9"/>
        <rFont val="Calibri"/>
        <family val="2"/>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</si>
  <si>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t>S.C. 1.1</t>
  </si>
  <si>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</si>
  <si>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S.I. 1.2</t>
  </si>
  <si>
    <r>
      <rPr>
        <b/>
        <i/>
        <sz val="9"/>
        <rFont val="Calibri"/>
        <family val="2"/>
      </rPr>
      <t xml:space="preserve">No se han definido con claridad en las bases reguladoras o en la convocatoria los requisitos que deben cumplir los beneficiarios o destinatarios de las ayudas o subvenciones.
</t>
    </r>
    <r>
      <rPr>
        <b/>
        <sz val="9"/>
        <rFont val="Calibri"/>
        <family val="2"/>
      </rPr>
      <t xml:space="preserve">
</t>
    </r>
    <r>
      <rPr>
        <sz val="9"/>
        <rFont val="Calibri"/>
        <family val="2"/>
      </rPr>
      <t>Los requisitos que deben cumplir los beneficiarios o destinatarios de las ayudas no quedan claros o están sujetos a interpretación, lo cual puede derivar en que potenciales beneficiarios opten por no presentarse a la convocatoria o en la selección deliberada de un determinado beneficiario.</t>
    </r>
  </si>
  <si>
    <t>S.C. 1.2</t>
  </si>
  <si>
    <t>● Verificar que  los requisitos exigidos para obtener la condición de beneficiarios se han incluido de forma clara en las bases reguladoras y convocatorias.</t>
  </si>
  <si>
    <t>S.I. 1.3</t>
  </si>
  <si>
    <r>
      <rPr>
        <b/>
        <sz val="9"/>
        <color indexed="8"/>
        <rFont val="Calibri"/>
        <family val="2"/>
      </rPr>
      <t xml:space="preserve">No se han respetado los plazos establecidos en las bases reguladoras y convocatoria para la presentación de solicitudes.
</t>
    </r>
    <r>
      <rPr>
        <sz val="9"/>
        <color indexed="8"/>
        <rFont val="Calibri"/>
        <family val="2"/>
      </rPr>
      <t xml:space="preserve">
Se rechaza alguna solicitud por supuesta entrega de la misma fuera plazo, cuando ha sido presentada en plazo, o bien se han presentado una o varias solicitudes fuera de plazo y han sido aceptadas, incumpliéndose en todo caso los plazos establecidos en las bases reguladoras o en la convocatoria respecto a la presentación de solicitudes.</t>
    </r>
  </si>
  <si>
    <t>S.C. 1.3</t>
  </si>
  <si>
    <t>● Lista de comprobación de los plazos establecidos para garantizar la regularidad de la tramitación.
● Verificar la presentación de la solicitud dentro del plazo establecido en las bases reguladoras y convocatoria.</t>
  </si>
  <si>
    <t>S.I. 1.4</t>
  </si>
  <si>
    <r>
      <rPr>
        <b/>
        <i/>
        <sz val="9"/>
        <color indexed="8"/>
        <rFont val="Calibri"/>
        <family val="2"/>
      </rPr>
      <t xml:space="preserve">Ausencia de publicación de los baremos fijados para la valoración de las solicitudes.
</t>
    </r>
    <r>
      <rPr>
        <b/>
        <sz val="9"/>
        <color indexed="8"/>
        <rFont val="Calibri"/>
        <family val="2"/>
      </rPr>
      <t xml:space="preserve">
</t>
    </r>
    <r>
      <rPr>
        <sz val="9"/>
        <color indexed="8"/>
        <rFont val="Calibri"/>
        <family val="2"/>
      </rPr>
      <t>En las bases reguladoras o de las convocatorias de las ayudas no se incluyen los baremos para valorar las diferentes solicitudes, incurriendo en una falta de objetividad y transparencia.</t>
    </r>
  </si>
  <si>
    <t>S.C. 1.4</t>
  </si>
  <si>
    <t>●  Verificar la inclusión en las bases reguladores o en las convocatorias de los baremos utilizados  para la selección de beneficiarios.
●  Verificar que los beneficiarios seleccionados cumplen con los baremos exigidos en la convocatoria.</t>
  </si>
  <si>
    <t>S.I. 1.5</t>
  </si>
  <si>
    <r>
      <rPr>
        <b/>
        <i/>
        <sz val="9"/>
        <color indexed="8"/>
        <rFont val="Calibri"/>
        <family val="2"/>
      </rPr>
      <t xml:space="preserve">El beneficiario o destinatario de las ayudas incumple la obligación de garantizar la concurrencia en caso de que necesite negociar con proveedores.
</t>
    </r>
    <r>
      <rPr>
        <sz val="9"/>
        <color indexed="8"/>
        <rFont val="Calibri"/>
        <family val="2"/>
      </rPr>
      <t xml:space="preserve">
El beneficiario o destinatario de la ayuda o subvención que, en su caso, desee contratar a proveedores, no garantiza la elección de los mismos a través de un proceso de concurrencia competitiva (según el artículo 31.3 de la LGS, cuando el importe del gasto subvencionable supere la cuantía del contrato menor según la normativa de contratación pública, el beneficiario deberá solicitar, como mínimo, tres ofertas de diferentes proveedores. El riesgo también puede materializarse cuando los proveedores sean personas o entidades vinculadas con el beneficiario según lo establecido en el art. 29.7 de la LGS).</t>
    </r>
  </si>
  <si>
    <t>S.C. 1.5</t>
  </si>
  <si>
    <t>●  Verificar que el procedimiento de adjudicación desarrollado por el beneficiario garantiza los principios de concurrencia competitiva y  no vinculación entre beneficiarios y adjudicatario.</t>
  </si>
  <si>
    <t>S.I. 1.X</t>
  </si>
  <si>
    <t>Incluir la descripción de indicadores de riesgo adicionales…</t>
  </si>
  <si>
    <t>S.C. 1.X</t>
  </si>
  <si>
    <t>Incluir la descripción de controles adicionales...</t>
  </si>
  <si>
    <t>COEFICIENTE TOTAL RIESGO BRUTO</t>
  </si>
  <si>
    <t>COEFICIENTE TOTAL RIESGO NETO</t>
  </si>
  <si>
    <t>COEFICIENTE TOTAL RIESGO OBJETIVO</t>
  </si>
  <si>
    <t>S.I. 2.1</t>
  </si>
  <si>
    <r>
      <rPr>
        <b/>
        <i/>
        <sz val="9"/>
        <rFont val="Calibri"/>
        <family val="2"/>
      </rPr>
      <t xml:space="preserve">Incumplimiento de los principios de objetividad, igualdad y no discriminación en la selección de beneficiarios.
</t>
    </r>
    <r>
      <rPr>
        <b/>
        <sz val="9"/>
        <rFont val="Calibri"/>
        <family val="2"/>
      </rPr>
      <t xml:space="preserve">
</t>
    </r>
    <r>
      <rPr>
        <sz val="9"/>
        <rFont val="Calibri"/>
        <family val="2"/>
      </rPr>
      <t>No se sigue un criterio homogéneo para la selección de beneficiarios en los procedimientos de concesión de subvenciones en régimen de concurrencia competitiva.
Tal y como establece el artículo 62 del Real Decreto-ley 36/2020 al referirse a las singularidades de las subvenciones en el marco del PRTR, en el caso de subvenciones de concurrencia no competitiva financiables con estos fondos se podrán dictar resoluciones de concesión por orden de presentación de solicitudes una vez realizadas las comprobaciones de concurrencia de la situación o actuación subvencionable y el cumplimiento del resto de requisitos exigidos, hasta el agotamiento del crédito presupuestario asignado en la convocatoria, debiendeo de estar aprobadas las bases reguladoras de estas subvenciones, en el caso de la Administración General del Estado, mediante orden ministerial.</t>
    </r>
  </si>
  <si>
    <t>S.C. 2.1</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</si>
  <si>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</si>
  <si>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t>S.I. 2.X</t>
  </si>
  <si>
    <t>S.C. 2.X</t>
  </si>
  <si>
    <t>S.I. 3.1</t>
  </si>
  <si>
    <r>
      <rPr>
        <b/>
        <i/>
        <sz val="9"/>
        <color indexed="8"/>
        <rFont val="Calibri"/>
        <family val="2"/>
      </rPr>
      <t xml:space="preserve">Influencia deliberada en la evaluación y selección de los beneficiarios.
</t>
    </r>
    <r>
      <rPr>
        <b/>
        <sz val="9"/>
        <color indexed="8"/>
        <rFont val="Calibri"/>
        <family val="2"/>
      </rPr>
      <t xml:space="preserve">
</t>
    </r>
    <r>
      <rPr>
        <sz val="9"/>
        <color indexed="8"/>
        <rFont val="Calibri"/>
        <family val="2"/>
      </rPr>
      <t>Los miembros del comité de evaluación, expertos evaluadores o el responsable de la concesión influyen deliberadamente sobre la evaluación y selección de los solicitantes para favorecer a alguno de ellos.</t>
    </r>
  </si>
  <si>
    <t>S.C. 3.1</t>
  </si>
  <si>
    <t xml:space="preserve"> ● Verificar la existencia de una política en materia de conflicto de interés: código de conducta, firma de Declaraciones de Ausencia de Conflicto de Interés (DACI), verificación del contenido de las DACI con la información procedente de otras fuentes (ARACHNE, bases de datos, información interna, fuentes de datos abiertas o medios de comunicación), cuando proceda, y descripción detallada de procedimientos para abordar posibles casos de conflictos de intereses.</t>
  </si>
  <si>
    <t>S.I. 3.X</t>
  </si>
  <si>
    <t>S.C. 3.X</t>
  </si>
  <si>
    <t>S.I. 4.1</t>
  </si>
  <si>
    <r>
      <rPr>
        <b/>
        <i/>
        <sz val="9"/>
        <color indexed="8"/>
        <rFont val="Calibri"/>
        <family val="2"/>
      </rPr>
      <t xml:space="preserve">Las bases reguladoras de la convocatoria no indican que se trata de una ayuda de Estado, en su caso.
</t>
    </r>
    <r>
      <rPr>
        <u val="single"/>
        <sz val="9"/>
        <color indexed="8"/>
        <rFont val="Calibri"/>
        <family val="2"/>
      </rPr>
      <t xml:space="preserve">
</t>
    </r>
    <r>
      <rPr>
        <sz val="9"/>
        <color indexed="8"/>
        <rFont val="Calibri"/>
        <family val="2"/>
      </rPr>
      <t xml:space="preserve">Las bases reguladoras de la convocatoria no indican que se trata de una ayuda de Estado, ni identifican  cual es el régimen al que está sujeta, la normativa europea aplicable, y/o en el expediente no se justifica en qué medida la regulación de las bases asegura el cumplimiento de los requisitos exigidos para evitar que sea una ayuda ilegal.
</t>
    </r>
  </si>
  <si>
    <t>S.C. 4.1</t>
  </si>
  <si>
    <t>● Verificar que en las bases reguladoras de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identifiación de la ayuda de Estado otorgado por la Comisión Europa (SA number) y se deja constancia expresa en el expediente de que, al regular dicha medida, se han cumplido todas las condiciones impuestas por la Comisión en su decisión de autorización.</t>
  </si>
  <si>
    <t>S.I. 4.2</t>
  </si>
  <si>
    <r>
      <rPr>
        <b/>
        <i/>
        <sz val="9"/>
        <color indexed="8"/>
        <rFont val="Calibri"/>
        <family val="2"/>
      </rPr>
      <t xml:space="preserve">Las operaciones financiadas constituyen ayudas de Estado y no se ha seguido el procedimiento de información y notificación establecido al efecto por la normativa europea.
</t>
    </r>
    <r>
      <rPr>
        <u val="single"/>
        <sz val="9"/>
        <color indexed="8"/>
        <rFont val="Calibri"/>
        <family val="2"/>
      </rPr>
      <t xml:space="preserve">
</t>
    </r>
    <r>
      <rPr>
        <sz val="9"/>
        <color indexed="8"/>
        <rFont val="Calibri"/>
        <family val="2"/>
      </rPr>
      <t xml:space="preserve">
No se ha comprobado que la ayuda pueda constituir ayuda de Estado según la normativa de la UE aplicable, y/o no ha seguido el procedimiento de comunicación y notificación a la Comisión Europea.</t>
    </r>
  </si>
  <si>
    <t>S.C. 4.2</t>
  </si>
  <si>
    <t xml:space="preserve">●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
</t>
  </si>
  <si>
    <t>S.I. 4.X</t>
  </si>
  <si>
    <t>S.C. 4.X</t>
  </si>
  <si>
    <t>S.I. 5.1</t>
  </si>
  <si>
    <r>
      <rPr>
        <b/>
        <i/>
        <sz val="9"/>
        <color indexed="8"/>
        <rFont val="Calibri"/>
        <family val="2"/>
      </rPr>
      <t>Las bases reguladoras o convocatoria no mencionan el componente y la reforma e inversión ni los hitos y objetivos</t>
    </r>
    <r>
      <rPr>
        <b/>
        <sz val="9"/>
        <color indexed="8"/>
        <rFont val="Calibri"/>
        <family val="2"/>
      </rPr>
      <t xml:space="preserve"> a cumplir.
                                                                                                                                                                                                                                                                                                                                                                                     </t>
    </r>
    <r>
      <rPr>
        <sz val="9"/>
        <color indexed="8"/>
        <rFont val="Calibri"/>
        <family val="2"/>
      </rPr>
      <t xml:space="preserve">Las bases reguladoras y/o convocatoria no contienen una referencia a la incorporación de la actuación en el PRTR, con indicación del componente y de la reforma o inversión en la que se incardinarán las subvenciones que se concedan ni explicitan la coherencia con los objetivos perseguidos en cada reforma o inversión, identificando los hitos u objetivos a cuyo cumplimiento contribuirán, ni identifican los indicadores sujetos a seguimiento.
</t>
    </r>
  </si>
  <si>
    <t>S.C. 5.1</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</si>
  <si>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</si>
  <si>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t>S.I. 5.2</t>
  </si>
  <si>
    <r>
      <rPr>
        <b/>
        <i/>
        <sz val="9"/>
        <color indexed="8"/>
        <rFont val="Calibri"/>
        <family val="2"/>
      </rPr>
      <t xml:space="preserve">Los fondos no han sido destinados a la finalidad establecida en la normativa reguladora de la subvención por parte del beneficiario.
</t>
    </r>
    <r>
      <rPr>
        <b/>
        <sz val="9"/>
        <color indexed="8"/>
        <rFont val="Calibri"/>
        <family val="2"/>
      </rPr>
      <t xml:space="preserve">
</t>
    </r>
    <r>
      <rPr>
        <sz val="9"/>
        <color indexed="8"/>
        <rFont val="Calibri"/>
        <family val="2"/>
      </rPr>
      <t>Los fondos de la subvención no se han destinado a la finalidad u objetivos recogidos en las bases reguladoras o convocatoria o no han sido ejecutados.</t>
    </r>
  </si>
  <si>
    <t>S.C. 5.2</t>
  </si>
  <si>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</si>
  <si>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S.I. 5.3</t>
  </si>
  <si>
    <r>
      <rPr>
        <b/>
        <i/>
        <sz val="9"/>
        <color indexed="8"/>
        <rFont val="Calibri"/>
        <family val="2"/>
      </rPr>
      <t xml:space="preserve">Las bases reguladoras o convocatoria no recogen el cumplimiento del principio de "no causar un daño significativo".
</t>
    </r>
    <r>
      <rPr>
        <sz val="9"/>
        <color indexed="8"/>
        <rFont val="Calibri"/>
        <family val="2"/>
      </rPr>
      <t xml:space="preserve">Las bases reguladoras no recogen expresamente la obligación de los beneficiarios de que ninguna de las medidas incluidas en el PRTR pueden causar un perjuicio significativo a objetivos medioambientales en el sentido del artículo 17 del Reglamento (UE) 2020/852. </t>
    </r>
  </si>
  <si>
    <t>S.C. 5.3</t>
  </si>
  <si>
    <t>● Verificar que las bases reguladoras o la convocatoria recogen expresamente la obligación de los beneficiarios del cumplimieto del principio de "no causar un daño significativo".</t>
  </si>
  <si>
    <t>S.I. 5.4</t>
  </si>
  <si>
    <r>
      <rPr>
        <b/>
        <i/>
        <sz val="9"/>
        <color indexed="8"/>
        <rFont val="Calibri"/>
        <family val="2"/>
      </rPr>
      <t xml:space="preserve">Las bases reguladoras o convocatoria no recogen el cumplimiento del coeficiente de etiquetado verde y digital que se ha asignado en el PRTR.
</t>
    </r>
    <r>
      <rPr>
        <sz val="9"/>
        <color indexed="8"/>
        <rFont val="Calibri"/>
        <family val="2"/>
      </rPr>
      <t>Las bases reguladoras no incluyen un análisis de cómo las subvenciones reguladas en las mismas permiten garantizar el cumplimiento del coeficiente de etiquetado verde y digital que se ha asignado en el PRTR.</t>
    </r>
  </si>
  <si>
    <t>S.C. 5.4</t>
  </si>
  <si>
    <t>● Verificar que las bases reguladoras o la convocatoria incluyen una referencia al cumplimiento del etiquetado verde y digital que se ha asignado en el PRTR.</t>
  </si>
  <si>
    <t>S.I. 5.X</t>
  </si>
  <si>
    <t>S.C. 5.5</t>
  </si>
  <si>
    <t>S.I. 6.1</t>
  </si>
  <si>
    <r>
      <rPr>
        <b/>
        <i/>
        <sz val="9"/>
        <color indexed="8"/>
        <rFont val="Calibri"/>
        <family val="2"/>
      </rPr>
      <t xml:space="preserve">Exceso en la cofinanciación de los proyectos/subproyectos/líneas de acción.
</t>
    </r>
    <r>
      <rPr>
        <b/>
        <sz val="9"/>
        <color indexed="8"/>
        <rFont val="Calibri"/>
        <family val="2"/>
      </rPr>
      <t xml:space="preserve">
</t>
    </r>
    <r>
      <rPr>
        <sz val="9"/>
        <color indexed="8"/>
        <rFont val="Calibri"/>
        <family val="2"/>
      </rPr>
      <t>El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</si>
  <si>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S.C. 6.1</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</si>
  <si>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</si>
  <si>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S.I. 6.2</t>
  </si>
  <si>
    <r>
      <rPr>
        <b/>
        <i/>
        <sz val="9"/>
        <rFont val="Calibri"/>
        <family val="2"/>
      </rPr>
      <t>Existen varios cofinanciadores que financian el mismo proyecto/subproyecto/línea de acción</t>
    </r>
    <r>
      <rPr>
        <b/>
        <sz val="9"/>
        <rFont val="Calibri"/>
        <family val="2"/>
      </rPr>
      <t xml:space="preserve">. 
</t>
    </r>
    <r>
      <rPr>
        <sz val="9"/>
        <rFont val="Calibri"/>
        <family val="2"/>
      </rPr>
      <t xml:space="preserve">Las convocatorias de las ayudas deben definir la compatibilidad o incompatibilidad de las ayudas con otro tipo de financiación que provenga de otros fondos europeos o de fuentes nacionales. En el caso concreto del Mecanismo de Recuperación y Resiliencia, el Reglamento (UE) 2021/241 del Parlamento Europeo y del Consejo, de 12 de febrero de 2021, prevé que la financiación procedente del MRR es compatible con la de otros programas e instrumentos de la UE, siempre que la ayuda no cubra el mismo coste, es decir, siempre que no exista doble financiación (Considerando 62 y artículo 9). </t>
    </r>
  </si>
  <si>
    <t>S.C. 6.2</t>
  </si>
  <si>
    <t xml:space="preserve">● Verificar la compatibilidad de las ayudas recibidas para una misma operación, según lo establecido en las bases de la convocatoria.
● Verificar la realización de cuadros de financiación al nivel de proyecto/subproyecto/ línea de acción que proceda. </t>
  </si>
  <si>
    <t>S.I. 6.3</t>
  </si>
  <si>
    <r>
      <rPr>
        <b/>
        <i/>
        <sz val="9"/>
        <color indexed="8"/>
        <rFont val="Calibri"/>
        <family val="2"/>
      </rPr>
      <t xml:space="preserve">No existe documentación soporte de las aportaciones realizadas por terceros (convenios, donaciones, aportaciones dinerarias de otra naturaleza, etc.).
</t>
    </r>
    <r>
      <rPr>
        <b/>
        <sz val="9"/>
        <color indexed="8"/>
        <rFont val="Calibri"/>
        <family val="2"/>
      </rPr>
      <t xml:space="preserve">
</t>
    </r>
    <r>
      <rPr>
        <sz val="9"/>
        <color indexed="8"/>
        <rFont val="Calibri"/>
        <family val="2"/>
      </rPr>
      <t>No existe documentación soporte de las aportaciones realizadas por terceros.</t>
    </r>
  </si>
  <si>
    <t>S.C. 6.3</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</si>
  <si>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</si>
  <si>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S.I. 6.4</t>
  </si>
  <si>
    <r>
      <rPr>
        <b/>
        <i/>
        <sz val="9"/>
        <color indexed="8"/>
        <rFont val="Calibri"/>
        <family val="2"/>
      </rPr>
      <t xml:space="preserve">La financiación aportada por terceros no es finalista y no existe un criterio de reparto de la misma.
</t>
    </r>
    <r>
      <rPr>
        <sz val="9"/>
        <color indexed="8"/>
        <rFont val="Calibri"/>
        <family val="2"/>
      </rPr>
      <t xml:space="preserve">
En el convenio o acuerdo de financiación de terceros no se señala específicamente las actuaciones a las que se destinan las cuantías financiadas.</t>
    </r>
  </si>
  <si>
    <t>S.C. 6.4</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</si>
  <si>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</si>
  <si>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S.I. 6.X</t>
  </si>
  <si>
    <t>S.C. 6.X</t>
  </si>
  <si>
    <t>S.I. 7.1</t>
  </si>
  <si>
    <r>
      <rPr>
        <b/>
        <i/>
        <sz val="9"/>
        <color indexed="8"/>
        <rFont val="Calibri"/>
        <family val="2"/>
      </rPr>
      <t xml:space="preserve">Documentación falsificada presentada por los solicitantes.
</t>
    </r>
    <r>
      <rPr>
        <b/>
        <sz val="9"/>
        <color indexed="8"/>
        <rFont val="Calibri"/>
        <family val="2"/>
      </rPr>
      <t xml:space="preserve">
</t>
    </r>
    <r>
      <rPr>
        <sz val="9"/>
        <color indexed="8"/>
        <rFont val="Calibri"/>
        <family val="2"/>
      </rPr>
      <t>Presentación de documentos o declaraciones falsas para justificar que se cumplen los criterios de elegibilidad, generales y específicos. Dicha falsedad puede versar  sobre cualquier documentación requerida en la solicitud para la obtención de la ayuda: declaraciones firmadas, información financiera, compromisos, etc...</t>
    </r>
  </si>
  <si>
    <t>S.C. 7.1</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</si>
  <si>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</si>
  <si>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S.I. 7.2</t>
  </si>
  <si>
    <r>
      <rPr>
        <b/>
        <i/>
        <sz val="9"/>
        <color indexed="8"/>
        <rFont val="Calibri"/>
        <family val="2"/>
      </rPr>
      <t xml:space="preserve">Manipulación del soporte documental de justificación de los gastos.
</t>
    </r>
    <r>
      <rPr>
        <u val="single"/>
        <sz val="9"/>
        <color indexed="8"/>
        <rFont val="Calibri"/>
        <family val="2"/>
      </rPr>
      <t xml:space="preserve">
</t>
    </r>
    <r>
      <rPr>
        <sz val="9"/>
        <color indexed="8"/>
        <rFont val="Calibri"/>
        <family val="2"/>
      </rPr>
      <t>Manipulación de facturas y de los datos contenidos en ellas o presentación de facturas falsas como justificación de los gastos incurridos en la operación subvencionada, por ejemplo facturas duplicadas, facturas falsas o infladas, facturación de actividades que no se han realizado o que se han realizado de forma diferente a lo recogido en la facturación (costes incorrectos de mano de obra, tarifas horarias inadecuadas, gastos reclamados para personal inexistente o por actividades realizadas fuera del plazo de ejecución...), sobrestimación de la calidad o de las actividades del personal, etc...
Tal y como establecen las medidas de agilización de las subvenciones financiables con fondos europeos previstas en el capítulo V del Real Decreto- Ley 36/2020, de 30 de diciembre, por el que se aprueban medidas urgentes para la modernización de la Administración Pública y para la ejecución del PRTR, dentro del contenido de la cuenta justificativa las bases reguladoras podrán eximir de la obligación de presentar aquellas facturas que tengan un importe inferior a 3.000 euros (art. 63.b)</t>
    </r>
  </si>
  <si>
    <t>S.C. 7.2</t>
  </si>
  <si>
    <t>● Lista de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</si>
  <si>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S.I. 7.X</t>
  </si>
  <si>
    <t>S.C. 7.X</t>
  </si>
  <si>
    <t>S.I. 8.1</t>
  </si>
  <si>
    <r>
      <rPr>
        <b/>
        <i/>
        <sz val="9"/>
        <rFont val="Calibri"/>
        <family val="2"/>
      </rPr>
      <t xml:space="preserve">Incumplimiento de los deberes de información y comunicación del apoyo del MRR a las medidas financiadas.  
</t>
    </r>
    <r>
      <rPr>
        <b/>
        <sz val="9"/>
        <rFont val="Calibri"/>
        <family val="2"/>
      </rPr>
      <t xml:space="preserve">
</t>
    </r>
    <r>
      <rPr>
        <sz val="9"/>
        <rFont val="Calibri"/>
        <family val="2"/>
      </rPr>
      <t>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</si>
  <si>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S.C. 8.1</t>
  </si>
  <si>
    <t>● Elaborar y distribuir entre todo el personal involucrado en la gestión de actividades financiadas por el MRR de un breve manual relativo a las obligaciones de publicidad del procedimiento.                                                                                                                                                                    ● Lista de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</si>
  <si>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S.I. 8.2</t>
  </si>
  <si>
    <r>
      <rPr>
        <b/>
        <i/>
        <sz val="9"/>
        <rFont val="Calibri"/>
        <family val="2"/>
      </rPr>
      <t xml:space="preserve">Incumplimiento del deber de identificación del perceptor final de los fondos en una base de datos única. 
</t>
    </r>
    <r>
      <rPr>
        <sz val="9"/>
        <rFont val="Calibri"/>
        <family val="2"/>
      </rPr>
      <t>Incumplimiento del deber de identificación de beneficiarios, contratistas y subcontratistas previsto en el artículo 22.2. d) del Reglamento UE nº 241/2021 y en el artículo 8 de la Orden HFP/1030/2021, de 29 de septiembre, por el que se configura el sistema de gestión del Plan de Recuperación, Transformación y Resiliencia.</t>
    </r>
  </si>
  <si>
    <t>S.C. 8.2</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</si>
  <si>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</si>
  <si>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t>S.I. 8.X</t>
  </si>
  <si>
    <t>S.C. 8.X</t>
  </si>
  <si>
    <t>S.I. 9.1</t>
  </si>
  <si>
    <r>
      <rPr>
        <b/>
        <i/>
        <sz val="9"/>
        <color indexed="8"/>
        <rFont val="Calibri"/>
        <family val="2"/>
      </rPr>
      <t xml:space="preserve">La convocatoria no define de forma clara y precisa los gastos elegibles.
</t>
    </r>
    <r>
      <rPr>
        <sz val="9"/>
        <color indexed="8"/>
        <rFont val="Calibri"/>
        <family val="2"/>
      </rPr>
      <t xml:space="preserve">
La convocatoria no define de forma clara y precisa qué gastos son subvencionables.</t>
    </r>
  </si>
  <si>
    <t>S.C. 9.1</t>
  </si>
  <si>
    <t xml:space="preserve">● Verificar que las bases reguladoras o convocatorias delimitan los gastos subvencionables o se ha emitido un manual de justificación en el que se detallan estos aspectos. </t>
  </si>
  <si>
    <t>S.I. 9.2</t>
  </si>
  <si>
    <r>
      <rPr>
        <b/>
        <i/>
        <sz val="9"/>
        <color indexed="8"/>
        <rFont val="Calibri"/>
        <family val="2"/>
      </rPr>
      <t xml:space="preserve">La convocatoria no establece con precisión la forma en que deben documentarse los distintos gastos.
</t>
    </r>
    <r>
      <rPr>
        <b/>
        <sz val="9"/>
        <color indexed="8"/>
        <rFont val="Calibri"/>
        <family val="2"/>
      </rPr>
      <t xml:space="preserve">
</t>
    </r>
    <r>
      <rPr>
        <sz val="9"/>
        <color indexed="8"/>
        <rFont val="Calibri"/>
        <family val="2"/>
      </rPr>
      <t>La convocatoria no establece con precisión la forma en que deben documentarse los distintos gastos en los que se ha incurrido, dependiendo de su naturaleza, teniendo en cuenta la singularidad de que el umbral económico para la presentación de una cuenta justificativa simplificada por parte del beneficiario de la subvención se amplía hasta los 100.000 euros, tal y como establece el artículo  63.a del Real Decreto-ley 36/2020 PRTR.</t>
    </r>
  </si>
  <si>
    <t>S.C. 9.2</t>
  </si>
  <si>
    <t>● Verificar que las bases reguladoras o convocatorias delimitan los procedimientos a seguir para la correcta documentación de los gastos o que se ha emitido un manual de justificación en el que se detallan estos aspectos.</t>
  </si>
  <si>
    <t>S.I. 9.3</t>
  </si>
  <si>
    <r>
      <rPr>
        <b/>
        <i/>
        <sz val="9"/>
        <rFont val="Calibri"/>
        <family val="2"/>
      </rPr>
      <t xml:space="preserve">No se ha realizado una correcta documentación de las actuaciones que permita garantizar la pista de auditoría en las diferentes fases.
</t>
    </r>
    <r>
      <rPr>
        <b/>
        <sz val="9"/>
        <rFont val="Calibri"/>
        <family val="2"/>
      </rPr>
      <t xml:space="preserve">
</t>
    </r>
    <r>
      <rPr>
        <sz val="9"/>
        <rFont val="Calibri"/>
        <family val="2"/>
      </rPr>
      <t xml:space="preserve">En el expediente de la subvención no quedan documentados los procesos que permiten garantizar la pista de auditoría en las diferentes fases: concesión, ejecución, publicidad, gastos, pagos, contabilización, etc  </t>
    </r>
  </si>
  <si>
    <t>S.C. 9.3</t>
  </si>
  <si>
    <t>● Lista de comprobación de la documentación requerida para garantizar la pista de auditoría.</t>
  </si>
  <si>
    <t>S.I. 9.4</t>
  </si>
  <si>
    <r>
      <rPr>
        <b/>
        <i/>
        <sz val="9"/>
        <color indexed="8"/>
        <rFont val="Calibri"/>
        <family val="2"/>
      </rPr>
      <t xml:space="preserve">Incumplimiento de la obligación de conservación de documentos. 
</t>
    </r>
    <r>
      <rPr>
        <sz val="9"/>
        <color indexed="8"/>
        <rFont val="Calibri"/>
        <family val="2"/>
      </rPr>
      <t xml:space="preserve">
La convocatoria no establece de forma clara la obligación de conservación de documentos prevista en el artículo 132 del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 bien mediante la recopilación en el órgano concedente de la documentación aportada por el beneficiario, bien estableciendo la obligación a los beneficiarios de conservar los documentos en los plazos y formatos señalados en el artículo 132 del Reglamento Financiero (5 años a partir  de la operación, 3 años si la financiación no supera los 60.000 euros)</t>
    </r>
  </si>
  <si>
    <t>S.C. 9.4</t>
  </si>
  <si>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de febrero de 2021, por el que se establece el MRR.
● Verificar que se han pueso en marcha procedimientos que garantizan que se conservan todos los documentos requeridos para garantizar una pista de auditoría adecuada.</t>
  </si>
  <si>
    <t>S.I. 9.5</t>
  </si>
  <si>
    <r>
      <rPr>
        <b/>
        <i/>
        <sz val="9"/>
        <rFont val="Calibri"/>
        <family val="2"/>
      </rPr>
      <t xml:space="preserve">La convocatoria no recoge la sujeción a los controles de los organismos europeos.
</t>
    </r>
    <r>
      <rPr>
        <b/>
        <sz val="9"/>
        <rFont val="Calibri"/>
        <family val="2"/>
      </rPr>
      <t xml:space="preserve">
</t>
    </r>
    <r>
      <rPr>
        <sz val="9"/>
        <rFont val="Calibri"/>
        <family val="2"/>
      </rPr>
      <t>Dentro de las referencias a las obligaciones que asume el beneficiario como consecuencia de la financiación por el MRR, las bases reguladoras de la convocatoria no prevén expresamente el condicionamiento de la concesión de la ayuda al compromiso escrito de la concesión de los derechos y accesos a la Comisión Europea, a la Oficina Europea de Lucha contra el Fraude (OLAF), al Tribunal de Cuentas Europeo y a la Fiscalía Europea.</t>
    </r>
  </si>
  <si>
    <t>S.C. 9.5</t>
  </si>
  <si>
    <t>● Verificar que las bases reguladoras o convocatorias recogen el compromiso a la sujeción a los controles de los organismos europeos (Comisión Europea, Oficina Europea de Lucha contra el Fraude, Tribunal de Cuentas Europeo y Fiscalía Europea)</t>
  </si>
  <si>
    <t>S.I. 9.X</t>
  </si>
  <si>
    <t>S.C. 9.X</t>
  </si>
  <si>
    <t>S.I. X.1</t>
  </si>
  <si>
    <t>S.C. X.1</t>
  </si>
  <si>
    <t>S.I. X.X</t>
  </si>
  <si>
    <t>S.C. X.X</t>
  </si>
  <si>
    <r>
      <rPr>
        <b/>
        <sz val="12"/>
        <color indexed="8"/>
        <rFont val="Calibri"/>
        <family val="2"/>
      </rPr>
      <t xml:space="preserve">2: EVALUACIÓN DE LA EXPOSICIÓN A RIESGOS DE FRAUDE ESPECÍFICOS - </t>
    </r>
    <r>
      <rPr>
        <b/>
        <u val="single"/>
        <sz val="12"/>
        <color indexed="8"/>
        <rFont val="Calibri"/>
        <family val="2"/>
      </rPr>
      <t>CONTRATACIÓN</t>
    </r>
  </si>
  <si>
    <r>
      <rPr>
        <b/>
        <sz val="12"/>
        <color indexed="8"/>
        <rFont val="Calibri"/>
        <family val="2"/>
      </rPr>
      <t xml:space="preserve">Fecha: 27 de mayo de 2022 </t>
    </r>
    <r>
      <rPr>
        <b/>
        <sz val="10"/>
        <color indexed="8"/>
        <rFont val="Arial"/>
        <family val="2"/>
      </rPr>
      <t>(primera adaptación del PMA)</t>
    </r>
  </si>
  <si>
    <t>C.R1</t>
  </si>
  <si>
    <t xml:space="preserve">Limitación de la concurrencia </t>
  </si>
  <si>
    <t>Manipulación del procedimiento de preparación y/o adjudicación, limitándose el acceso a la contratación pública en condiciones de igualdad y no discriminación a todos los licitadores.</t>
  </si>
  <si>
    <t>EE</t>
  </si>
  <si>
    <t>INTERNO</t>
  </si>
  <si>
    <t>C.R2</t>
  </si>
  <si>
    <t>Prácticas colusorias en las ofertas</t>
  </si>
  <si>
    <t>Distintas empresas acuerdan en secreto manipular el proceso de licitación para limitar o eliminar la competencia entre ellas, por lo general con la finalidad de incrementar artificialmente los precios o reducir la calidad de los bienes o servicios.</t>
  </si>
  <si>
    <t>BF</t>
  </si>
  <si>
    <t>COLUSIÓN</t>
  </si>
  <si>
    <t>C.R3</t>
  </si>
  <si>
    <t>Conflicto de interés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</si>
  <si>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</si>
  <si>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EXTERNO</t>
  </si>
  <si>
    <t>C.R4</t>
  </si>
  <si>
    <t xml:space="preserve">Manipulación en la valoración técnica o económica de las ofertas presentadas </t>
  </si>
  <si>
    <t>Manipulación del procedimiento de contratación en favor de un licitante o en detrimento de otro o varios.</t>
  </si>
  <si>
    <t>C.R5</t>
  </si>
  <si>
    <t>Fraccionamiento fraudulento del contrato</t>
  </si>
  <si>
    <t>Fraccionamiento del contrato en dos o más procedimientos con idéntico adjudicatario evitando la utilización de un procedimiento que, en base a la cuantía total, hubiese requerido mayores garantías de concurrencia y de publicidad.</t>
  </si>
  <si>
    <t>C.R6</t>
  </si>
  <si>
    <t>Incumplimientos en la formalización del contrato</t>
  </si>
  <si>
    <t>Irregularidades en la formalización del contrato de manera que no se ajusta con exactitud a las condiciones de la licitación o se alteran los términos de la adjudicación.</t>
  </si>
  <si>
    <t>C.R7</t>
  </si>
  <si>
    <t>Incumplimientos o deficiencias en la ejecución del contrato</t>
  </si>
  <si>
    <t>El contratista incumple las especificaciones del contrato durante su ejecución</t>
  </si>
  <si>
    <t>C</t>
  </si>
  <si>
    <t>C.R8</t>
  </si>
  <si>
    <t xml:space="preserve">Falsedad documental </t>
  </si>
  <si>
    <t>El licitador incurre en falsedad para poder acceder al procedimiento de licitación y/o se aprecia falsedad en la documentación presentada para obtener el pago del precio.</t>
  </si>
  <si>
    <t>C.R9</t>
  </si>
  <si>
    <t>ED</t>
  </si>
  <si>
    <t>C.R10</t>
  </si>
  <si>
    <t xml:space="preserve">Incumplimiento de las obligaciones de información, comunicación y publicidad </t>
  </si>
  <si>
    <t>C.R11</t>
  </si>
  <si>
    <t>Pérdida de pista de auditoría</t>
  </si>
  <si>
    <t>C.RX</t>
  </si>
  <si>
    <t>RIESGO TOTAL MÉTODO GESTIÓN 
(CONTRATACIÓN)</t>
  </si>
  <si>
    <t>C.I. 1.1</t>
  </si>
  <si>
    <r>
      <rPr>
        <b/>
        <i/>
        <sz val="9"/>
        <color indexed="8"/>
        <rFont val="Calibri"/>
        <family val="2"/>
      </rPr>
      <t xml:space="preserve">Pliegos de cláusulas técnicas o administrativas redactados a favor de un licitador.
</t>
    </r>
    <r>
      <rPr>
        <sz val="9"/>
        <color indexed="8"/>
        <rFont val="Calibri"/>
        <family val="2"/>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</si>
  <si>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t>C.C. 1.1</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</si>
  <si>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</si>
  <si>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C.I. 1.2</t>
  </si>
  <si>
    <r>
      <rPr>
        <b/>
        <i/>
        <sz val="9"/>
        <color indexed="8"/>
        <rFont val="Calibri"/>
        <family val="2"/>
      </rPr>
      <t xml:space="preserve">Los pliegos presentan prescripciones más restrictivas o más generales que las aprobadas en procedimientos previos similares. 
</t>
    </r>
    <r>
      <rPr>
        <sz val="9"/>
        <color indexed="8"/>
        <rFont val="Calibri"/>
        <family val="2"/>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</si>
  <si>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t>C.C. 1.2</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</si>
  <si>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</si>
  <si>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C.I. 1.3</t>
  </si>
  <si>
    <r>
      <rPr>
        <b/>
        <i/>
        <sz val="9"/>
        <color indexed="8"/>
        <rFont val="Calibri"/>
        <family val="2"/>
      </rPr>
      <t xml:space="preserve">Presentación de una única oferta o el número de licitadores es anormalmente bajo, según el tipo de procedimiento de contratación.
</t>
    </r>
    <r>
      <rPr>
        <sz val="9"/>
        <color indexed="8"/>
        <rFont val="Calibri"/>
        <family val="2"/>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</si>
  <si>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C.C. 1.3</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</si>
  <si>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</si>
  <si>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C.I. 1.4</t>
  </si>
  <si>
    <r>
      <rPr>
        <b/>
        <i/>
        <sz val="9"/>
        <color indexed="8"/>
        <rFont val="Calibri"/>
        <family val="2"/>
      </rPr>
      <t xml:space="preserve">El procedimiento de contratación se declara desierto y vuelve a convocarse a pesar de que se recibieron ofertas admisibles de acuerdo con los criterios que figuran en los pliegos.
</t>
    </r>
    <r>
      <rPr>
        <sz val="9"/>
        <color indexed="8"/>
        <rFont val="Calibri"/>
        <family val="2"/>
      </rPr>
      <t>Un procedimiento se declara desierto, a pesar de que existen ofertas que cumplen los criterios para ser admitidas en el procedimiento, y se vuelve a convocar restringiendo los requisitos en beneficio de un licitador en concreto.</t>
    </r>
  </si>
  <si>
    <t>C.C. 1.4</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</si>
  <si>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</si>
  <si>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C.I. 1.5</t>
  </si>
  <si>
    <r>
      <rPr>
        <b/>
        <i/>
        <sz val="9"/>
        <color indexed="8"/>
        <rFont val="Calibri"/>
        <family val="2"/>
      </rPr>
      <t>La publicidad de los procedimientos es incompleta, irregular o limitada  y/o insuficiencia o incumplimiento de plazos para la recepción de ofertas.</t>
    </r>
    <r>
      <rPr>
        <b/>
        <sz val="9"/>
        <color indexed="8"/>
        <rFont val="Calibri"/>
        <family val="2"/>
      </rPr>
      <t xml:space="preserve"> 
</t>
    </r>
    <r>
      <rPr>
        <sz val="9"/>
        <color indexed="8"/>
        <rFont val="Calibri"/>
        <family val="2"/>
      </rPr>
      <t>El procedimiento no cumple con los requisitos de información y publicidad mínimos</t>
    </r>
    <r>
      <rPr>
        <b/>
        <sz val="9"/>
        <color indexed="8"/>
        <rFont val="Calibri"/>
        <family val="2"/>
      </rPr>
      <t xml:space="preserve"> </t>
    </r>
    <r>
      <rPr>
        <sz val="9"/>
        <color indexed="8"/>
        <rFont val="Calibri"/>
        <family val="2"/>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</si>
  <si>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t>C.C. 1.5</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</si>
  <si>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</si>
  <si>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C.I. 1.6</t>
  </si>
  <si>
    <r>
      <rPr>
        <b/>
        <i/>
        <sz val="9"/>
        <color indexed="8"/>
        <rFont val="Calibri"/>
        <family val="2"/>
      </rPr>
      <t xml:space="preserve">Reclamaciones de otros licitadores.
</t>
    </r>
    <r>
      <rPr>
        <sz val="9"/>
        <color indexed="8"/>
        <rFont val="Calibri"/>
        <family val="2"/>
      </rPr>
      <t>Se producen reclamaciones o quejas</t>
    </r>
    <r>
      <rPr>
        <b/>
        <sz val="9"/>
        <color indexed="8"/>
        <rFont val="Calibri"/>
        <family val="2"/>
      </rPr>
      <t xml:space="preserve"> </t>
    </r>
    <r>
      <rPr>
        <sz val="9"/>
        <color indexed="8"/>
        <rFont val="Calibri"/>
        <family val="2"/>
      </rPr>
      <t>por escrito referidas a la limitación de la concurrencia en el procedimiento de contratación.</t>
    </r>
  </si>
  <si>
    <t>C.C. 1.6</t>
  </si>
  <si>
    <t>● Registro de las quejas o reclamaciones recibidas por otros licitadores y análisis e informe de las mismas, con recomendaciones de las medidas a adoptar para corregir las deficiencias detectadas.</t>
  </si>
  <si>
    <t>C.I. 1.7</t>
  </si>
  <si>
    <r>
      <rPr>
        <b/>
        <i/>
        <sz val="9"/>
        <color indexed="8"/>
        <rFont val="Calibri"/>
        <family val="2"/>
      </rPr>
      <t xml:space="preserve">Elección de tramitación abreviada, urgencia o emergencia, o procedimientos de contratación menos competitivos de forma usual y sin justificación razonable. 
</t>
    </r>
    <r>
      <rPr>
        <sz val="9"/>
        <color indexed="8"/>
        <rFont val="Calibri"/>
        <family val="2"/>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</si>
  <si>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t>C.C. 1.7</t>
  </si>
  <si>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</si>
  <si>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C.I. 1.X</t>
  </si>
  <si>
    <t>C.C. 1.X</t>
  </si>
  <si>
    <t>C.I. 2.1</t>
  </si>
  <si>
    <r>
      <rPr>
        <b/>
        <i/>
        <sz val="9"/>
        <rFont val="Calibri"/>
        <family val="2"/>
      </rPr>
      <t xml:space="preserve">Posibles acuerdos entre los licitadores en complicidad con empresas interrelacionadas o vinculadas o mediante la introducción de "proveedores fantasma".
</t>
    </r>
    <r>
      <rPr>
        <sz val="9"/>
        <rFont val="Calibri"/>
        <family val="2"/>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</si>
  <si>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t>C.C. 2.1</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</si>
  <si>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</si>
  <si>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C.I. 2.2</t>
  </si>
  <si>
    <r>
      <rPr>
        <b/>
        <i/>
        <sz val="9"/>
        <color indexed="8"/>
        <rFont val="Calibri"/>
        <family val="2"/>
      </rPr>
      <t xml:space="preserve">Posibles acuerdos entre los licitadores en los precios ofertados en el procedimiento de licitación.
</t>
    </r>
    <r>
      <rPr>
        <sz val="9"/>
        <color indexed="8"/>
        <rFont val="Calibri"/>
        <family val="2"/>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</si>
  <si>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C.C. 2.2</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</si>
  <si>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</si>
  <si>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C.I. 2.3</t>
  </si>
  <si>
    <r>
      <rPr>
        <b/>
        <i/>
        <sz val="9"/>
        <rFont val="Calibri"/>
        <family val="2"/>
      </rPr>
      <t xml:space="preserve">Posibles acuerdos entre los licitadores para el reparto del mercado.
</t>
    </r>
    <r>
      <rPr>
        <sz val="9"/>
        <rFont val="Calibri"/>
        <family val="2"/>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</si>
  <si>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t>C.C. 2.3</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</si>
  <si>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</si>
  <si>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C.I. 2.4</t>
  </si>
  <si>
    <r>
      <rPr>
        <b/>
        <i/>
        <sz val="9"/>
        <color indexed="8"/>
        <rFont val="Calibri"/>
        <family val="2"/>
      </rPr>
      <t xml:space="preserve">El adjudicatario subcontrata con otros licitadores que han participado en el procedimiento de contratación.
</t>
    </r>
    <r>
      <rPr>
        <sz val="9"/>
        <color indexed="8"/>
        <rFont val="Calibri"/>
        <family val="2"/>
      </rPr>
      <t>Un licitador que no ha resultado adjudicatario ejecuta parte del contrato siendo subcontratado por el adjudicatario.</t>
    </r>
  </si>
  <si>
    <t>C.C. 2.4</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</si>
  <si>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</si>
  <si>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C.I. 2.5</t>
  </si>
  <si>
    <r>
      <rPr>
        <b/>
        <i/>
        <sz val="9"/>
        <color indexed="8"/>
        <rFont val="Calibri"/>
        <family val="2"/>
      </rPr>
      <t xml:space="preserve">Oferta ganadora demasiado alta en comparación con los costes previstos o con los precios de mercado de referencia
</t>
    </r>
    <r>
      <rPr>
        <sz val="9"/>
        <color indexed="8"/>
        <rFont val="Calibri"/>
        <family val="2"/>
      </rPr>
      <t xml:space="preserve">
La oferta ganadora es demasiado alta en comparación con los costes previstos, con las listas de precios públicos, con obras, promedios de la industria o servicios similares o con precios de referencia del mercado.</t>
    </r>
  </si>
  <si>
    <t>C.C. 2.5</t>
  </si>
  <si>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</si>
  <si>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t>C.I. 2.6</t>
  </si>
  <si>
    <r>
      <rPr>
        <b/>
        <i/>
        <sz val="9"/>
        <color indexed="8"/>
        <rFont val="Calibri"/>
        <family val="2"/>
      </rPr>
      <t xml:space="preserve">Similitudes entre distintos licitadores referidas a la presentación de ofertas, documentos presentados en la licitación así como en las declaraciones y comportamientos de los licitadores
</t>
    </r>
    <r>
      <rPr>
        <sz val="9"/>
        <color indexed="8"/>
        <rFont val="Calibri"/>
        <family val="2"/>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</si>
  <si>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t>C.C. 2.6</t>
  </si>
  <si>
    <t>● Establecer mecanismos de análisis de las propuestas enviadas por los licitadores para verificar que no ha habido acuerdos entre ellos o se han presentado ofertas ficticias.</t>
  </si>
  <si>
    <t>C.I. 2.7</t>
  </si>
  <si>
    <r>
      <rPr>
        <b/>
        <i/>
        <sz val="9"/>
        <color indexed="8"/>
        <rFont val="Calibri"/>
        <family val="2"/>
      </rPr>
      <t xml:space="preserve">Retirada inesperada de propuestas por parte de distintos licitadores o el adjudicatario no acepta el contrato sin existir motivos para ello
</t>
    </r>
    <r>
      <rPr>
        <sz val="9"/>
        <color indexed="8"/>
        <rFont val="Calibri"/>
        <family val="2"/>
      </rPr>
      <t xml:space="preserve">
Algunos licitadores retiran sus propuestas inesperadamente o cuando se les solicitan más detalles, o el adjudicatario seleccionado no acepta el contrato sin justificación.</t>
    </r>
  </si>
  <si>
    <t>C.C. 2.7</t>
  </si>
  <si>
    <t>● Realizar controles para confirmar que las ofertas presentadas son reales, y no se trata de las llamadas ofertas complementarias o de resguardo o se ha producido algún tipo de coacción para hacer que otros licitadores retiren sus ofertas.</t>
  </si>
  <si>
    <t>C.I. 2.X</t>
  </si>
  <si>
    <t>C.C. 2.X</t>
  </si>
  <si>
    <t>C.I. 3.1</t>
  </si>
  <si>
    <r>
      <rPr>
        <b/>
        <i/>
        <sz val="9"/>
        <color indexed="8"/>
        <rFont val="Calibri"/>
        <family val="2"/>
      </rPr>
      <t xml:space="preserve">Comportamiento inusual por parte de un empleado que insiste en obtener información sobre el procedimiento de licitación sin estar a cargo del procedimiento.
</t>
    </r>
    <r>
      <rPr>
        <sz val="9"/>
        <color indexed="8"/>
        <rFont val="Calibri"/>
        <family val="2"/>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</si>
  <si>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t>C.C. 3.1</t>
  </si>
  <si>
    <r>
      <rPr>
        <sz val="9"/>
        <rFont val="Calibri"/>
        <family val="2"/>
      </rP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rPr>
      <t>murallas chinas</t>
    </r>
    <r>
      <rPr>
        <sz val="9"/>
        <rFont val="Calibri"/>
        <family val="2"/>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</si>
  <si>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C.I. 3.2</t>
  </si>
  <si>
    <r>
      <rPr>
        <b/>
        <i/>
        <sz val="9"/>
        <color indexed="8"/>
        <rFont val="Calibri"/>
        <family val="2"/>
      </rPr>
      <t xml:space="preserve">Empleado del órgano de contratación ha trabajado para una empresa licitadora recientemente.
</t>
    </r>
    <r>
      <rPr>
        <sz val="9"/>
        <color indexed="8"/>
        <rFont val="Calibri"/>
        <family val="2"/>
      </rPr>
      <t>Cuando un empleado del órgano de contratación ha trabajado recientemente para una empresa que se presenta a un procedimiento de licitación pueden surgir conflictos de interés o influencias ilícitas en el procedimiento a favor o en contra de dicha empresa.</t>
    </r>
  </si>
  <si>
    <t>C.C. 3.2</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</si>
  <si>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</si>
  <si>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3.3</t>
  </si>
  <si>
    <r>
      <rPr>
        <b/>
        <i/>
        <sz val="9"/>
        <color indexed="8"/>
        <rFont val="Calibri"/>
        <family val="2"/>
      </rPr>
      <t xml:space="preserve">Vinculación familiar entre un empleado del órgano de contratación con capacidad de decisión o influencia y una persona de la empresa licitadora.
</t>
    </r>
    <r>
      <rPr>
        <sz val="9"/>
        <color indexed="8"/>
        <rFont val="Calibri"/>
        <family val="2"/>
      </rPr>
      <t>Esta vinculación juega a favor de la adjudicación del contrato objeto de valoración a esa empresa.</t>
    </r>
  </si>
  <si>
    <t>C.C. 3.3</t>
  </si>
  <si>
    <t>C.I. 3.4</t>
  </si>
  <si>
    <r>
      <rPr>
        <b/>
        <i/>
        <sz val="9"/>
        <color indexed="8"/>
        <rFont val="Calibri"/>
        <family val="2"/>
      </rPr>
      <t xml:space="preserve">Reiteración de adjudicaciones a favor de un mismo licitador.
</t>
    </r>
    <r>
      <rPr>
        <sz val="9"/>
        <color indexed="8"/>
        <rFont val="Calibri"/>
        <family val="2"/>
      </rPr>
      <t>Favoritismo inexplicable o inusual de un contratista o proveedor en particular,</t>
    </r>
    <r>
      <rPr>
        <b/>
        <i/>
        <sz val="9"/>
        <color indexed="8"/>
        <rFont val="Calibri"/>
        <family val="2"/>
      </rPr>
      <t xml:space="preserve"> </t>
    </r>
    <r>
      <rPr>
        <sz val="9"/>
        <color indexed="8"/>
        <rFont val="Calibri"/>
        <family val="2"/>
      </rPr>
      <t>sin estar basadas adjudicaciones en los criterios de adjudicación establecidos en los pliegos.</t>
    </r>
  </si>
  <si>
    <t>C.C. 3.4</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</si>
  <si>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</si>
  <si>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3.5</t>
  </si>
  <si>
    <r>
      <rPr>
        <b/>
        <i/>
        <sz val="9"/>
        <color indexed="8"/>
        <rFont val="Calibri"/>
        <family val="2"/>
      </rPr>
      <t xml:space="preserve">Aceptación continuada de ofertas con precios elevados o trabajo de calidad insuficiente.
</t>
    </r>
    <r>
      <rPr>
        <sz val="9"/>
        <color indexed="8"/>
        <rFont val="Calibri"/>
        <family val="2"/>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</si>
  <si>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t>C.C. 3.5</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</si>
  <si>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</si>
  <si>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3.6</t>
  </si>
  <si>
    <r>
      <rPr>
        <b/>
        <i/>
        <sz val="9"/>
        <color indexed="8"/>
        <rFont val="Calibri"/>
        <family val="2"/>
      </rPr>
      <t xml:space="preserve">Miembros del órgano de contratación que no cumplen con los procedimientos establecidos en el código de ética del organismo.
</t>
    </r>
    <r>
      <rPr>
        <sz val="9"/>
        <color indexed="8"/>
        <rFont val="Calibri"/>
        <family val="2"/>
      </rPr>
      <t>El órgano dispone de un código de ética cuyos procedimientos no son seguidos por los miembros del órgano de contratación (comunicación de posibles conflictos de interés, etc.).</t>
    </r>
  </si>
  <si>
    <t>C.C. 3.6</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</si>
  <si>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</si>
  <si>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3.7</t>
  </si>
  <si>
    <r>
      <rPr>
        <b/>
        <i/>
        <sz val="9"/>
        <color indexed="8"/>
        <rFont val="Calibri"/>
        <family val="2"/>
      </rPr>
      <t xml:space="preserve">Empleado encargado de contratación declina ascenso a una posición en la que deja de tener que ver con adquisiciones.
</t>
    </r>
    <r>
      <rPr>
        <sz val="9"/>
        <color indexed="8"/>
        <rFont val="Calibri"/>
        <family val="2"/>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</si>
  <si>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t>C.C. 3.7</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</si>
  <si>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</si>
  <si>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3.8</t>
  </si>
  <si>
    <r>
      <rPr>
        <b/>
        <i/>
        <sz val="9"/>
        <color indexed="8"/>
        <rFont val="Calibri"/>
        <family val="2"/>
      </rPr>
      <t xml:space="preserve">Indicios de que un miembro del órgano de contratación pudiera estar recibiendo contraprestaciones indebidas a cambio de favores relacionados con el procedimiento de contratación.
</t>
    </r>
    <r>
      <rPr>
        <sz val="9"/>
        <color indexed="8"/>
        <rFont val="Calibri"/>
        <family val="2"/>
      </rPr>
      <t>En breve espacio de tiempo y sin aparente razón justificada, un miembro del órgano encargado de la contratación tiene un aumento súbito de la riqueza o nivel de vida que puede estar relacionado con actos a favor de determinados adjudicatarios.</t>
    </r>
  </si>
  <si>
    <t>C.C. 3.8</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</si>
  <si>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</si>
  <si>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3.9</t>
  </si>
  <si>
    <r>
      <rPr>
        <b/>
        <i/>
        <sz val="9"/>
        <color indexed="8"/>
        <rFont val="Calibri"/>
        <family val="2"/>
      </rPr>
      <t xml:space="preserve">Socialización entre un empleado encargado de contratación y un proveedor de servicios o productos.
</t>
    </r>
    <r>
      <rPr>
        <sz val="9"/>
        <color indexed="8"/>
        <rFont val="Calibri"/>
        <family val="2"/>
      </rPr>
      <t>Se aprecia una socialización o estrecha relación entre un empleado de contratación y un proveedor de servicios o productos que puede tener intereses empresariales resultantes de los procedimientos de contratación.</t>
    </r>
  </si>
  <si>
    <t>C.C. 3.9</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</si>
  <si>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</si>
  <si>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3.10</t>
  </si>
  <si>
    <r>
      <rPr>
        <b/>
        <i/>
        <sz val="9"/>
        <color indexed="8"/>
        <rFont val="Calibri"/>
        <family val="2"/>
      </rPr>
      <t>Comportamientos inusuales por parte de los miembros del órgano de contratación.</t>
    </r>
    <r>
      <rPr>
        <b/>
        <sz val="9"/>
        <color indexed="8"/>
        <rFont val="Calibri"/>
        <family val="2"/>
      </rPr>
      <t xml:space="preserve"> 
</t>
    </r>
    <r>
      <rPr>
        <sz val="9"/>
        <color indexed="8"/>
        <rFont val="Calibri"/>
        <family val="2"/>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</si>
  <si>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t>C.C. 3.10</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</si>
  <si>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</si>
  <si>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3.11</t>
  </si>
  <si>
    <r>
      <rPr>
        <b/>
        <i/>
        <sz val="9"/>
        <color indexed="8"/>
        <rFont val="Calibri"/>
        <family val="2"/>
      </rPr>
      <t xml:space="preserve">Empleado encargado de contratación no presenta declaración de ausencia de conflicto de interés o lo hace de forma incompleta.
</t>
    </r>
    <r>
      <rPr>
        <b/>
        <sz val="9"/>
        <color indexed="8"/>
        <rFont val="Calibri"/>
        <family val="2"/>
      </rPr>
      <t xml:space="preserve">
</t>
    </r>
    <r>
      <rPr>
        <sz val="9"/>
        <color indexed="8"/>
        <rFont val="Calibri"/>
        <family val="2"/>
      </rPr>
      <t>Un empleado del órgano de contratación no presenta la Declaración de ausencia de conflictos de interés prevista para todo el personal o la presenta de forma incompleta.</t>
    </r>
  </si>
  <si>
    <t>C.C. 3.11</t>
  </si>
  <si>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</si>
  <si>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3.X</t>
  </si>
  <si>
    <t>C.C. 3.X</t>
  </si>
  <si>
    <t>C.I. 4.1</t>
  </si>
  <si>
    <r>
      <rPr>
        <b/>
        <i/>
        <sz val="9"/>
        <color indexed="8"/>
        <rFont val="Calibri"/>
        <family val="2"/>
      </rPr>
      <t xml:space="preserve">Los criterios de adjudicación no están suficientemente detallados o no se encuentran recogidos en los pliegos. 
</t>
    </r>
    <r>
      <rPr>
        <sz val="9"/>
        <color indexed="8"/>
        <rFont val="Calibri"/>
        <family val="2"/>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</si>
  <si>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t>C.C. 4.1</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</si>
  <si>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</si>
  <si>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C.I. 4.2</t>
  </si>
  <si>
    <r>
      <rPr>
        <b/>
        <i/>
        <sz val="9"/>
        <color indexed="8"/>
        <rFont val="Calibri"/>
        <family val="2"/>
      </rPr>
      <t xml:space="preserve">Los criterios de adjudicación son discriminatorios, ilícitos o no son adecudos para seleccionar la oferta con una mejor calidad-precio.
</t>
    </r>
    <r>
      <rPr>
        <sz val="9"/>
        <color indexed="8"/>
        <rFont val="Calibri"/>
        <family val="2"/>
      </rPr>
      <t>Los criterios de adjudicación contenidos en los pliegos no son adecuados para evaluar correctamente las ofertas, o resultan discriminatorios o ilícitos.</t>
    </r>
  </si>
  <si>
    <t>C.C. 4.2</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</si>
  <si>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</si>
  <si>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C.I. 4.3</t>
  </si>
  <si>
    <r>
      <rPr>
        <b/>
        <i/>
        <sz val="9"/>
        <rFont val="Calibri"/>
        <family val="2"/>
      </rPr>
      <t xml:space="preserve">El objeto del contrato y prescripciones técnicas definidos en los pliegos no responden al componente y la reforma o inversión ni a los hitos y objetivos a cumplir.
</t>
    </r>
    <r>
      <rPr>
        <b/>
        <sz val="9"/>
        <rFont val="Calibri"/>
        <family val="2"/>
      </rPr>
      <t xml:space="preserve">                                                                                                                                                                                                                                                                                                                                                                                      </t>
    </r>
    <r>
      <rPr>
        <sz val="9"/>
        <rFont val="Calibri"/>
        <family val="2"/>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</si>
  <si>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C.C. 4.3</t>
  </si>
  <si>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</si>
  <si>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C.I. 4.4</t>
  </si>
  <si>
    <r>
      <rPr>
        <b/>
        <i/>
        <sz val="9"/>
        <color indexed="8"/>
        <rFont val="Calibri"/>
        <family val="2"/>
      </rPr>
      <t xml:space="preserve">Los criterios de adjudicación incumplen o son contrarios al principio de "no causar un daño significativo" y al etiquetado verde y digital.
</t>
    </r>
    <r>
      <rPr>
        <sz val="9"/>
        <color indexed="8"/>
        <rFont val="Calibri"/>
        <family val="2"/>
      </rPr>
      <t>Los criterios de adjudicación incumplen obligaciones tranversales del PRTR como son el principio de "no causar daño significativo" o cumplir con el etiquetado verde o digital, sin que se haga referencia a estas obligaciones en los documentos del contrato.</t>
    </r>
  </si>
  <si>
    <t>C.C. 4.4</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</si>
  <si>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</si>
  <si>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C.I. 4.5</t>
  </si>
  <si>
    <r>
      <rPr>
        <b/>
        <i/>
        <sz val="9"/>
        <color indexed="8"/>
        <rFont val="Calibri"/>
        <family val="2"/>
      </rPr>
      <t xml:space="preserve">Aceptación de ofertas anormalmente bajas sin haber sido justificada adecuadamente por el licitador. 
</t>
    </r>
    <r>
      <rPr>
        <sz val="9"/>
        <color indexed="8"/>
        <rFont val="Calibri"/>
        <family val="2"/>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</si>
  <si>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t>C.C. 4.5</t>
  </si>
  <si>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</si>
  <si>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C.I. 4.6</t>
  </si>
  <si>
    <r>
      <rPr>
        <b/>
        <i/>
        <sz val="9"/>
        <color indexed="8"/>
        <rFont val="Calibri"/>
        <family val="2"/>
      </rPr>
      <t>Ausencia o inadecuados procedimientos de control del procedimiento de contratación.</t>
    </r>
    <r>
      <rPr>
        <sz val="9"/>
        <color indexed="8"/>
        <rFont val="Calibri"/>
        <family val="2"/>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</si>
  <si>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C.C. 4.6</t>
  </si>
  <si>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</si>
  <si>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C.I. 4.7</t>
  </si>
  <si>
    <r>
      <rPr>
        <b/>
        <i/>
        <sz val="9"/>
        <color indexed="8"/>
        <rFont val="Calibri"/>
        <family val="2"/>
      </rPr>
      <t xml:space="preserve">Cambios en las ofertas después de su recepción.
</t>
    </r>
    <r>
      <rPr>
        <sz val="9"/>
        <color indexed="8"/>
        <rFont val="Calibri"/>
        <family val="2"/>
      </rPr>
      <t xml:space="preserve">Existen indicios que sugieren que tras las recepción de las ofertas se ha producido una modificación en la mismas (por ejemplo, correciones manuscritas en los precios, calidades, condiciones, etc...). </t>
    </r>
  </si>
  <si>
    <t>C.C. 4.7</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</si>
  <si>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</si>
  <si>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C.I. 4.8</t>
  </si>
  <si>
    <r>
      <rPr>
        <b/>
        <i/>
        <sz val="9"/>
        <color indexed="8"/>
        <rFont val="Calibri"/>
        <family val="2"/>
      </rPr>
      <t xml:space="preserve">Ofertas excluidas por errores o por razones dudosas.
</t>
    </r>
    <r>
      <rPr>
        <sz val="9"/>
        <color indexed="8"/>
        <rFont val="Calibri"/>
        <family val="2"/>
      </rPr>
      <t>Se excluyen ofertas por errores y razones insuficientemente justificadas o licitadores capacitados han sido descartados por razones dudosas,  lo que podría responder a intereses para la selección de un contratista en particular.</t>
    </r>
  </si>
  <si>
    <t>C.C. 4.8</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</si>
  <si>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</si>
  <si>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C.I. 4.9</t>
  </si>
  <si>
    <r>
      <rPr>
        <b/>
        <i/>
        <sz val="9"/>
        <color indexed="8"/>
        <rFont val="Calibri"/>
        <family val="2"/>
      </rPr>
      <t xml:space="preserve">Quejas de otros licitadores.
</t>
    </r>
    <r>
      <rPr>
        <sz val="9"/>
        <color indexed="8"/>
        <rFont val="Calibri"/>
        <family val="2"/>
      </rPr>
      <t>Se producen reclamaciones o quejas por escrito referidas a posibles manipulaciones de las ofertas presentadas.</t>
    </r>
  </si>
  <si>
    <t>C.C. 4.9</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</si>
  <si>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</si>
  <si>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C.I. 4.10</t>
  </si>
  <si>
    <r>
      <rPr>
        <b/>
        <i/>
        <sz val="9"/>
        <color indexed="8"/>
        <rFont val="Calibri"/>
        <family val="2"/>
      </rPr>
      <t xml:space="preserve">Procedimiento que no se declara desierto y continúa con su tramitación pese a que se han recibido menos ofertas que el número mínimo requerido.
</t>
    </r>
    <r>
      <rPr>
        <sz val="9"/>
        <color indexed="8"/>
        <rFont val="Calibri"/>
        <family val="2"/>
      </rPr>
      <t xml:space="preserve">
Se han recibido menos ofertas que el número mínimo requerido y aún así se sigue con su tramitación, sin declararse desierto, lo que puede deberse al intereses para la selección de un licitador determinado.</t>
    </r>
  </si>
  <si>
    <t>C.C. 4.10</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</si>
  <si>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</si>
  <si>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t>C.I. 4.X</t>
  </si>
  <si>
    <t>C.C. 4.X</t>
  </si>
  <si>
    <t>C.I. 5.1</t>
  </si>
  <si>
    <r>
      <rPr>
        <b/>
        <i/>
        <sz val="9"/>
        <color indexed="8"/>
        <rFont val="Calibri"/>
        <family val="2"/>
      </rPr>
      <t xml:space="preserve">Fraccionamiento en dos o más contratos.
</t>
    </r>
    <r>
      <rPr>
        <sz val="9"/>
        <color indexed="8"/>
        <rFont val="Calibri"/>
        <family val="2"/>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indexed="8"/>
        <rFont val="Calibri"/>
        <family val="2"/>
      </rPr>
      <t xml:space="preserve"> </t>
    </r>
  </si>
  <si>
    <t>C.C. 5.1</t>
  </si>
  <si>
    <r>
      <rPr>
        <sz val="9"/>
        <color indexed="8"/>
        <rFont val="Calibri"/>
        <family val="2"/>
      </rPr>
      <t>● Registro detallado de los proveedores seleccionados.
● Controles periódicos del importe acumulado por proveedor y análisis correlativo de los objetos de los distintos contratos celebrados con cada uno de ellos.
●</t>
    </r>
    <r>
      <rPr>
        <sz val="9"/>
        <rFont val="Calibri"/>
        <family val="2"/>
      </rPr>
      <t xml:space="preserve"> Verificación de la forma en la que se haya establecido el procedimiento de contratación.</t>
    </r>
  </si>
  <si>
    <t>C.I. 5.2</t>
  </si>
  <si>
    <r>
      <rPr>
        <b/>
        <sz val="9"/>
        <color indexed="8"/>
        <rFont val="Calibri"/>
        <family val="2"/>
      </rPr>
      <t xml:space="preserve">Separación injustificada o artificial del objeto del contrato. 
</t>
    </r>
    <r>
      <rPr>
        <sz val="9"/>
        <color indexed="8"/>
        <rFont val="Calibri"/>
        <family val="2"/>
      </rPr>
      <t>Se</t>
    </r>
    <r>
      <rPr>
        <b/>
        <sz val="9"/>
        <color indexed="8"/>
        <rFont val="Calibri"/>
        <family val="2"/>
      </rPr>
      <t xml:space="preserve"> </t>
    </r>
    <r>
      <rPr>
        <sz val="9"/>
        <color indexed="8"/>
        <rFont val="Calibri"/>
        <family val="2"/>
      </rPr>
      <t>separa injustificadamente el objeto del contrato que tiene una única finalidad técnica y económica (por ejemplo, contratos separados para mano de obra y materiales, ambos por debajo de los umbrales de licitación abierta).</t>
    </r>
  </si>
  <si>
    <t>C.C. 5.2</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</si>
  <si>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</si>
  <si>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C.I. 5.3</t>
  </si>
  <si>
    <r>
      <rPr>
        <b/>
        <i/>
        <sz val="9"/>
        <color indexed="8"/>
        <rFont val="Calibri"/>
        <family val="2"/>
      </rPr>
      <t xml:space="preserve">Compras secuenciales por debajo de los umbrales de licitación abierta.
</t>
    </r>
    <r>
      <rPr>
        <b/>
        <sz val="9"/>
        <color indexed="8"/>
        <rFont val="Calibri"/>
        <family val="2"/>
      </rPr>
      <t xml:space="preserve">
</t>
    </r>
    <r>
      <rPr>
        <sz val="9"/>
        <color indexed="8"/>
        <rFont val="Calibri"/>
        <family val="2"/>
      </rPr>
      <t>Se llevan a cabo</t>
    </r>
    <r>
      <rPr>
        <b/>
        <sz val="9"/>
        <color indexed="8"/>
        <rFont val="Calibri"/>
        <family val="2"/>
      </rPr>
      <t xml:space="preserve"> </t>
    </r>
    <r>
      <rPr>
        <sz val="9"/>
        <color indexed="8"/>
        <rFont val="Calibri"/>
        <family val="2"/>
      </rPr>
      <t>compras secuenciales</t>
    </r>
    <r>
      <rPr>
        <b/>
        <sz val="9"/>
        <color indexed="8"/>
        <rFont val="Calibri"/>
        <family val="2"/>
      </rPr>
      <t xml:space="preserve"> </t>
    </r>
    <r>
      <rPr>
        <sz val="9"/>
        <color indexed="8"/>
        <rFont val="Calibri"/>
        <family val="2"/>
      </rPr>
      <t>por medio de adjudicaciones directas en cortos plazos de tiempo, eludiendo la obligación de publicidad de las licitaciones.</t>
    </r>
  </si>
  <si>
    <t>C.C. 5.3</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</si>
  <si>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</si>
  <si>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C.I. 5.X</t>
  </si>
  <si>
    <t>C.C. 5.X</t>
  </si>
  <si>
    <t>C.I. 6.1</t>
  </si>
  <si>
    <r>
      <rPr>
        <b/>
        <i/>
        <sz val="9"/>
        <color indexed="8"/>
        <rFont val="Calibri"/>
        <family val="2"/>
      </rPr>
      <t xml:space="preserve">El contrato formalizado altera los términos de la adjudicación. 
</t>
    </r>
    <r>
      <rPr>
        <sz val="9"/>
        <color indexed="8"/>
        <rFont val="Calibri"/>
        <family val="2"/>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</si>
  <si>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t>C.C. 6.1</t>
  </si>
  <si>
    <t>● Revisión del contrato con carácter previo a la firma del mismo que permita verificar que no se ha producido una alteración en los términos de la adjudicación, dejando constancia de este control por escrito.</t>
  </si>
  <si>
    <t>C.I. 6.2</t>
  </si>
  <si>
    <r>
      <rPr>
        <b/>
        <i/>
        <sz val="9"/>
        <color indexed="8"/>
        <rFont val="Calibri"/>
        <family val="2"/>
      </rPr>
      <t xml:space="preserve">Falta de coincidencia entre el adjudicatario y el firmante del contrato. 
</t>
    </r>
    <r>
      <rPr>
        <sz val="9"/>
        <color indexed="8"/>
        <rFont val="Calibri"/>
        <family val="2"/>
      </rPr>
      <t>El adjudicatario y el firmante del contrato no coinciden (distinta denominación social, NIF, representante autorizado, etc), sin la debida justificación.</t>
    </r>
  </si>
  <si>
    <t>C.C. 6.2</t>
  </si>
  <si>
    <t>● Revisión del contrato con carácter previo a la firma del mismo que permita verificar la coincidencia entre el adjudicatario y el firmante del contrato, dejando constancia de este control por escrito.</t>
  </si>
  <si>
    <t>C.I. 6.3</t>
  </si>
  <si>
    <r>
      <rPr>
        <b/>
        <i/>
        <sz val="9"/>
        <color indexed="8"/>
        <rFont val="Calibri"/>
        <family val="2"/>
      </rPr>
      <t xml:space="preserve">Demoras injustificadas para firmar el contrato por el órgano de contratación  y el adjudicatario. 
</t>
    </r>
    <r>
      <rPr>
        <sz val="9"/>
        <color indexed="8"/>
        <rFont val="Calibri"/>
        <family val="2"/>
      </rPr>
      <t>Demoras excesivas en la firma el contrato que pueden sugerir que está sucediendo algo inusual o sospechoso.</t>
    </r>
  </si>
  <si>
    <t>C.C. 6.3</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</si>
  <si>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</si>
  <si>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t>C.I. 6.4</t>
  </si>
  <si>
    <r>
      <rPr>
        <b/>
        <i/>
        <sz val="9"/>
        <rFont val="Calibri"/>
        <family val="2"/>
      </rPr>
      <t xml:space="preserve">Inexistencia de contrato o expediente de contratación. 
</t>
    </r>
    <r>
      <rPr>
        <sz val="9"/>
        <rFont val="Calibri"/>
        <family val="2"/>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</si>
  <si>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C.C. 6.4</t>
  </si>
  <si>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</si>
  <si>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t>C.I. 6.5</t>
  </si>
  <si>
    <r>
      <rPr>
        <b/>
        <i/>
        <sz val="9"/>
        <color indexed="8"/>
        <rFont val="Calibri"/>
        <family val="2"/>
      </rPr>
      <t xml:space="preserve">Falta de publicación del anuncio de formalización.
</t>
    </r>
    <r>
      <rPr>
        <sz val="9"/>
        <color indexed="8"/>
        <rFont val="Calibri"/>
        <family val="2"/>
      </rPr>
      <t>El anuncio de formalización no se publicado en el perfil del contratante del órgano de contratación, o en los diarios o boletines oficiales que corresponda.</t>
    </r>
  </si>
  <si>
    <t>C.C. 6.5</t>
  </si>
  <si>
    <t xml:space="preserve">● Verificación de que todos los anuncios de formalización han sido adecuadamente publicados de acuerdo con las normas que les sean de aplicación, dejando constancia de este control por escrito.  </t>
  </si>
  <si>
    <t>C.I. 6.X</t>
  </si>
  <si>
    <t>C.C. 6.X</t>
  </si>
  <si>
    <t>C.I. 7.1</t>
  </si>
  <si>
    <r>
      <rPr>
        <b/>
        <i/>
        <sz val="9"/>
        <rFont val="Calibri"/>
        <family val="2"/>
      </rPr>
      <t xml:space="preserve">Incumplimiento total o parcial o cumplimiento defectuoso de las prestaciones objeto del contrato.
</t>
    </r>
    <r>
      <rPr>
        <sz val="9"/>
        <rFont val="Calibri"/>
        <family val="2"/>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</si>
  <si>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t>C.C. 7.1</t>
  </si>
  <si>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</si>
  <si>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C.I. 7.2</t>
  </si>
  <si>
    <r>
      <rPr>
        <b/>
        <i/>
        <sz val="9"/>
        <color indexed="8"/>
        <rFont val="Calibri"/>
        <family val="2"/>
      </rPr>
      <t xml:space="preserve">Modificaciones de contratos sin cumplir los requisitos legales ni estar justificadas. 
</t>
    </r>
    <r>
      <rPr>
        <sz val="9"/>
        <color indexed="8"/>
        <rFont val="Calibri"/>
        <family val="2"/>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</si>
  <si>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t>C.C. 7.2</t>
  </si>
  <si>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</si>
  <si>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t>C.I. 7.3</t>
  </si>
  <si>
    <r>
      <rPr>
        <b/>
        <i/>
        <sz val="9"/>
        <color indexed="8"/>
        <rFont val="Calibri"/>
        <family val="2"/>
      </rPr>
      <t xml:space="preserve">Subcontrataciones no permitidas
</t>
    </r>
    <r>
      <rPr>
        <i/>
        <sz val="9"/>
        <color indexed="8"/>
        <rFont val="Calibri"/>
        <family val="2"/>
      </rPr>
      <t xml:space="preserve">
</t>
    </r>
    <r>
      <rPr>
        <sz val="9"/>
        <color indexed="8"/>
        <rFont val="Calibri"/>
        <family val="2"/>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</si>
  <si>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C.C. 7.3</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</si>
  <si>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</si>
  <si>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C.I. 7.4</t>
  </si>
  <si>
    <r>
      <rPr>
        <b/>
        <i/>
        <sz val="9"/>
        <color indexed="8"/>
        <rFont val="Calibri"/>
        <family val="2"/>
      </rPr>
      <t xml:space="preserve"> El importe total pagado al contratista supera el valor del contrato del contrato.
</t>
    </r>
    <r>
      <rPr>
        <sz val="9"/>
        <color indexed="8"/>
        <rFont val="Calibri"/>
        <family val="2"/>
      </rPr>
      <t xml:space="preserve">Esta situación se produce cuando el importe pagado al contratista es superior al precio total del contrato, sin que se haya justificado la realización de prestaciones adicionales ni la revisión de precios. </t>
    </r>
  </si>
  <si>
    <t>C.C. 7.4</t>
  </si>
  <si>
    <t>● Verificar que el precio a abonar corresponde al precio pactado y se basa en la documentación justificativa del gasto asi como en la documentación donde consta la conformidad con la prestación realizada.</t>
  </si>
  <si>
    <t>C.I.7.X</t>
  </si>
  <si>
    <t>C.C. 7.X</t>
  </si>
  <si>
    <t>C.I. 8.1</t>
  </si>
  <si>
    <r>
      <rPr>
        <b/>
        <i/>
        <sz val="9"/>
        <rFont val="Calibri"/>
        <family val="2"/>
      </rPr>
      <t xml:space="preserve">Documentación falsificada presentada por los licitadores en el proceso de selección de ofertas.
</t>
    </r>
    <r>
      <rPr>
        <sz val="9"/>
        <rFont val="Calibri"/>
        <family val="2"/>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</si>
  <si>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t>C.C. 8.1</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</si>
  <si>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</si>
  <si>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C.I. 8.2</t>
  </si>
  <si>
    <r>
      <rPr>
        <b/>
        <i/>
        <sz val="9"/>
        <rFont val="Calibri"/>
        <family val="2"/>
      </rPr>
      <t xml:space="preserve">Manipulación de la documentación justificativa de los costes o de la facturación para incluir cargos incorrectos, falsos, excesivos o duplicados.
</t>
    </r>
    <r>
      <rPr>
        <sz val="9"/>
        <rFont val="Calibri"/>
        <family val="2"/>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</si>
  <si>
    <t>C.C. 8.2</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</si>
  <si>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</si>
  <si>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C.I. 8.3</t>
  </si>
  <si>
    <r>
      <rPr>
        <b/>
        <i/>
        <sz val="9"/>
        <color indexed="8"/>
        <rFont val="Calibri"/>
        <family val="2"/>
      </rPr>
      <t xml:space="preserve">Prestadores de servicios fantasmas
</t>
    </r>
    <r>
      <rPr>
        <sz val="9"/>
        <color indexed="8"/>
        <rFont val="Calibri"/>
        <family val="2"/>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</si>
  <si>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C.C. 8.3</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</si>
  <si>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</si>
  <si>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t>C.I. 8.X</t>
  </si>
  <si>
    <t>C.C. 8.X</t>
  </si>
  <si>
    <t>C.I. 9.1</t>
  </si>
  <si>
    <r>
      <rPr>
        <b/>
        <i/>
        <sz val="9"/>
        <rFont val="Calibri"/>
        <family val="2"/>
      </rPr>
      <t xml:space="preserve">Se produce doble financiación.
</t>
    </r>
    <r>
      <rPr>
        <b/>
        <sz val="9"/>
        <rFont val="Calibri"/>
        <family val="2"/>
      </rPr>
      <t xml:space="preserve">
</t>
    </r>
    <r>
      <rPr>
        <sz val="9"/>
        <rFont val="Calibri"/>
        <family val="2"/>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</si>
  <si>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C.C. 9.1</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</si>
  <si>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</si>
  <si>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C.I. 9.X</t>
  </si>
  <si>
    <t>C.C. 9.X</t>
  </si>
  <si>
    <t>C.I. 10.1</t>
  </si>
  <si>
    <r>
      <rPr>
        <b/>
        <i/>
        <sz val="9"/>
        <color indexed="8"/>
        <rFont val="Calibri"/>
        <family val="2"/>
      </rPr>
      <t xml:space="preserve">Incumplimiento de los deberes de información y comunicación del apoyo del MRR a las medidas financiadas.   
</t>
    </r>
    <r>
      <rPr>
        <sz val="9"/>
        <color indexed="8"/>
        <rFont val="Calibri"/>
        <family val="2"/>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</si>
  <si>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C.C. 10.1</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</si>
  <si>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</si>
  <si>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C.I. 10.2</t>
  </si>
  <si>
    <r>
      <rPr>
        <b/>
        <i/>
        <sz val="9"/>
        <rFont val="Calibri"/>
        <family val="2"/>
      </rPr>
      <t xml:space="preserve">Incumplimiento del deber de identificación del perceptor final de los fondos en una base de datos única 
</t>
    </r>
    <r>
      <rPr>
        <sz val="9"/>
        <rFont val="Calibri"/>
        <family val="2"/>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</si>
  <si>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C.C. 10.2</t>
  </si>
  <si>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</si>
  <si>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t>C.I. 10.X</t>
  </si>
  <si>
    <t>C.C. 10.X</t>
  </si>
  <si>
    <t>C.I. 11.1</t>
  </si>
  <si>
    <r>
      <rPr>
        <b/>
        <i/>
        <sz val="9"/>
        <rFont val="Calibri"/>
        <family val="2"/>
      </rPr>
      <t>No se ha realizado una correcta documentación de las actuaciones que permita garantizar la pista de auditoría</t>
    </r>
    <r>
      <rPr>
        <b/>
        <sz val="9"/>
        <rFont val="Calibri"/>
        <family val="2"/>
      </rPr>
      <t xml:space="preserve">. 
</t>
    </r>
    <r>
      <rPr>
        <sz val="9"/>
        <rFont val="Calibri"/>
        <family val="2"/>
      </rPr>
      <t>En el expediente del contrato no quedan documentados los procesos que permiten garantizar la pista de auditoría en las diferentes fases: licitación, adjudicación, ejecución, publicidad, gastos, pagos, contabilización, etc...</t>
    </r>
  </si>
  <si>
    <t>C.C. 11.1</t>
  </si>
  <si>
    <t>● Lista de comprobación de la documentación requerida para garantizar la pista de auditoría</t>
  </si>
  <si>
    <t>C.I. 11.2</t>
  </si>
  <si>
    <r>
      <rPr>
        <b/>
        <i/>
        <sz val="9"/>
        <color indexed="8"/>
        <rFont val="Calibri"/>
        <family val="2"/>
      </rPr>
      <t xml:space="preserve">Incumplimiento de la obligación de conservación de documentos. 
</t>
    </r>
    <r>
      <rPr>
        <sz val="9"/>
        <color indexed="8"/>
        <rFont val="Calibri"/>
        <family val="2"/>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</si>
  <si>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C.C. 11.2</t>
  </si>
  <si>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</si>
  <si>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C.I. 11.3</t>
  </si>
  <si>
    <r>
      <rPr>
        <b/>
        <i/>
        <sz val="9"/>
        <rFont val="Calibri"/>
        <family val="2"/>
      </rPr>
      <t xml:space="preserve">No se garantiza el compromiso de sujeción a los controles de los organismos europeos por los perceptores finales.
</t>
    </r>
    <r>
      <rPr>
        <b/>
        <sz val="9"/>
        <rFont val="Calibri"/>
        <family val="2"/>
      </rPr>
      <t xml:space="preserve">
</t>
    </r>
    <r>
      <rPr>
        <sz val="9"/>
        <rFont val="Calibri"/>
        <family val="2"/>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</si>
  <si>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t>C.C. 11.3</t>
  </si>
  <si>
    <t>● Verificar el compromiso expreso de los contratistas y subcontratistas a la sujeción a los controles de los organismos europeos (Comisión Europea, Oficina Europea de Lucha contra el Fraude, Tribunal de Cuentas Europeo y Fiscalía Europea).</t>
  </si>
  <si>
    <t>C.I. 11.X</t>
  </si>
  <si>
    <t>C.C. 11.X</t>
  </si>
  <si>
    <t>C.I. X.1</t>
  </si>
  <si>
    <t>C.C. X.1</t>
  </si>
  <si>
    <t>C.I. X.X</t>
  </si>
  <si>
    <t>C.C. X.X</t>
  </si>
  <si>
    <r>
      <rPr>
        <b/>
        <sz val="12"/>
        <color indexed="8"/>
        <rFont val="Calibri"/>
        <family val="2"/>
      </rPr>
      <t xml:space="preserve">3: EVALUACIÓN DE LA EXPOSICIÓN A RIESGOS DE FRAUDE ESPECÍFICOS - </t>
    </r>
    <r>
      <rPr>
        <b/>
        <u val="single"/>
        <sz val="12"/>
        <color indexed="8"/>
        <rFont val="Calibri"/>
        <family val="2"/>
      </rPr>
      <t>CONVENIOS</t>
    </r>
  </si>
  <si>
    <t>CV.R1</t>
  </si>
  <si>
    <t>El objeto del convenio no corresponde a esta figura jurídica</t>
  </si>
  <si>
    <t>Celebración de convenios para eludir un procedimiento de contratación o eludiendo los requisitos de validez de este instrumento jurídico</t>
  </si>
  <si>
    <t>CV.R2</t>
  </si>
  <si>
    <t>Incumplimiento del procedimiento o de los requisitos legales del convenio</t>
  </si>
  <si>
    <t>Celebración de un convenio con incumplimiento del procedimiento legalmente establecido para ello, o incumpliendo determinados trámites o requisitos legales.</t>
  </si>
  <si>
    <t>CV.R3</t>
  </si>
  <si>
    <t xml:space="preserve">Conflictos de interés </t>
  </si>
  <si>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</si>
  <si>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t>CV.R4</t>
  </si>
  <si>
    <t>Limitación de la concurrencia en la selección de entidades colaboradoras de derecho privado</t>
  </si>
  <si>
    <t>En el caso de convenios con entidades colaboradoras para instrumentar una subvención, la selección de la entidad colaboradora de derecho privado no se ha realizado siguiendo los principios establecidos</t>
  </si>
  <si>
    <t>CV.R5</t>
  </si>
  <si>
    <t>Limitación de la concurrencia en el caso de ejecución del convenio por terceros</t>
  </si>
  <si>
    <t>En el caso de convenios con entidades colaboradoras para instrumentar una subvención, la entidad colaboradora no garantiza la elección de proveedores a través de un proceso de concurrencia competitiva</t>
  </si>
  <si>
    <t>CV.R6</t>
  </si>
  <si>
    <t>Incumplimiento de las obligaciones de información, comunicación y publicidad</t>
  </si>
  <si>
    <t>CV.R7</t>
  </si>
  <si>
    <t>No existe una pista de auditoría adecuada que permita hacer un seguimiento completo de las actuaciones financiadas.</t>
  </si>
  <si>
    <t>CV.RX</t>
  </si>
  <si>
    <t>RIESGO TOTAL MÉTODO GESTIÓN 
(CONVENIOS)</t>
  </si>
  <si>
    <t>CV.I. 1.1</t>
  </si>
  <si>
    <r>
      <rPr>
        <b/>
        <i/>
        <sz val="9"/>
        <color indexed="8"/>
        <rFont val="Calibri"/>
        <family val="2"/>
      </rPr>
      <t xml:space="preserve">El convenio tiene por contenido prestaciones propias de los contratos.
</t>
    </r>
    <r>
      <rPr>
        <b/>
        <sz val="9"/>
        <color indexed="8"/>
        <rFont val="Calibri"/>
        <family val="2"/>
      </rPr>
      <t xml:space="preserve">
</t>
    </r>
    <r>
      <rPr>
        <sz val="9"/>
        <color indexed="8"/>
        <rFont val="Calibri"/>
        <family val="2"/>
      </rPr>
      <t>Existencia de convenios cuyo contenido son prestaciones que no son propias de este instrumento jurídico por su naturaleza, sino de un contrato, debiendo aplicarse la legislación de contratos del sector público.</t>
    </r>
  </si>
  <si>
    <t>CV.C. 1.1</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</si>
  <si>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t>
  </si>
  <si>
    <t>CV.I. 1.2</t>
  </si>
  <si>
    <r>
      <rPr>
        <b/>
        <i/>
        <sz val="9"/>
        <color indexed="8"/>
        <rFont val="Calibri"/>
        <family val="2"/>
      </rPr>
      <t xml:space="preserve">Celebración de convenios con entidades privadas.
</t>
    </r>
    <r>
      <rPr>
        <b/>
        <sz val="9"/>
        <color indexed="8"/>
        <rFont val="Calibri"/>
        <family val="2"/>
      </rPr>
      <t xml:space="preserve">
</t>
    </r>
    <r>
      <rPr>
        <sz val="9"/>
        <color indexed="8"/>
        <rFont val="Calibri"/>
        <family val="2"/>
      </rPr>
      <t>La existencia de convenios con entidades privadas es una señal de un riesgo potencial, tanto por la posibilidad de que se trate de un contrato encubierto como por el riesgo de que derive en excesos de financiación, entre otros.</t>
    </r>
  </si>
  <si>
    <t>CV.C. 1.2</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</si>
  <si>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t>
  </si>
  <si>
    <t>CV.I. 1.3</t>
  </si>
  <si>
    <r>
      <rPr>
        <b/>
        <i/>
        <sz val="9"/>
        <color indexed="8"/>
        <rFont val="Calibri"/>
        <family val="2"/>
      </rPr>
      <t xml:space="preserve">El contenido del convenio supone la cesión de la titularidad de la competencia.
</t>
    </r>
    <r>
      <rPr>
        <b/>
        <sz val="9"/>
        <color indexed="8"/>
        <rFont val="Calibri"/>
        <family val="2"/>
      </rPr>
      <t xml:space="preserve">
</t>
    </r>
    <r>
      <rPr>
        <sz val="9"/>
        <color indexed="8"/>
        <rFont val="Calibri"/>
        <family val="2"/>
      </rPr>
      <t>La existencia de convenios con otras entidades, tanto públicas como privadas, que implica cesión de titularidad de competencias, lo que podría implicar diferentes riesgos además de un incumplimento legal.</t>
    </r>
  </si>
  <si>
    <t>CV.C. 1.3</t>
  </si>
  <si>
    <t>●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t>
  </si>
  <si>
    <t>CV.I. 1.X</t>
  </si>
  <si>
    <t>CV.C. 1.X</t>
  </si>
  <si>
    <t>CV.I. 2.1</t>
  </si>
  <si>
    <r>
      <rPr>
        <b/>
        <sz val="9"/>
        <color indexed="8"/>
        <rFont val="Calibri"/>
        <family val="2"/>
      </rPr>
      <t xml:space="preserve">Falta de competencia legal.
</t>
    </r>
    <r>
      <rPr>
        <sz val="9"/>
        <color indexed="8"/>
        <rFont val="Calibri"/>
        <family val="2"/>
      </rPr>
      <t>El órgano que suscribe el convenio no tiene competencia para ello.</t>
    </r>
  </si>
  <si>
    <t>CV.C. 2.1</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</si>
  <si>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t>
  </si>
  <si>
    <t>CV.I. 2.2</t>
  </si>
  <si>
    <r>
      <rPr>
        <b/>
        <i/>
        <sz val="9"/>
        <color indexed="8"/>
        <rFont val="Calibri"/>
        <family val="2"/>
      </rPr>
      <t xml:space="preserve">Las aportaciones financieras no son adecuadas.
</t>
    </r>
    <r>
      <rPr>
        <b/>
        <sz val="9"/>
        <color indexed="8"/>
        <rFont val="Calibri"/>
        <family val="2"/>
      </rPr>
      <t xml:space="preserve">
</t>
    </r>
    <r>
      <rPr>
        <sz val="9"/>
        <color indexed="8"/>
        <rFont val="Calibri"/>
        <family val="2"/>
      </rPr>
      <t>Las aportaciones financieras que se compromenten a realizar los firmantes del convenio son superiores a los gastos derivados de la ejecución del convenio, sin que exista justificación, o no son financieramente sostenibles, es decir, las entidades no tienen capacidad para asumir esa financiación.</t>
    </r>
  </si>
  <si>
    <t>CV.C. 2.2</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</si>
  <si>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t>
  </si>
  <si>
    <t>CV.I. 2.3</t>
  </si>
  <si>
    <r>
      <rPr>
        <b/>
        <i/>
        <sz val="9"/>
        <color indexed="8"/>
        <rFont val="Calibri"/>
        <family val="2"/>
      </rPr>
      <t xml:space="preserve">Falta de trámites preceptivos.
</t>
    </r>
    <r>
      <rPr>
        <b/>
        <sz val="9"/>
        <color indexed="8"/>
        <rFont val="Calibri"/>
        <family val="2"/>
      </rPr>
      <t xml:space="preserve">
</t>
    </r>
    <r>
      <rPr>
        <sz val="9"/>
        <color indexed="8"/>
        <rFont val="Calibri"/>
        <family val="2"/>
      </rPr>
      <t>El convenio se ha suscrito prescindiendo de trámites preceptivos, como pueden ser los informes preceptivos que establezca la normativa aplicable asi como las autorizaciones previas que procedan en cada caso, teniendo en cuenta las especialidades a este respecto introducidas por el Real Decreto-ley 36/2020.</t>
    </r>
  </si>
  <si>
    <t>CV.C. 2.3</t>
  </si>
  <si>
    <t>● Lista de comprobación donde se revise el cumplimiento de todos los trámites legales preceptivos para la suscripción del convenio adaptada a las especialidades de los convenios para la ejecución de proyectos financiados con cargo al PRTR</t>
  </si>
  <si>
    <t>CV.I. 2.4</t>
  </si>
  <si>
    <r>
      <rPr>
        <b/>
        <sz val="9"/>
        <color indexed="8"/>
        <rFont val="Calibri"/>
        <family val="2"/>
      </rPr>
      <t xml:space="preserve">Incumplimiento de las obligaciones de publicidad y comunicación de los convenios.
</t>
    </r>
    <r>
      <rPr>
        <sz val="9"/>
        <color indexed="8"/>
        <rFont val="Calibri"/>
        <family val="2"/>
      </rPr>
      <t>El convenio no se ha inscrito en el Registro Electrónico estatal de Órganos e Instrumentos de Cooperación del sector público estatal (en el caso de la Administración General del Estado), ni publicado en el BOE o boletín de la comunidad autónoma o provincia que proceda, y/o no se ha cumplido la obligación de remisión al Tribunal de Cuentas u órgano de control externo autonómico establecida en el artículo 53 de la Ley 40/2015 del Régimen Jurídico del Sector Público.</t>
    </r>
  </si>
  <si>
    <t>CV.C. 2.4</t>
  </si>
  <si>
    <t>● Lista de comprobación donde se revise el cumplimiento de todos los trámites legales relativos a publicidad y comunicación de los convenios</t>
  </si>
  <si>
    <t>CV.I. 2.5</t>
  </si>
  <si>
    <r>
      <rPr>
        <b/>
        <sz val="9"/>
        <color indexed="8"/>
        <rFont val="Calibri"/>
        <family val="2"/>
      </rPr>
      <t xml:space="preserve">Falta de realización de las actuaciones objeto del convenio sin causa justificada o falta de liquidación de las aportaciones financieras.
</t>
    </r>
    <r>
      <rPr>
        <sz val="9"/>
        <color indexed="8"/>
        <rFont val="Calibri"/>
        <family val="2"/>
      </rPr>
      <t>El convenio se ha extinguido sin que se hayan realizado las actuaciones objeto del convenio o se haya producido la liquidación de los compromisos financieros aportados por las partes, en el caso de que procediera, por haber cantidades a reintegrar o cantidades pendientes de abono.</t>
    </r>
  </si>
  <si>
    <t>CV.C. 2.5</t>
  </si>
  <si>
    <t>● Revisión, cuando se extingue un convenio, de su cumplimiento o de las causas de incumplimiebto así como de que los compromisos financieros asumidos han sido correctamente liquidados.</t>
  </si>
  <si>
    <t>CV.I. 2.X</t>
  </si>
  <si>
    <t>CV.C. 2.X</t>
  </si>
  <si>
    <t>CV.I. 3.1</t>
  </si>
  <si>
    <r>
      <rPr>
        <b/>
        <i/>
        <sz val="9"/>
        <color indexed="8"/>
        <rFont val="Calibri"/>
        <family val="2"/>
      </rPr>
      <t xml:space="preserve">Indicios de la existencia de algún tipo de vinculación entre las partes firmantes del convenio.
</t>
    </r>
    <r>
      <rPr>
        <b/>
        <sz val="9"/>
        <color indexed="8"/>
        <rFont val="Calibri"/>
        <family val="2"/>
      </rPr>
      <t xml:space="preserve">
</t>
    </r>
    <r>
      <rPr>
        <sz val="9"/>
        <color indexed="8"/>
        <rFont val="Calibri"/>
        <family val="2"/>
      </rPr>
      <t xml:space="preserve">Existencia de algún tipo de vinculación entre las partes firmantes del Convenio que puede dar lugar a conflictos de interés. </t>
    </r>
  </si>
  <si>
    <t>CV.C. 3.1</t>
  </si>
  <si>
    <t>● Declaración de ausencia de conflicto de intereses de las partes firmantes del convenio.
●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</si>
  <si>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CV.I. 3.2</t>
  </si>
  <si>
    <r>
      <rPr>
        <b/>
        <i/>
        <sz val="9"/>
        <color indexed="8"/>
        <rFont val="Calibri"/>
        <family val="2"/>
      </rPr>
      <t xml:space="preserve">Convenios recurrentes.
</t>
    </r>
    <r>
      <rPr>
        <b/>
        <sz val="9"/>
        <color indexed="8"/>
        <rFont val="Calibri"/>
        <family val="2"/>
      </rPr>
      <t xml:space="preserve">
</t>
    </r>
    <r>
      <rPr>
        <sz val="9"/>
        <color indexed="8"/>
        <rFont val="Calibri"/>
        <family val="2"/>
      </rPr>
      <t xml:space="preserve">Existencia de convenios que se repiten con las mismas entidades cuando incluyen compromisos financieros sin que esté claramente justificado, en especial si se trata de entidades privadas. </t>
    </r>
  </si>
  <si>
    <t>CV.C. 3.2</t>
  </si>
  <si>
    <t>● Declaración de ausencia de conflicto de intereses de las partes firmantes del convenio.
● Análisis histórico de convenios recurrentes así como de la justificación de los mismos.</t>
  </si>
  <si>
    <t>CV.I. 3.X</t>
  </si>
  <si>
    <t>CV.C. 3.X</t>
  </si>
  <si>
    <t>CV.I. 4.1</t>
  </si>
  <si>
    <r>
      <rPr>
        <b/>
        <i/>
        <sz val="9"/>
        <color indexed="8"/>
        <rFont val="Calibri"/>
        <family val="2"/>
      </rPr>
      <t xml:space="preserve">Incumplimiento de la obligación de garantizar la concurrencia y resto de principios aplicables en la selección de la entidad colaboradora de derecho privado.
</t>
    </r>
    <r>
      <rPr>
        <sz val="9"/>
        <color indexed="8"/>
        <rFont val="Calibri"/>
        <family val="2"/>
      </rPr>
      <t xml:space="preserve">
En la selección de entidades colaboradoras que sean personas de derecho privado para la celebración de un convenio no se ha seguido un procedimiento sometido a los principios de publicidad, concurrencia, igualdad y no discriminación, de acuerdo con lo establecido en el el artículo 16.5 de la Ley General de Subvenciones. 
</t>
    </r>
  </si>
  <si>
    <t>CV.C. 4.1</t>
  </si>
  <si>
    <t>● Lista de comprobación para verificar el cumplimiento del deber de garantizar la concurrencia, publicidad, igualdad y no discriminación  en la selección de entidades colaboradoras de derecho privado.</t>
  </si>
  <si>
    <t>CV.I. 4.X</t>
  </si>
  <si>
    <t>CV.C. 4.X</t>
  </si>
  <si>
    <t>CV.I. 5.1</t>
  </si>
  <si>
    <r>
      <rPr>
        <b/>
        <i/>
        <sz val="9"/>
        <color indexed="8"/>
        <rFont val="Calibri"/>
        <family val="2"/>
      </rPr>
      <t xml:space="preserve">Incumplimiento de la obligación de garantizar la concurrencia cuando la ejecución del convenio de colaboración se está llevando a cabo por terceros.
</t>
    </r>
    <r>
      <rPr>
        <sz val="9"/>
        <color indexed="8"/>
        <rFont val="Calibri"/>
        <family val="2"/>
      </rPr>
      <t xml:space="preserve">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
</t>
    </r>
  </si>
  <si>
    <t>CV.C. 5.1</t>
  </si>
  <si>
    <t>● Lista de comprobación para verificar el cumplimiento del deber de garantizar la a concurrencia, publicidad, igualdad y no discriminación  para la contratación de proveedores en el marco de convenios con entidades colaboradoras.</t>
  </si>
  <si>
    <t>CV.I. 5.X</t>
  </si>
  <si>
    <t>CV.C. 5.X</t>
  </si>
  <si>
    <t>CV.I. 6.1</t>
  </si>
  <si>
    <t>CV.C. 6.1</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</si>
  <si>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</si>
  <si>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CV.I. 6.2</t>
  </si>
  <si>
    <r>
      <rPr>
        <b/>
        <i/>
        <sz val="9"/>
        <rFont val="Calibri"/>
        <family val="2"/>
      </rPr>
      <t xml:space="preserve">Incumplimiento del deber de identificación del perceptor final de los fondos en una base de datos única. 
</t>
    </r>
    <r>
      <rPr>
        <sz val="9"/>
        <rFont val="Calibri"/>
        <family val="2"/>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</si>
  <si>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CV.C. 6.2</t>
  </si>
  <si>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</si>
  <si>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CV.I. 6.X</t>
  </si>
  <si>
    <t>CV.C. 6.X</t>
  </si>
  <si>
    <t>CV.I. 7.1</t>
  </si>
  <si>
    <r>
      <rPr>
        <b/>
        <i/>
        <sz val="9"/>
        <color indexed="8"/>
        <rFont val="Calibri"/>
        <family val="2"/>
      </rPr>
      <t xml:space="preserve">Falta de pista de auditoría.
</t>
    </r>
    <r>
      <rPr>
        <sz val="9"/>
        <color indexed="8"/>
        <rFont val="Calibri"/>
        <family val="2"/>
      </rPr>
      <t>En el expediente del convenio no consta la documentación que permite garantizar la pista de auditoría en todas las fases del convenio, desde las actuaciones previas hasta la  extinción y liquidación, así como la contabilización de los compromisos financieros asumidos, gastos y pagos realizados y la publicidad.  Adquire especial importancia el garantizar una adecuada pista de auditoría en el caso de convenio con entidades colaboradoras de subvenciones.</t>
    </r>
  </si>
  <si>
    <t>CV.C. 7.1</t>
  </si>
  <si>
    <t>● Establecer sistemas y procedimientos que permitan garantizar la pista de auditoría en todo el expediente del convenio y en las etapas de su ejecución.
● Lista de comprobación de la documentación requerida para garantizar la pista de auditoría</t>
  </si>
  <si>
    <t>CV.I. 7.2</t>
  </si>
  <si>
    <r>
      <rPr>
        <b/>
        <i/>
        <sz val="9"/>
        <rFont val="Calibri"/>
        <family val="2"/>
      </rPr>
      <t xml:space="preserve">Incumplimiento de la obligación de conservación de documentos. 
</t>
    </r>
    <r>
      <rPr>
        <sz val="9"/>
        <rFont val="Calibri"/>
        <family val="2"/>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</si>
  <si>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CV.C. 7.2</t>
  </si>
  <si>
    <t>CV.I. 7.3</t>
  </si>
  <si>
    <r>
      <rPr>
        <b/>
        <i/>
        <sz val="9"/>
        <rFont val="Calibri"/>
        <family val="2"/>
      </rPr>
      <t xml:space="preserve">No se garantiza el compromiso de sujeción a los controles de los organismos europeos por los perceptores finales.
</t>
    </r>
    <r>
      <rPr>
        <b/>
        <sz val="9"/>
        <rFont val="Calibri"/>
        <family val="2"/>
      </rPr>
      <t xml:space="preserve">
</t>
    </r>
    <r>
      <rPr>
        <sz val="9"/>
        <rFont val="Calibri"/>
        <family val="2"/>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</si>
  <si>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CV.C. 7.3</t>
  </si>
  <si>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</si>
  <si>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CV.I. 7.X</t>
  </si>
  <si>
    <t>CV.C. 7.X</t>
  </si>
  <si>
    <t>CV.I. X.1</t>
  </si>
  <si>
    <t>CV.C. X.1</t>
  </si>
  <si>
    <t>CV.I. X.X</t>
  </si>
  <si>
    <t>CV.C. X.X</t>
  </si>
  <si>
    <r>
      <rPr>
        <b/>
        <sz val="12"/>
        <color indexed="8"/>
        <rFont val="Calibri"/>
        <family val="2"/>
      </rPr>
      <t xml:space="preserve">4: EVALUACIÓN DE LA EXPOSICIÓN A RIESGOS DE FRAUDE ESPECÍFICOS - </t>
    </r>
    <r>
      <rPr>
        <b/>
        <u val="single"/>
        <sz val="12"/>
        <color indexed="8"/>
        <rFont val="Calibri"/>
        <family val="2"/>
      </rPr>
      <t>MEDIOS PROPIOS</t>
    </r>
  </si>
  <si>
    <t>MP.R1</t>
  </si>
  <si>
    <t>Falta de justificación del encargo a medios propios</t>
  </si>
  <si>
    <t>No se justifica que el encargo al medio propio sea la solución más adecuada y eficiente desde el punto de vista de buena gestión financiera y de legalidad</t>
  </si>
  <si>
    <t>MP.R2</t>
  </si>
  <si>
    <t>Incumplimiento por el medio propio de los requisitos para serlo</t>
  </si>
  <si>
    <t xml:space="preserve">No se cumplen los requisitos para ser medio propio personificado o el medio propio ha perdido esa condición </t>
  </si>
  <si>
    <t>MP.R3</t>
  </si>
  <si>
    <t>Falta de justificación en la selección del medio propio</t>
  </si>
  <si>
    <t>La selección del medio propio concreto al que se realiza el encargo no está adecuadamente justificada, lo que puede afectar al riesgo de cumplimiento, de buena gestión financiera, de fraude o corrupción por selección de un medio propio inadecuado.</t>
  </si>
  <si>
    <t>MP.R4</t>
  </si>
  <si>
    <t xml:space="preserve">Aplicación incorrecta de las tarifas y costes </t>
  </si>
  <si>
    <t xml:space="preserve">Falta de justificación o aplicación incorrecta de las tarifas y costes en la elaboración del presupuesto  </t>
  </si>
  <si>
    <t>MP.R5</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</si>
  <si>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</si>
  <si>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</si>
  <si>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MP.R6</t>
  </si>
  <si>
    <t>Incumpliento total o parcial de las prestaciones objeto del encargo</t>
  </si>
  <si>
    <t>Los productos o servicios no se han entregado en su totalidad, y/o no tienen la calidad esperada, presentan retrasos injustificados y/o no cubren la necesidad administrativa prevista</t>
  </si>
  <si>
    <t>MP.R7</t>
  </si>
  <si>
    <t>MP.R8</t>
  </si>
  <si>
    <t>MP.RX</t>
  </si>
  <si>
    <t>RIESGO TOTAL MÉTODO GESTIÓN 
(MEDIOS PROPIOS)</t>
  </si>
  <si>
    <t>MP.I. 1.1</t>
  </si>
  <si>
    <r>
      <rPr>
        <b/>
        <i/>
        <sz val="9"/>
        <color indexed="8"/>
        <rFont val="Calibri"/>
        <family val="2"/>
      </rPr>
      <t>Inexistencia de procedimientos para llevar a cabo los encargos a medios propios.</t>
    </r>
    <r>
      <rPr>
        <sz val="9"/>
        <color indexed="8"/>
        <rFont val="Calibri"/>
        <family val="2"/>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</si>
  <si>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t>MP.C. 1.1</t>
  </si>
  <si>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 teniendo en cuenta documentos o estudios que justifiquen la idoneidad del encargo,  con el fin de evitar la infrautilización de los propios medios materiales y personales del órgano que realiza el encargo,  la pérdida del control directo de la actividad que se encarga y  la descapitalización de su personal especializado.</t>
  </si>
  <si>
    <t>MP.I. 1.2</t>
  </si>
  <si>
    <r>
      <rPr>
        <b/>
        <i/>
        <sz val="9"/>
        <color indexed="8"/>
        <rFont val="Calibri"/>
        <family val="2"/>
      </rPr>
      <t xml:space="preserve">Justificación insuficiente del recurso al encargo a medio propio. 
</t>
    </r>
    <r>
      <rPr>
        <sz val="9"/>
        <color indexed="8"/>
        <rFont val="Calibri"/>
        <family val="2"/>
      </rPr>
      <t>En la memoria justificativa del encargo que consta en el expediente no se establecen las razones motivadas para justificar el recurso al encargo a medios propios.</t>
    </r>
  </si>
  <si>
    <t>MP.C. 1.2</t>
  </si>
  <si>
    <t>● Fundamentar detalladamente en la memoria justificativa las causas por las que se considera que el encargo al medio propio es el instrumento jurídico más adecuado y eficiente.
● Verificar que esta justificación está adecuadamente fundamentada, con aportación de documentos que apoyen esta justificación (estudios de costes, de carga de trabajo, de posibles alternativas..).</t>
  </si>
  <si>
    <t>MP.I. 1.3</t>
  </si>
  <si>
    <r>
      <rPr>
        <b/>
        <i/>
        <sz val="9"/>
        <color indexed="8"/>
        <rFont val="Calibri"/>
        <family val="2"/>
      </rPr>
      <t xml:space="preserve">Ejecución de forma paralela de actividades semejantes con recursos propios o de actividades recurrentes que se repiten cada año. 
</t>
    </r>
    <r>
      <rPr>
        <sz val="9"/>
        <color indexed="8"/>
        <rFont val="Calibri"/>
        <family val="2"/>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</si>
  <si>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t>MP.C. 1.3</t>
  </si>
  <si>
    <t>MP.I. 1.4</t>
  </si>
  <si>
    <r>
      <rPr>
        <b/>
        <i/>
        <sz val="9"/>
        <color indexed="8"/>
        <rFont val="Calibri"/>
        <family val="2"/>
      </rPr>
      <t xml:space="preserve">Existencia clara de recursos infrautilizados que podrían destinarse a los proyectos o actuaciones incluidas en el encargo al medio propio.
</t>
    </r>
    <r>
      <rPr>
        <sz val="9"/>
        <color indexed="8"/>
        <rFont val="Calibri"/>
        <family val="2"/>
      </rPr>
      <t>Existen recursos infrautilizados que pueden destinarse a acometer el encargo realizado.</t>
    </r>
  </si>
  <si>
    <t>MP.C. 1.4</t>
  </si>
  <si>
    <t>● Fundamentar detalladamente en la memoria justificativa las causas por las que se considera que el encargo al medio propio es el instrumento jurídico más adecuado y eficiente.
● Verificar que esta justificación está adecuadamente fundamentado, con aportación de documentos que apoyen esta justificación (estudios de costes, de carga de trabajo, de posibles alternativas..).</t>
  </si>
  <si>
    <t>MP.I. 1.5</t>
  </si>
  <si>
    <r>
      <rPr>
        <b/>
        <i/>
        <sz val="9"/>
        <color indexed="8"/>
        <rFont val="Calibri"/>
        <family val="2"/>
      </rPr>
      <t xml:space="preserve">Falta de justificación de las necesidades a cubrir y del objeto del encargo.
</t>
    </r>
    <r>
      <rPr>
        <sz val="9"/>
        <color indexed="8"/>
        <rFont val="Calibri"/>
        <family val="2"/>
      </rPr>
      <t>Las necesidades a cubrir no están adecuadamente justificadas o el objeto del encargo no está suficientemente definido con el detalle de las actividades a realizar.</t>
    </r>
  </si>
  <si>
    <t>MP.C. 1.5</t>
  </si>
  <si>
    <t>● Comprobar que se determina de forma clara en el expediente las necesidades a cubrir, el objeto del encargo y las prestaciones a ejecutar, en la medida que la falta de esa concreción impide o dificulta seriamente la correcta definición de los componentes de las prestaciones y supone una seria limitación a la hora de fijar adecuadamente la retribución del encargo, lo que conlleva diferentes riesgos.</t>
  </si>
  <si>
    <t>MP.I. 1.X</t>
  </si>
  <si>
    <t>MP.C. 1.X</t>
  </si>
  <si>
    <t>MP.I. 2.1</t>
  </si>
  <si>
    <r>
      <rPr>
        <b/>
        <i/>
        <sz val="9"/>
        <color indexed="8"/>
        <rFont val="Calibri"/>
        <family val="2"/>
      </rPr>
      <t>El medio propio no cumple los requisitos para serlo</t>
    </r>
    <r>
      <rPr>
        <sz val="9"/>
        <color indexed="8"/>
        <rFont val="Calibri"/>
        <family val="2"/>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</si>
  <si>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t>MP.C. 2.1</t>
  </si>
  <si>
    <t>● Establecer procedimientos internos de selección de medio propio que contengan información actualizada sobre la condición de medio propio de las entidades con el cumplimiento de todos los requisitos legales, tarifas aprobadas, comparativa de tarifas y evaluaciones de la ejecución (sobre todo, subcontratación) de encargos anteriores.
● Verificar el cumplimiento de los procedimientos establecidos.</t>
  </si>
  <si>
    <t>MP.I. 2.2</t>
  </si>
  <si>
    <r>
      <rPr>
        <b/>
        <i/>
        <sz val="9"/>
        <color indexed="8"/>
        <rFont val="Calibri"/>
        <family val="2"/>
      </rPr>
      <t>El medio propio no figura publicado en la Plataforma de Contratación</t>
    </r>
    <r>
      <rPr>
        <sz val="9"/>
        <color indexed="8"/>
        <rFont val="Calibri"/>
        <family val="2"/>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</si>
  <si>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t>MP.C. 2.2</t>
  </si>
  <si>
    <t xml:space="preserve">● Incluir en los procedimientos internos de selección de medio propio la verificación de la publicidad del medio propio, con la información exigida en la LCSP, en la Plataforma de Contratación correspondiente, y comprobar que se lleva a cabo esa verificación.
 </t>
  </si>
  <si>
    <t>MP.I. 2.X</t>
  </si>
  <si>
    <t>MP.C. 2.X</t>
  </si>
  <si>
    <t>MP.I. 3.1</t>
  </si>
  <si>
    <r>
      <rPr>
        <b/>
        <i/>
        <sz val="9"/>
        <color indexed="8"/>
        <rFont val="Calibri"/>
        <family val="2"/>
      </rPr>
      <t xml:space="preserve">Falta de una lista actualizada de medios propios.
</t>
    </r>
    <r>
      <rPr>
        <sz val="9"/>
        <color indexed="8"/>
        <rFont val="Calibri"/>
        <family val="2"/>
      </rPr>
      <t>No se dispone de información actualizada de los entes que tienen la condición de medio propio personificado respecto a la entidad que realiza el encargo.</t>
    </r>
  </si>
  <si>
    <t>MP.C. 3.1</t>
  </si>
  <si>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</si>
  <si>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MP.I. 3.2</t>
  </si>
  <si>
    <r>
      <rPr>
        <b/>
        <i/>
        <sz val="9"/>
        <color indexed="8"/>
        <rFont val="Calibri"/>
        <family val="2"/>
      </rPr>
      <t xml:space="preserve">Concentración de encargos en un medio propio concreto, en el caso de que haya varios.
</t>
    </r>
    <r>
      <rPr>
        <sz val="9"/>
        <color indexed="8"/>
        <rFont val="Calibri"/>
        <family val="2"/>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</si>
  <si>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t>MP.C. 3.2</t>
  </si>
  <si>
    <t>● Comprobar si se realiza una justificación del medio propio seleccionado en base a razones objetivas, teniendo en cuenta si se valoran otros medios propios como alternativa, si se hace un estudio comparativo de tarifas para determinar cuál es más económico.</t>
  </si>
  <si>
    <t>MP.I. 3.3</t>
  </si>
  <si>
    <r>
      <rPr>
        <b/>
        <i/>
        <sz val="9"/>
        <color indexed="8"/>
        <rFont val="Calibri"/>
        <family val="2"/>
      </rPr>
      <t xml:space="preserve">El objeto del medio propio al que se realiza el encargo no coincide con el tipo de actividades que se le han encargado.
</t>
    </r>
    <r>
      <rPr>
        <sz val="9"/>
        <color indexed="8"/>
        <rFont val="Calibri"/>
        <family val="2"/>
      </rPr>
      <t>Se han realizado encargos no plenamente concordantes con el objeto social del medio propio o que no encajan adecuadamente en el mismo o en su área de especialización funcional.</t>
    </r>
  </si>
  <si>
    <t>MP.C. 3.3</t>
  </si>
  <si>
    <t>● Comprobar que se selecciona adecuadamente el medio propio asegurándose de que su objeto social comprende las actuaciones objeto del encargo.</t>
  </si>
  <si>
    <t>MP.I. 3.X</t>
  </si>
  <si>
    <t>MP.C. 3.X</t>
  </si>
  <si>
    <t>MP.I. 4.1</t>
  </si>
  <si>
    <r>
      <rPr>
        <b/>
        <i/>
        <sz val="9"/>
        <color indexed="8"/>
        <rFont val="Calibri"/>
        <family val="2"/>
      </rPr>
      <t xml:space="preserve">Ausencia de tarifas aprobadas por el órgano competente o falta de actualización cuando proceda.
</t>
    </r>
    <r>
      <rPr>
        <sz val="9"/>
        <color indexed="8"/>
        <rFont val="Calibri"/>
        <family val="2"/>
      </rPr>
      <t>El medio propio no dispone de tarifas aprobadas por el órgano competente para ello (o actualizadas convenientemente para reflejar los costes reales de la actividad) para determinar el importe del encargo.</t>
    </r>
  </si>
  <si>
    <t>MP.C. 4.1</t>
  </si>
  <si>
    <t>● Comprobar que el medio propio dispone de tarifas aprobadas (y actualizadas cuando proceda), con el nivel de detalle necesario, aplicables para determinar la retribución del encargo.</t>
  </si>
  <si>
    <t>MP.I. 4.2</t>
  </si>
  <si>
    <r>
      <rPr>
        <b/>
        <i/>
        <sz val="9"/>
        <color indexed="8"/>
        <rFont val="Calibri"/>
        <family val="2"/>
      </rPr>
      <t xml:space="preserve">Aplicación incorrecta de las tarifas aplicadas en la elaboración del presupuesto.
</t>
    </r>
    <r>
      <rPr>
        <sz val="9"/>
        <color indexed="8"/>
        <rFont val="Calibri"/>
        <family val="2"/>
      </rPr>
      <t>No se han aplicado las tarifas aprobadas para la elaboración del presupuesto del encargo y sus modificaciones o se han aplicado incorrectamente.</t>
    </r>
  </si>
  <si>
    <t>MP.C. 4.2</t>
  </si>
  <si>
    <t>● Comprobar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</si>
  <si>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MP.I. 4.3</t>
  </si>
  <si>
    <r>
      <rPr>
        <b/>
        <i/>
        <sz val="9"/>
        <color indexed="8"/>
        <rFont val="Calibri"/>
        <family val="2"/>
      </rPr>
      <t xml:space="preserve">Estimación incorrecta de las unidades a las que se aplican las tarifas en la elaboración del presupuesto.
</t>
    </r>
    <r>
      <rPr>
        <sz val="9"/>
        <color indexed="8"/>
        <rFont val="Calibri"/>
        <family val="2"/>
      </rPr>
      <t>Las unidades materiales, personales y temporales que se han tenido en cuenta para la elaboración del presupuesto del encargo y sus modificaciones no han sido estimadas correctamente.</t>
    </r>
  </si>
  <si>
    <t>MP.C. 4.3</t>
  </si>
  <si>
    <t>MP.I. 4.4</t>
  </si>
  <si>
    <r>
      <rPr>
        <b/>
        <i/>
        <sz val="9"/>
        <color indexed="8"/>
        <rFont val="Calibri"/>
        <family val="2"/>
      </rPr>
      <t xml:space="preserve">No se han compensado las actividades subcontratadas.
</t>
    </r>
    <r>
      <rPr>
        <sz val="9"/>
        <color indexed="8"/>
        <rFont val="Calibri"/>
        <family val="2"/>
      </rPr>
      <t>En la elaboración del presupuesto del encargo no se ha llevado a cabo la compensación de las unidades subcontratadas atendiendo al coste efectivo soportado.</t>
    </r>
  </si>
  <si>
    <t>MP.C. 4.4</t>
  </si>
  <si>
    <t>● Comprobar que se dispone de un procedimiento de elaboración del presupuesto de los encargos a medios propios que contemple la compensación de las unidades subcontratadas, y que se aplica correctamente.</t>
  </si>
  <si>
    <t>MP.I. 4.5</t>
  </si>
  <si>
    <r>
      <rPr>
        <b/>
        <i/>
        <sz val="9"/>
        <color indexed="8"/>
        <rFont val="Calibri"/>
        <family val="2"/>
      </rPr>
      <t xml:space="preserve">Aplicación de IVA cuando se trata de una operación no sujeta (artículo 7.8º Ley del IVA).
</t>
    </r>
    <r>
      <rPr>
        <sz val="9"/>
        <color indexed="8"/>
        <rFont val="Calibri"/>
        <family val="2"/>
      </rPr>
      <t>Se ha aplicado el IVA al importe del encargo cuando se trata de una operación no sujeta al IVA.</t>
    </r>
  </si>
  <si>
    <t>MP.C. 4.5</t>
  </si>
  <si>
    <t>● Comprobar que se dispone de un procedimiento de elaboración del presupuesto de los encargos a medios propios que contemple la sujeción o no de la operación al IVA, y que se aplica correctamente.</t>
  </si>
  <si>
    <t>MP.I. 4.X</t>
  </si>
  <si>
    <t>MP.C. 4.X</t>
  </si>
  <si>
    <t>MP.I. 5.1</t>
  </si>
  <si>
    <r>
      <rPr>
        <b/>
        <sz val="9"/>
        <color indexed="8"/>
        <rFont val="Calibri"/>
        <family val="2"/>
      </rPr>
      <t xml:space="preserve">No se ha informado al ente que realiza el encargo de la subcontratación realizada por el medio propio.
</t>
    </r>
    <r>
      <rPr>
        <sz val="9"/>
        <color indexed="8"/>
        <rFont val="Calibri"/>
        <family val="2"/>
      </rPr>
      <t xml:space="preserve">Se realizan por el medio propio subcontrataciones no previstas en los documentos o pliegos reguladores del encargo sin que tampoco se hayan notificado al ente que realiza el encargo de contrataciones sobrevenidas.  </t>
    </r>
  </si>
  <si>
    <t>MP.C. 5.1</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</si>
  <si>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</si>
  <si>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MP.I. 5.2</t>
  </si>
  <si>
    <r>
      <rPr>
        <b/>
        <sz val="9"/>
        <color indexed="8"/>
        <rFont val="Calibri"/>
        <family val="2"/>
      </rPr>
      <t xml:space="preserve">Las actividades subcontratadas superan el límite del 50% del encargo.
</t>
    </r>
    <r>
      <rPr>
        <sz val="9"/>
        <color indexed="8"/>
        <rFont val="Calibri"/>
        <family val="2"/>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</si>
  <si>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t>MP.C. 5.2</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</si>
  <si>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</si>
  <si>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MP.I. 5.3</t>
  </si>
  <si>
    <r>
      <rPr>
        <b/>
        <sz val="9"/>
        <color indexed="8"/>
        <rFont val="Calibri"/>
        <family val="2"/>
      </rPr>
      <t xml:space="preserve">El medio propio ha obtenido bajas sustanciales de precio en el procedimiento de licitación que no ha facturado al coste real. 
</t>
    </r>
    <r>
      <rPr>
        <sz val="9"/>
        <color indexed="8"/>
        <rFont val="Calibri"/>
        <family val="2"/>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</si>
  <si>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t>MP.C. 5.3</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</si>
  <si>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</si>
  <si>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MP.I. 5.4</t>
  </si>
  <si>
    <r>
      <rPr>
        <b/>
        <sz val="9"/>
        <color indexed="8"/>
        <rFont val="Calibri"/>
        <family val="2"/>
      </rPr>
      <t xml:space="preserve">El precio subcontratado supera la tarifa aplicable.
</t>
    </r>
    <r>
      <rPr>
        <sz val="9"/>
        <color indexed="8"/>
        <rFont val="Calibri"/>
        <family val="2"/>
      </rPr>
      <t>El medio propio contrata unas actividades por encima  de las tarifas aplicables del medio propio.</t>
    </r>
  </si>
  <si>
    <t>MP.C. 5.4</t>
  </si>
  <si>
    <t>● Comprobar que el ente que realiza el encargo lleva a cabo un seguimiento o control al medio propio para verificar si la cuentía de las actividades subcontratadas se corresponde con los costes efectivos de la actividad soportados por el medio propio.</t>
  </si>
  <si>
    <t>MP.I. 5.5</t>
  </si>
  <si>
    <r>
      <rPr>
        <b/>
        <sz val="9"/>
        <color indexed="8"/>
        <rFont val="Calibri"/>
        <family val="2"/>
      </rPr>
      <t xml:space="preserve">El medio propio subcontrata siempre con los mismos proveedores.
</t>
    </r>
    <r>
      <rPr>
        <sz val="9"/>
        <color indexed="8"/>
        <rFont val="Calibri"/>
        <family val="2"/>
      </rPr>
      <t>El medio propio contrata siempre con los mismos proveedores sin que exista una adecuada justificación.</t>
    </r>
  </si>
  <si>
    <t>MP.C. 5.5</t>
  </si>
  <si>
    <t>● Verificar que las contrataciones realizadas por el medio propio se someten a la LCSP en los términos que sean procedentes.
● Verificar que el medio propio destinatario del encargo dispone de una política de conflicto de intereses.</t>
  </si>
  <si>
    <t>MP.I. 5.X</t>
  </si>
  <si>
    <t>MP.C. 5.X</t>
  </si>
  <si>
    <t>MP.I. 6.1</t>
  </si>
  <si>
    <r>
      <rPr>
        <b/>
        <i/>
        <sz val="9"/>
        <color indexed="8"/>
        <rFont val="Calibri"/>
        <family val="2"/>
      </rPr>
      <t>Retrasos injustificados en los plazos de entrega</t>
    </r>
    <r>
      <rPr>
        <sz val="9"/>
        <color indexed="8"/>
        <rFont val="Calibri"/>
        <family val="2"/>
      </rPr>
      <t>.
El plazo de ejecución del encargo excede del previsto en los documentos o pliegos que rigen el encargo,  sin estar debidamente justificado.</t>
    </r>
  </si>
  <si>
    <t>MP.C. 6.1</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</si>
  <si>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</si>
  <si>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MP.I. 6.2</t>
  </si>
  <si>
    <r>
      <rPr>
        <b/>
        <i/>
        <sz val="9"/>
        <color indexed="8"/>
        <rFont val="Calibri"/>
        <family val="2"/>
      </rPr>
      <t xml:space="preserve">No hay entrega de los productos o no se realiza el servicio, total o parcial.
</t>
    </r>
    <r>
      <rPr>
        <sz val="9"/>
        <color indexed="8"/>
        <rFont val="Calibri"/>
        <family val="2"/>
      </rPr>
      <t>No existe</t>
    </r>
    <r>
      <rPr>
        <b/>
        <i/>
        <sz val="9"/>
        <color indexed="8"/>
        <rFont val="Calibri"/>
        <family val="2"/>
      </rPr>
      <t xml:space="preserve"> </t>
    </r>
    <r>
      <rPr>
        <sz val="9"/>
        <color indexed="8"/>
        <rFont val="Calibri"/>
        <family val="2"/>
      </rPr>
      <t xml:space="preserve">constancia de la entrega o de la realización total de los productos o servicios objeto del encargo. </t>
    </r>
  </si>
  <si>
    <t>MP.C. 6.2</t>
  </si>
  <si>
    <t xml:space="preserve"> ● Establecimiento por parte de ente que realiza el encargo de mecanismos de seguimiento y control de la ejecución del encargo de acuerdo con lo previsto en las prescripciones técnicas.</t>
  </si>
  <si>
    <t>MP.I. 6.3</t>
  </si>
  <si>
    <r>
      <rPr>
        <b/>
        <i/>
        <sz val="9"/>
        <color indexed="8"/>
        <rFont val="Calibri"/>
        <family val="2"/>
      </rPr>
      <t xml:space="preserve">Servicios o productos entregados por debajo de la calidad esperada.
</t>
    </r>
    <r>
      <rPr>
        <sz val="9"/>
        <color indexed="8"/>
        <rFont val="Calibri"/>
        <family val="2"/>
      </rPr>
      <t>Los servicios o productos entregados no alcanzan el nivel de calidad esperado o la calidad de los mismos es muy baja.</t>
    </r>
  </si>
  <si>
    <t>MP.C. 6.3</t>
  </si>
  <si>
    <t xml:space="preserve"> ● Establecimiento por parte de la entidad que realiza el encargo de mecanismos de seguimiento y control de la ejecución del encargo de acuerdo con lo previsto en las prescripciones técnicas.</t>
  </si>
  <si>
    <t>MP.I. 6.4</t>
  </si>
  <si>
    <r>
      <rPr>
        <b/>
        <i/>
        <sz val="9"/>
        <color indexed="8"/>
        <rFont val="Calibri"/>
        <family val="2"/>
      </rPr>
      <t xml:space="preserve">Falta de adecuación  de las prestaciones del encargo con la necesidad administrativa que debe cubrir.
</t>
    </r>
    <r>
      <rPr>
        <sz val="9"/>
        <color indexed="8"/>
        <rFont val="Calibri"/>
        <family val="2"/>
      </rPr>
      <t>Los servicios o productos entregados no se corresponden con la necesidad administrativa que pretendía cubrirse con el encargo.</t>
    </r>
  </si>
  <si>
    <t>MP.C. 6.4</t>
  </si>
  <si>
    <t xml:space="preserve"> ●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</si>
  <si>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t>MP.I. 6.X</t>
  </si>
  <si>
    <t>MP.C. 6.X</t>
  </si>
  <si>
    <t>MP.I. 7.1</t>
  </si>
  <si>
    <r>
      <rPr>
        <b/>
        <i/>
        <sz val="9"/>
        <color indexed="8"/>
        <rFont val="Calibri"/>
        <family val="2"/>
      </rPr>
      <t xml:space="preserve">Incumplimiento del deber de publicación del encargo en la Plataforma de Contratación correspondiente  en el caso de encargos de importe superior a 50.000€, IVA excluido.
</t>
    </r>
    <r>
      <rPr>
        <sz val="9"/>
        <color indexed="8"/>
        <rFont val="Calibri"/>
        <family val="2"/>
      </rPr>
      <t xml:space="preserve">No ha cumplido con la obligación de publicar el encargo en la Plataforma de Contratación (perfil del contratante) en los encargos de importe superior a 50.000€, IVA excluido, con la información que exige el artículo 63.8 de la LCSP. </t>
    </r>
  </si>
  <si>
    <t>MP.C. 7.1</t>
  </si>
  <si>
    <t>● Disponer de un procedimiento para la publicación del encargo formalizado en la Plataforma de Contratación así como en el Portal de Transparencia, y verificar su aplicación.</t>
  </si>
  <si>
    <t>MP.I. 7.2</t>
  </si>
  <si>
    <t>MP.C. 7.2</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</si>
  <si>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</si>
  <si>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MP.I. 7.3</t>
  </si>
  <si>
    <t>MP.C. 7.3</t>
  </si>
  <si>
    <t>MP.I. 7.X</t>
  </si>
  <si>
    <t>MP.C. 7.X</t>
  </si>
  <si>
    <t>MP.I. 8.1</t>
  </si>
  <si>
    <r>
      <rPr>
        <b/>
        <i/>
        <sz val="9"/>
        <color indexed="8"/>
        <rFont val="Calibri"/>
        <family val="2"/>
      </rPr>
      <t xml:space="preserve">Falta de pista de auditoría.
</t>
    </r>
    <r>
      <rPr>
        <sz val="9"/>
        <color indexed="8"/>
        <rFont val="Calibri"/>
        <family val="2"/>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</si>
  <si>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t>MP.C. 8.1</t>
  </si>
  <si>
    <t>● Establecer sistemas y procedimientos que permitan garantizar la pista de auditoría en todas las etapas del encargo.
● Lista de comprobación de la documentación requerida para garantizar la pista de auditoría.</t>
  </si>
  <si>
    <t>MP.I. 8.2</t>
  </si>
  <si>
    <t>MP.C. 8.2</t>
  </si>
  <si>
    <t>MP.I. 8.3</t>
  </si>
  <si>
    <t>MP.C. 8.3</t>
  </si>
  <si>
    <t>MP.I. 8.X</t>
  </si>
  <si>
    <t>MP.C. 8.X</t>
  </si>
  <si>
    <t>MP.I. X.1</t>
  </si>
  <si>
    <t>MP.C. X.1</t>
  </si>
  <si>
    <t>MP.I. X.X</t>
  </si>
  <si>
    <t>MP.C. X.X</t>
  </si>
  <si>
    <t>5: EVALUACIÓN DE LA EXPOSICIÓN A RIESGOS DE FRAUDE ESPECÍFICOS - CONTRATACIÓN DIRECTA</t>
  </si>
  <si>
    <t>Incumplimiento o manipulación de un procedimiento de selección del personal interino</t>
  </si>
  <si>
    <t>CD.R1</t>
  </si>
  <si>
    <t>Un miembro del personal del OG soslaya el procedimiento de selección del personal interino con el fin de simplificar los procedimientos o favorecer a un  aspirante determinado a la hora de obtener o de mantener un contrato, a través de:
- nombramientos/llamamientos consecutivos y sucesivos, o
- prorroga irregular de un contrato, o
- la omisión del procedimiento de selección, o
- contratación de un aspirante incluido en una bolsa de trabajo de forma irregular , o
- la contratación de un aspirante sin justificación, o
- la manipulación del procedimiento de selección de los aspirantes, o
- la prórroga irregular del contrato, o
- especificaciones amañadas para favorecer a alguno de los candidatos, o
- filtración de datos previo al proceso de selección.</t>
  </si>
  <si>
    <t>CD.R2</t>
  </si>
  <si>
    <t>Asignación inadecuada del personal interino</t>
  </si>
  <si>
    <t>El personal interino realiza tareas diferentes a las que motivaron la solicitud o desarrolla tareas en el marco de la gestión de otro/s fondo/s que deberían ser financiadas  otro fondo o por el mismo OG.</t>
  </si>
  <si>
    <t>CD.R3</t>
  </si>
  <si>
    <t>Insuficiente justificación de los trabajos desarrollados por el personal interino</t>
  </si>
  <si>
    <t>Las labores desempeñadas por el personal contratado no están soportadas por pruebas documentales adecuadas y/o suficientes, o se emite documentación falsa.</t>
  </si>
  <si>
    <t>CD.RX</t>
  </si>
  <si>
    <t>CD.I. 1.1</t>
  </si>
  <si>
    <t>CD.C. 1.1</t>
  </si>
  <si>
    <t>Los procesos de selección se revisan por una segunda instancia para asegurar que se respetan los procedimientos.</t>
  </si>
  <si>
    <t>CD.I. 1.2</t>
  </si>
  <si>
    <t>CD.C. 1.2</t>
  </si>
  <si>
    <t>CD.I. 1.3</t>
  </si>
  <si>
    <t>CD.I. 1.4</t>
  </si>
  <si>
    <t>CD.I. 1.5</t>
  </si>
  <si>
    <t>CD.I. 1.X</t>
  </si>
  <si>
    <t>CD.I. 2.1</t>
  </si>
  <si>
    <t>CD.I. 2.2</t>
  </si>
  <si>
    <t>CD.I. 2.X</t>
  </si>
  <si>
    <t>CD.I. 3.1</t>
  </si>
  <si>
    <t>CD.I. 3.2</t>
  </si>
  <si>
    <t>CD.I. 3.3</t>
  </si>
  <si>
    <t>CD.I. 3.X</t>
  </si>
  <si>
    <t>CD.I. X.1</t>
  </si>
  <si>
    <t>CD.I. X.X</t>
  </si>
</sst>
</file>

<file path=xl/styles.xml><?xml version="1.0" encoding="utf-8"?>
<styleSheet xmlns="http://schemas.openxmlformats.org/spreadsheetml/2006/main">
  <numFmts count="4">
    <numFmt numFmtId="164" formatCode="General"/>
    <numFmt numFmtId="165" formatCode="0.00"/>
    <numFmt numFmtId="166" formatCode="General"/>
    <numFmt numFmtId="167" formatCode="0"/>
  </numFmts>
  <fonts count="32">
    <font>
      <sz val="11"/>
      <color indexed="8"/>
      <name val="Calibri"/>
      <family val="2"/>
    </font>
    <font>
      <sz val="10"/>
      <name val="Arial"/>
      <family val="0"/>
    </font>
    <font>
      <sz val="10"/>
      <color indexed="8"/>
      <name val="Arial"/>
      <family val="2"/>
    </font>
    <font>
      <b/>
      <sz val="14"/>
      <color indexed="9"/>
      <name val="Calibri"/>
      <family val="2"/>
    </font>
    <font>
      <sz val="14"/>
      <color indexed="8"/>
      <name val="Calibri"/>
      <family val="2"/>
    </font>
    <font>
      <b/>
      <sz val="14"/>
      <color indexed="10"/>
      <name val="Calibri"/>
      <family val="2"/>
    </font>
    <font>
      <b/>
      <u val="single"/>
      <sz val="11"/>
      <color indexed="8"/>
      <name val="Calibri"/>
      <family val="2"/>
    </font>
    <font>
      <sz val="11"/>
      <name val="Calibri"/>
      <family val="2"/>
    </font>
    <font>
      <b/>
      <i/>
      <sz val="11"/>
      <color indexed="8"/>
      <name val="Calibri"/>
      <family val="2"/>
    </font>
    <font>
      <b/>
      <sz val="11"/>
      <color indexed="8"/>
      <name val="Calibri"/>
      <family val="2"/>
    </font>
    <font>
      <b/>
      <i/>
      <sz val="11"/>
      <color indexed="49"/>
      <name val="Calibri"/>
      <family val="2"/>
    </font>
    <font>
      <i/>
      <sz val="11"/>
      <color indexed="8"/>
      <name val="Calibri"/>
      <family val="2"/>
    </font>
    <font>
      <sz val="9"/>
      <color indexed="8"/>
      <name val="Calibri"/>
      <family val="2"/>
    </font>
    <font>
      <sz val="10"/>
      <color indexed="8"/>
      <name val="Calibri"/>
      <family val="2"/>
    </font>
    <font>
      <u val="single"/>
      <sz val="11"/>
      <color indexed="30"/>
      <name val="Calibri"/>
      <family val="2"/>
    </font>
    <font>
      <b/>
      <sz val="12"/>
      <color indexed="8"/>
      <name val="Arial"/>
      <family val="2"/>
    </font>
    <font>
      <b/>
      <sz val="9"/>
      <color indexed="8"/>
      <name val="Calibri"/>
      <family val="2"/>
    </font>
    <font>
      <b/>
      <sz val="12"/>
      <color indexed="8"/>
      <name val="Calibri"/>
      <family val="2"/>
    </font>
    <font>
      <b/>
      <u val="single"/>
      <sz val="12"/>
      <color indexed="8"/>
      <name val="Calibri"/>
      <family val="2"/>
    </font>
    <font>
      <b/>
      <sz val="9"/>
      <name val="Calibri"/>
      <family val="2"/>
    </font>
    <font>
      <sz val="9"/>
      <color indexed="23"/>
      <name val="Calibri"/>
      <family val="2"/>
    </font>
    <font>
      <sz val="12"/>
      <color indexed="23"/>
      <name val="Arial"/>
      <family val="2"/>
    </font>
    <font>
      <sz val="9"/>
      <name val="Calibri"/>
      <family val="2"/>
    </font>
    <font>
      <i/>
      <sz val="9"/>
      <color indexed="8"/>
      <name val="Calibri"/>
      <family val="2"/>
    </font>
    <font>
      <b/>
      <sz val="9"/>
      <color indexed="9"/>
      <name val="Calibri"/>
      <family val="2"/>
    </font>
    <font>
      <sz val="12"/>
      <color indexed="8"/>
      <name val="Arial"/>
      <family val="2"/>
    </font>
    <font>
      <sz val="9"/>
      <color indexed="9"/>
      <name val="Calibri"/>
      <family val="2"/>
    </font>
    <font>
      <b/>
      <i/>
      <sz val="9"/>
      <name val="Calibri"/>
      <family val="2"/>
    </font>
    <font>
      <b/>
      <i/>
      <sz val="9"/>
      <color indexed="8"/>
      <name val="Calibri"/>
      <family val="2"/>
    </font>
    <font>
      <u val="single"/>
      <sz val="9"/>
      <color indexed="8"/>
      <name val="Calibri"/>
      <family val="2"/>
    </font>
    <font>
      <b/>
      <sz val="10"/>
      <color indexed="8"/>
      <name val="Arial"/>
      <family val="2"/>
    </font>
    <font>
      <i/>
      <sz val="9"/>
      <name val="Calibri"/>
      <family val="2"/>
    </font>
  </fonts>
  <fills count="16">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57"/>
        <bgColor indexed="64"/>
      </patternFill>
    </fill>
    <fill>
      <patternFill patternType="solid">
        <fgColor indexed="5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49"/>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4" fillId="0" borderId="0" applyNumberFormat="0" applyFill="0" applyBorder="0" applyAlignment="0" applyProtection="0"/>
    <xf numFmtId="164" fontId="2" fillId="0" borderId="0">
      <alignment/>
      <protection/>
    </xf>
  </cellStyleXfs>
  <cellXfs count="182">
    <xf numFmtId="164" fontId="0" fillId="0" borderId="0" xfId="0" applyAlignment="1">
      <alignment/>
    </xf>
    <xf numFmtId="164" fontId="3" fillId="2" borderId="0" xfId="0" applyFont="1" applyFill="1" applyBorder="1" applyAlignment="1" applyProtection="1">
      <alignment vertical="center" wrapText="1"/>
      <protection/>
    </xf>
    <xf numFmtId="164" fontId="4" fillId="0" borderId="0" xfId="0" applyFont="1" applyAlignment="1" applyProtection="1">
      <alignment/>
      <protection/>
    </xf>
    <xf numFmtId="164" fontId="4" fillId="0" borderId="0" xfId="0" applyFont="1" applyAlignment="1" applyProtection="1">
      <alignment vertical="center"/>
      <protection/>
    </xf>
    <xf numFmtId="164" fontId="5" fillId="0" borderId="0" xfId="0" applyFont="1" applyAlignment="1" applyProtection="1">
      <alignment vertical="center"/>
      <protection/>
    </xf>
    <xf numFmtId="164" fontId="6" fillId="0" borderId="0" xfId="0" applyFont="1" applyAlignment="1" applyProtection="1">
      <alignment vertical="center"/>
      <protection/>
    </xf>
    <xf numFmtId="164" fontId="0" fillId="0" borderId="0" xfId="0" applyFont="1" applyAlignment="1" applyProtection="1">
      <alignment vertical="center"/>
      <protection/>
    </xf>
    <xf numFmtId="164" fontId="0" fillId="0" borderId="0" xfId="0" applyFont="1" applyAlignment="1" applyProtection="1">
      <alignment/>
      <protection/>
    </xf>
    <xf numFmtId="164" fontId="7" fillId="0" borderId="0" xfId="0" applyFont="1" applyAlignment="1" applyProtection="1">
      <alignment vertical="center"/>
      <protection/>
    </xf>
    <xf numFmtId="164" fontId="0" fillId="0" borderId="0" xfId="0" applyFont="1" applyBorder="1" applyAlignment="1" applyProtection="1">
      <alignment vertical="center" wrapText="1"/>
      <protection/>
    </xf>
    <xf numFmtId="164" fontId="0" fillId="0" borderId="0" xfId="0" applyAlignment="1">
      <alignment vertical="center" wrapText="1"/>
    </xf>
    <xf numFmtId="164" fontId="0" fillId="0" borderId="0" xfId="0" applyFont="1" applyBorder="1" applyAlignment="1">
      <alignment vertical="center" wrapText="1"/>
    </xf>
    <xf numFmtId="164" fontId="8" fillId="0" borderId="0" xfId="0" applyFont="1" applyBorder="1" applyAlignment="1" applyProtection="1">
      <alignment vertical="center" wrapText="1"/>
      <protection/>
    </xf>
    <xf numFmtId="164" fontId="9" fillId="0" borderId="0" xfId="0" applyFont="1" applyAlignment="1" applyProtection="1">
      <alignment horizontal="right" vertical="center"/>
      <protection/>
    </xf>
    <xf numFmtId="164" fontId="9" fillId="0" borderId="0" xfId="0" applyFont="1" applyAlignment="1" applyProtection="1">
      <alignment vertical="center"/>
      <protection/>
    </xf>
    <xf numFmtId="164" fontId="0" fillId="0" borderId="0" xfId="0" applyAlignment="1" applyProtection="1">
      <alignment/>
      <protection/>
    </xf>
    <xf numFmtId="164" fontId="0" fillId="0" borderId="1" xfId="0" applyFont="1" applyBorder="1" applyAlignment="1" applyProtection="1">
      <alignment horizontal="center" vertical="center"/>
      <protection/>
    </xf>
    <xf numFmtId="164" fontId="10" fillId="0" borderId="1" xfId="0" applyFont="1" applyBorder="1" applyAlignment="1" applyProtection="1">
      <alignment horizontal="center" vertical="center"/>
      <protection/>
    </xf>
    <xf numFmtId="164" fontId="0" fillId="0" borderId="1" xfId="0" applyFont="1" applyBorder="1" applyAlignment="1" applyProtection="1">
      <alignment vertical="center" wrapText="1"/>
      <protection/>
    </xf>
    <xf numFmtId="164" fontId="0" fillId="0" borderId="0" xfId="0" applyFont="1" applyBorder="1" applyAlignment="1" applyProtection="1">
      <alignment vertical="top" wrapText="1"/>
      <protection/>
    </xf>
    <xf numFmtId="164" fontId="7" fillId="0" borderId="0" xfId="0" applyFont="1" applyBorder="1" applyAlignment="1" applyProtection="1">
      <alignment vertical="top" wrapText="1"/>
      <protection/>
    </xf>
    <xf numFmtId="164" fontId="0" fillId="0" borderId="0" xfId="0" applyAlignment="1">
      <alignment vertical="center"/>
    </xf>
    <xf numFmtId="164" fontId="11" fillId="3" borderId="1" xfId="21" applyFont="1" applyFill="1" applyBorder="1" applyAlignment="1">
      <alignment horizontal="center" vertical="center" wrapText="1"/>
      <protection/>
    </xf>
    <xf numFmtId="164" fontId="0" fillId="0" borderId="1" xfId="0" applyFont="1" applyBorder="1" applyAlignment="1" applyProtection="1">
      <alignment vertical="top" wrapText="1"/>
      <protection/>
    </xf>
    <xf numFmtId="164" fontId="9" fillId="0" borderId="1" xfId="0" applyFont="1" applyBorder="1" applyAlignment="1" applyProtection="1">
      <alignment vertical="center" wrapText="1"/>
      <protection/>
    </xf>
    <xf numFmtId="164" fontId="0" fillId="0" borderId="0" xfId="0" applyBorder="1" applyAlignment="1">
      <alignment vertical="center"/>
    </xf>
    <xf numFmtId="164" fontId="9" fillId="0" borderId="1" xfId="0" applyFont="1" applyBorder="1" applyAlignment="1" applyProtection="1">
      <alignment horizontal="left" vertical="center" wrapText="1"/>
      <protection/>
    </xf>
    <xf numFmtId="164" fontId="12" fillId="4" borderId="1" xfId="0" applyFont="1" applyFill="1" applyBorder="1" applyAlignment="1">
      <alignment vertical="center" wrapText="1"/>
    </xf>
    <xf numFmtId="164" fontId="0" fillId="0" borderId="1" xfId="0" applyFont="1" applyBorder="1" applyAlignment="1">
      <alignment horizontal="center" vertical="center" wrapText="1"/>
    </xf>
    <xf numFmtId="164" fontId="9" fillId="5" borderId="1" xfId="0" applyFont="1" applyFill="1" applyBorder="1" applyAlignment="1">
      <alignment horizontal="center" vertical="center" wrapText="1"/>
    </xf>
    <xf numFmtId="164" fontId="13" fillId="3" borderId="1" xfId="0" applyFont="1" applyFill="1" applyBorder="1" applyAlignment="1">
      <alignment horizontal="center" vertical="center" wrapText="1"/>
    </xf>
    <xf numFmtId="164" fontId="9" fillId="3" borderId="1" xfId="0" applyFont="1" applyFill="1" applyBorder="1" applyAlignment="1">
      <alignment horizontal="center" vertical="center"/>
    </xf>
    <xf numFmtId="164" fontId="0" fillId="6" borderId="1" xfId="0" applyFill="1" applyBorder="1" applyAlignment="1">
      <alignment/>
    </xf>
    <xf numFmtId="164" fontId="0" fillId="7" borderId="1" xfId="0" applyFill="1" applyBorder="1" applyAlignment="1">
      <alignment/>
    </xf>
    <xf numFmtId="164" fontId="12" fillId="6" borderId="1" xfId="0" applyFont="1" applyFill="1" applyBorder="1" applyAlignment="1">
      <alignment vertical="center" wrapText="1"/>
    </xf>
    <xf numFmtId="164" fontId="0" fillId="4" borderId="1" xfId="0" applyFill="1" applyBorder="1" applyAlignment="1">
      <alignment/>
    </xf>
    <xf numFmtId="164" fontId="12" fillId="7" borderId="1" xfId="0" applyFont="1" applyFill="1" applyBorder="1" applyAlignment="1">
      <alignment vertical="center" wrapText="1"/>
    </xf>
    <xf numFmtId="164" fontId="9" fillId="3" borderId="1" xfId="0" applyFont="1" applyFill="1" applyBorder="1" applyAlignment="1">
      <alignment horizontal="center"/>
    </xf>
    <xf numFmtId="164" fontId="9" fillId="5" borderId="1" xfId="0" applyFont="1" applyFill="1" applyBorder="1" applyAlignment="1">
      <alignment horizontal="center" wrapText="1"/>
    </xf>
    <xf numFmtId="164" fontId="0" fillId="0" borderId="0" xfId="0" applyFont="1" applyBorder="1" applyAlignment="1">
      <alignment wrapText="1"/>
    </xf>
    <xf numFmtId="164" fontId="6" fillId="0" borderId="0" xfId="0" applyFont="1" applyAlignment="1">
      <alignment/>
    </xf>
    <xf numFmtId="164" fontId="8" fillId="0" borderId="0" xfId="0" applyFont="1" applyBorder="1" applyAlignment="1">
      <alignment horizontal="justify" vertical="center" wrapText="1"/>
    </xf>
    <xf numFmtId="164" fontId="13" fillId="0" borderId="0" xfId="0" applyFont="1" applyAlignment="1">
      <alignment vertical="center"/>
    </xf>
    <xf numFmtId="164" fontId="14" fillId="0" borderId="0" xfId="20" applyNumberFormat="1" applyFill="1" applyBorder="1" applyAlignment="1" applyProtection="1">
      <alignment vertical="center"/>
      <protection/>
    </xf>
    <xf numFmtId="164" fontId="15" fillId="0" borderId="0" xfId="21" applyFont="1">
      <alignment/>
      <protection/>
    </xf>
    <xf numFmtId="164" fontId="2" fillId="0" borderId="0" xfId="21" applyAlignment="1">
      <alignment wrapText="1"/>
      <protection/>
    </xf>
    <xf numFmtId="164" fontId="2" fillId="8" borderId="0" xfId="21" applyFill="1" applyAlignment="1">
      <alignment wrapText="1"/>
      <protection/>
    </xf>
    <xf numFmtId="164" fontId="2" fillId="0" borderId="0" xfId="21">
      <alignment/>
      <protection/>
    </xf>
    <xf numFmtId="164" fontId="16" fillId="0" borderId="0" xfId="21" applyFont="1">
      <alignment/>
      <protection/>
    </xf>
    <xf numFmtId="164" fontId="12" fillId="0" borderId="0" xfId="21" applyFont="1" applyAlignment="1">
      <alignment wrapText="1"/>
      <protection/>
    </xf>
    <xf numFmtId="164" fontId="12" fillId="0" borderId="0" xfId="21" applyFont="1" applyFill="1" applyAlignment="1">
      <alignment wrapText="1"/>
      <protection/>
    </xf>
    <xf numFmtId="164" fontId="12" fillId="0" borderId="0" xfId="21" applyFont="1">
      <alignment/>
      <protection/>
    </xf>
    <xf numFmtId="164" fontId="17" fillId="0" borderId="0" xfId="21" applyFont="1">
      <alignment/>
      <protection/>
    </xf>
    <xf numFmtId="164" fontId="19" fillId="9" borderId="1" xfId="21" applyFont="1" applyFill="1" applyBorder="1" applyAlignment="1">
      <alignment horizontal="center" vertical="center" wrapText="1"/>
      <protection/>
    </xf>
    <xf numFmtId="164" fontId="20" fillId="0" borderId="0" xfId="21" applyFont="1" applyAlignment="1">
      <alignment wrapText="1"/>
      <protection/>
    </xf>
    <xf numFmtId="164" fontId="21" fillId="0" borderId="0" xfId="21" applyFont="1" applyAlignment="1">
      <alignment wrapText="1"/>
      <protection/>
    </xf>
    <xf numFmtId="164" fontId="16" fillId="10" borderId="1" xfId="21" applyFont="1" applyFill="1" applyBorder="1" applyAlignment="1">
      <alignment horizontal="center" vertical="center" wrapText="1"/>
      <protection/>
    </xf>
    <xf numFmtId="164" fontId="19" fillId="10" borderId="1" xfId="21" applyFont="1" applyFill="1" applyBorder="1" applyAlignment="1">
      <alignment horizontal="center" vertical="center" wrapText="1"/>
      <protection/>
    </xf>
    <xf numFmtId="164" fontId="19" fillId="10" borderId="2" xfId="21" applyFont="1" applyFill="1" applyBorder="1" applyAlignment="1">
      <alignment horizontal="center" vertical="center" wrapText="1"/>
      <protection/>
    </xf>
    <xf numFmtId="164" fontId="16" fillId="0" borderId="0" xfId="21" applyFont="1" applyFill="1" applyAlignment="1">
      <alignment wrapText="1"/>
      <protection/>
    </xf>
    <xf numFmtId="164" fontId="15" fillId="0" borderId="0" xfId="21" applyFont="1" applyFill="1" applyAlignment="1">
      <alignment wrapText="1"/>
      <protection/>
    </xf>
    <xf numFmtId="164" fontId="16" fillId="4" borderId="3" xfId="21" applyFont="1" applyFill="1" applyBorder="1" applyAlignment="1">
      <alignment horizontal="center" vertical="center"/>
      <protection/>
    </xf>
    <xf numFmtId="164" fontId="22" fillId="0" borderId="3" xfId="21" applyFont="1" applyFill="1" applyBorder="1" applyAlignment="1">
      <alignment horizontal="center" vertical="center" wrapText="1"/>
      <protection/>
    </xf>
    <xf numFmtId="164" fontId="12" fillId="0" borderId="3" xfId="21" applyFont="1" applyFill="1" applyBorder="1" applyAlignment="1">
      <alignment horizontal="center" vertical="center" wrapText="1"/>
      <protection/>
    </xf>
    <xf numFmtId="164" fontId="23" fillId="3" borderId="1" xfId="21" applyFont="1" applyFill="1" applyBorder="1" applyAlignment="1">
      <alignment horizontal="center" vertical="center" wrapText="1"/>
      <protection/>
    </xf>
    <xf numFmtId="165" fontId="12" fillId="11" borderId="1" xfId="21" applyNumberFormat="1" applyFont="1" applyFill="1" applyBorder="1" applyAlignment="1">
      <alignment horizontal="center" vertical="center"/>
      <protection/>
    </xf>
    <xf numFmtId="164" fontId="12" fillId="0" borderId="3" xfId="21" applyFont="1" applyBorder="1" applyAlignment="1">
      <alignment horizontal="center" vertical="center" wrapText="1"/>
      <protection/>
    </xf>
    <xf numFmtId="164" fontId="22" fillId="0" borderId="3" xfId="21" applyFont="1" applyBorder="1" applyAlignment="1">
      <alignment horizontal="center" vertical="center" wrapText="1"/>
      <protection/>
    </xf>
    <xf numFmtId="164" fontId="12" fillId="0" borderId="1" xfId="21" applyFont="1" applyFill="1" applyBorder="1" applyAlignment="1">
      <alignment horizontal="center" vertical="center" wrapText="1"/>
      <protection/>
    </xf>
    <xf numFmtId="164" fontId="22" fillId="0" borderId="4" xfId="21" applyFont="1" applyBorder="1" applyAlignment="1">
      <alignment horizontal="center" vertical="center" wrapText="1"/>
      <protection/>
    </xf>
    <xf numFmtId="164" fontId="16" fillId="4" borderId="1" xfId="21" applyFont="1" applyFill="1" applyBorder="1" applyAlignment="1">
      <alignment horizontal="center" vertical="center"/>
      <protection/>
    </xf>
    <xf numFmtId="164" fontId="16" fillId="3" borderId="1" xfId="21" applyFont="1" applyFill="1" applyBorder="1" applyAlignment="1">
      <alignment horizontal="center" vertical="center" wrapText="1"/>
      <protection/>
    </xf>
    <xf numFmtId="164" fontId="16" fillId="0" borderId="0" xfId="21" applyFont="1" applyFill="1">
      <alignment/>
      <protection/>
    </xf>
    <xf numFmtId="164" fontId="12" fillId="0" borderId="0" xfId="21" applyFont="1" applyFill="1">
      <alignment/>
      <protection/>
    </xf>
    <xf numFmtId="164" fontId="2" fillId="0" borderId="0" xfId="21" applyFill="1">
      <alignment/>
      <protection/>
    </xf>
    <xf numFmtId="164" fontId="15" fillId="0" borderId="0" xfId="21" applyFont="1" applyFill="1">
      <alignment/>
      <protection/>
    </xf>
    <xf numFmtId="164" fontId="2" fillId="0" borderId="0" xfId="21" applyFill="1" applyAlignment="1">
      <alignment wrapText="1"/>
      <protection/>
    </xf>
    <xf numFmtId="164" fontId="21" fillId="0" borderId="0" xfId="21" applyFont="1" applyBorder="1" applyAlignment="1">
      <alignment wrapText="1"/>
      <protection/>
    </xf>
    <xf numFmtId="164" fontId="19" fillId="9" borderId="5" xfId="21" applyFont="1" applyFill="1" applyBorder="1" applyAlignment="1">
      <alignment horizontal="center" wrapText="1"/>
      <protection/>
    </xf>
    <xf numFmtId="164" fontId="24" fillId="0" borderId="0" xfId="21" applyFont="1" applyAlignment="1">
      <alignment wrapText="1"/>
      <protection/>
    </xf>
    <xf numFmtId="164" fontId="15" fillId="0" borderId="0" xfId="21" applyFont="1" applyFill="1" applyBorder="1" applyAlignment="1">
      <alignment wrapText="1"/>
      <protection/>
    </xf>
    <xf numFmtId="164" fontId="16" fillId="0" borderId="0" xfId="21" applyFont="1" applyFill="1" applyBorder="1" applyAlignment="1">
      <alignment horizontal="center" vertical="center" wrapText="1"/>
      <protection/>
    </xf>
    <xf numFmtId="164" fontId="16" fillId="12" borderId="6" xfId="21" applyFont="1" applyFill="1" applyBorder="1" applyAlignment="1">
      <alignment horizontal="center" vertical="center" wrapText="1"/>
      <protection/>
    </xf>
    <xf numFmtId="164" fontId="16" fillId="12" borderId="1" xfId="21" applyFont="1" applyFill="1" applyBorder="1" applyAlignment="1">
      <alignment horizontal="center" vertical="center" wrapText="1"/>
      <protection/>
    </xf>
    <xf numFmtId="164" fontId="16" fillId="12" borderId="2" xfId="21" applyFont="1" applyFill="1" applyBorder="1" applyAlignment="1">
      <alignment horizontal="center" vertical="center" wrapText="1"/>
      <protection/>
    </xf>
    <xf numFmtId="164" fontId="16" fillId="12" borderId="7" xfId="21" applyFont="1" applyFill="1" applyBorder="1" applyAlignment="1">
      <alignment horizontal="center" wrapText="1"/>
      <protection/>
    </xf>
    <xf numFmtId="164" fontId="24" fillId="0" borderId="0" xfId="21" applyFont="1" applyFill="1" applyAlignment="1">
      <alignment wrapText="1"/>
      <protection/>
    </xf>
    <xf numFmtId="164" fontId="25" fillId="0" borderId="0" xfId="21" applyFont="1" applyBorder="1">
      <alignment/>
      <protection/>
    </xf>
    <xf numFmtId="164" fontId="12" fillId="0" borderId="0" xfId="21" applyFont="1" applyFill="1" applyBorder="1" applyAlignment="1">
      <alignment horizontal="center" vertical="center" wrapText="1"/>
      <protection/>
    </xf>
    <xf numFmtId="164" fontId="16" fillId="4" borderId="8" xfId="21" applyNumberFormat="1" applyFont="1" applyFill="1" applyBorder="1" applyAlignment="1">
      <alignment horizontal="center" vertical="center"/>
      <protection/>
    </xf>
    <xf numFmtId="164" fontId="16" fillId="4" borderId="9" xfId="21" applyNumberFormat="1" applyFont="1" applyFill="1" applyBorder="1" applyAlignment="1">
      <alignment horizontal="center" vertical="center" wrapText="1"/>
      <protection/>
    </xf>
    <xf numFmtId="164" fontId="12" fillId="0" borderId="10" xfId="21" applyNumberFormat="1" applyFont="1" applyFill="1" applyBorder="1" applyAlignment="1">
      <alignment horizontal="center" vertical="center" wrapText="1"/>
      <protection/>
    </xf>
    <xf numFmtId="164" fontId="12" fillId="0" borderId="9" xfId="21" applyNumberFormat="1" applyFont="1" applyFill="1" applyBorder="1" applyAlignment="1">
      <alignment horizontal="center" vertical="center" wrapText="1"/>
      <protection/>
    </xf>
    <xf numFmtId="164" fontId="12" fillId="0" borderId="11" xfId="21" applyNumberFormat="1" applyFont="1" applyFill="1" applyBorder="1" applyAlignment="1">
      <alignment horizontal="center" vertical="center" wrapText="1"/>
      <protection/>
    </xf>
    <xf numFmtId="164" fontId="26" fillId="0" borderId="0" xfId="21" applyFont="1">
      <alignment/>
      <protection/>
    </xf>
    <xf numFmtId="164" fontId="25" fillId="0" borderId="0" xfId="21" applyFont="1">
      <alignment/>
      <protection/>
    </xf>
    <xf numFmtId="164" fontId="12" fillId="0" borderId="0" xfId="21" applyFont="1" applyBorder="1">
      <alignment/>
      <protection/>
    </xf>
    <xf numFmtId="164" fontId="19" fillId="5" borderId="2" xfId="21" applyFont="1" applyFill="1" applyBorder="1" applyAlignment="1">
      <alignment horizontal="center" vertical="center" wrapText="1"/>
      <protection/>
    </xf>
    <xf numFmtId="164" fontId="19" fillId="5" borderId="1" xfId="21" applyFont="1" applyFill="1" applyBorder="1" applyAlignment="1">
      <alignment horizontal="center" vertical="center" wrapText="1"/>
      <protection/>
    </xf>
    <xf numFmtId="164" fontId="16" fillId="10" borderId="3" xfId="21" applyFont="1" applyFill="1" applyBorder="1" applyAlignment="1">
      <alignment horizontal="center" vertical="center" wrapText="1"/>
      <protection/>
    </xf>
    <xf numFmtId="164" fontId="16" fillId="3" borderId="12" xfId="21" applyFont="1" applyFill="1" applyBorder="1" applyAlignment="1">
      <alignment horizontal="center" vertical="center" wrapText="1"/>
      <protection/>
    </xf>
    <xf numFmtId="164" fontId="12" fillId="0" borderId="1" xfId="21" applyFont="1" applyBorder="1" applyAlignment="1">
      <alignment horizontal="center" vertical="center"/>
      <protection/>
    </xf>
    <xf numFmtId="164" fontId="27" fillId="0" borderId="1" xfId="21" applyFont="1" applyBorder="1" applyAlignment="1">
      <alignment vertical="center" wrapText="1"/>
      <protection/>
    </xf>
    <xf numFmtId="164" fontId="12" fillId="3" borderId="3" xfId="21" applyFont="1" applyFill="1" applyBorder="1" applyAlignment="1">
      <alignment horizontal="center" vertical="center"/>
      <protection/>
    </xf>
    <xf numFmtId="167" fontId="12" fillId="11" borderId="1" xfId="21" applyNumberFormat="1" applyFont="1" applyFill="1" applyBorder="1" applyAlignment="1">
      <alignment horizontal="center" vertical="center"/>
      <protection/>
    </xf>
    <xf numFmtId="164" fontId="22" fillId="0" borderId="1" xfId="21" applyFont="1" applyBorder="1" applyAlignment="1">
      <alignment vertical="center" wrapText="1"/>
      <protection/>
    </xf>
    <xf numFmtId="164" fontId="12" fillId="3" borderId="1" xfId="21" applyFont="1" applyFill="1" applyBorder="1" applyAlignment="1">
      <alignment horizontal="center" vertical="center"/>
      <protection/>
    </xf>
    <xf numFmtId="164" fontId="12" fillId="0" borderId="1" xfId="21" applyNumberFormat="1" applyFont="1" applyFill="1" applyBorder="1" applyAlignment="1">
      <alignment horizontal="center" vertical="center"/>
      <protection/>
    </xf>
    <xf numFmtId="164" fontId="12" fillId="3" borderId="1" xfId="21" applyFont="1" applyFill="1" applyBorder="1" applyAlignment="1">
      <alignment vertical="center" wrapText="1"/>
      <protection/>
    </xf>
    <xf numFmtId="164" fontId="12" fillId="0" borderId="1" xfId="21" applyFont="1" applyBorder="1" applyAlignment="1">
      <alignment vertical="center" wrapText="1"/>
      <protection/>
    </xf>
    <xf numFmtId="164" fontId="16" fillId="0" borderId="1" xfId="21" applyFont="1" applyFill="1" applyBorder="1" applyAlignment="1" applyProtection="1">
      <alignment vertical="center" wrapText="1"/>
      <protection/>
    </xf>
    <xf numFmtId="164" fontId="28" fillId="0" borderId="1" xfId="21" applyFont="1" applyFill="1" applyBorder="1" applyAlignment="1" applyProtection="1">
      <alignment vertical="center" wrapText="1"/>
      <protection/>
    </xf>
    <xf numFmtId="164" fontId="23" fillId="3" borderId="1" xfId="21" applyFont="1" applyFill="1" applyBorder="1" applyAlignment="1">
      <alignment vertical="center" wrapText="1"/>
      <protection/>
    </xf>
    <xf numFmtId="164" fontId="23" fillId="3" borderId="1" xfId="21" applyFont="1" applyFill="1" applyBorder="1" applyAlignment="1">
      <alignment vertical="top" wrapText="1"/>
      <protection/>
    </xf>
    <xf numFmtId="164" fontId="28" fillId="13" borderId="1" xfId="21" applyFont="1" applyFill="1" applyBorder="1" applyAlignment="1" applyProtection="1">
      <alignment vertical="center" wrapText="1"/>
      <protection/>
    </xf>
    <xf numFmtId="164" fontId="27" fillId="13" borderId="1" xfId="21" applyFont="1" applyFill="1" applyBorder="1" applyAlignment="1" applyProtection="1">
      <alignment vertical="center" wrapText="1"/>
      <protection/>
    </xf>
    <xf numFmtId="164" fontId="28" fillId="13" borderId="1" xfId="21" applyFont="1" applyFill="1" applyBorder="1" applyAlignment="1" applyProtection="1">
      <alignment horizontal="left" vertical="center" wrapText="1"/>
      <protection/>
    </xf>
    <xf numFmtId="164" fontId="27" fillId="0" borderId="1" xfId="21" applyFont="1" applyFill="1" applyBorder="1" applyAlignment="1" applyProtection="1">
      <alignment vertical="center" wrapText="1"/>
      <protection/>
    </xf>
    <xf numFmtId="164" fontId="12" fillId="0" borderId="1" xfId="21" applyFont="1" applyFill="1" applyBorder="1" applyAlignment="1" applyProtection="1">
      <alignment vertical="center" wrapText="1"/>
      <protection/>
    </xf>
    <xf numFmtId="164" fontId="12" fillId="0" borderId="1" xfId="21" applyFont="1" applyBorder="1" applyAlignment="1">
      <alignment vertical="top" wrapText="1"/>
      <protection/>
    </xf>
    <xf numFmtId="164" fontId="16" fillId="0" borderId="0" xfId="21" applyFont="1" applyAlignment="1">
      <alignment horizontal="left" vertical="center"/>
      <protection/>
    </xf>
    <xf numFmtId="164" fontId="12" fillId="8" borderId="0" xfId="21" applyFont="1" applyFill="1" applyAlignment="1">
      <alignment wrapText="1"/>
      <protection/>
    </xf>
    <xf numFmtId="164" fontId="17" fillId="0" borderId="0" xfId="21" applyFont="1" applyAlignment="1">
      <alignment horizontal="left" vertical="center"/>
      <protection/>
    </xf>
    <xf numFmtId="164" fontId="17" fillId="0" borderId="0" xfId="21" applyFont="1" applyBorder="1" applyAlignment="1">
      <alignment horizontal="left" vertical="center"/>
      <protection/>
    </xf>
    <xf numFmtId="164" fontId="16" fillId="10" borderId="1" xfId="21" applyFont="1" applyFill="1" applyBorder="1" applyAlignment="1">
      <alignment horizontal="left" vertical="center" wrapText="1"/>
      <protection/>
    </xf>
    <xf numFmtId="164" fontId="16" fillId="14" borderId="3" xfId="21" applyFont="1" applyFill="1" applyBorder="1" applyAlignment="1">
      <alignment horizontal="center" vertical="center"/>
      <protection/>
    </xf>
    <xf numFmtId="164" fontId="16" fillId="0" borderId="1" xfId="21" applyFont="1" applyFill="1" applyBorder="1" applyAlignment="1" applyProtection="1">
      <alignment horizontal="center" vertical="center" wrapText="1"/>
      <protection/>
    </xf>
    <xf numFmtId="164" fontId="19" fillId="0" borderId="1" xfId="21" applyFont="1" applyFill="1" applyBorder="1" applyAlignment="1" applyProtection="1">
      <alignment horizontal="center" vertical="center" wrapText="1"/>
      <protection/>
    </xf>
    <xf numFmtId="164" fontId="22" fillId="0" borderId="1" xfId="21" applyFont="1" applyFill="1" applyBorder="1" applyAlignment="1">
      <alignment horizontal="center" vertical="center" wrapText="1"/>
      <protection/>
    </xf>
    <xf numFmtId="164" fontId="19" fillId="0" borderId="3" xfId="21" applyFont="1" applyBorder="1" applyAlignment="1">
      <alignment horizontal="center" vertical="center" wrapText="1"/>
      <protection/>
    </xf>
    <xf numFmtId="164" fontId="16" fillId="0" borderId="1" xfId="21" applyFont="1" applyBorder="1" applyAlignment="1">
      <alignment horizontal="center" vertical="center" wrapText="1"/>
      <protection/>
    </xf>
    <xf numFmtId="164" fontId="16" fillId="0" borderId="1" xfId="21" applyFont="1" applyBorder="1" applyAlignment="1">
      <alignment horizontal="center" vertical="center"/>
      <protection/>
    </xf>
    <xf numFmtId="164" fontId="12" fillId="0" borderId="0" xfId="21" applyFont="1" applyAlignment="1">
      <alignment horizontal="left"/>
      <protection/>
    </xf>
    <xf numFmtId="164" fontId="16" fillId="14" borderId="1" xfId="21" applyFont="1" applyFill="1" applyBorder="1" applyAlignment="1">
      <alignment horizontal="center" vertical="center"/>
      <protection/>
    </xf>
    <xf numFmtId="164" fontId="16" fillId="0" borderId="0" xfId="21" applyFont="1" applyFill="1" applyAlignment="1">
      <alignment horizontal="left" vertical="center"/>
      <protection/>
    </xf>
    <xf numFmtId="164" fontId="16" fillId="14" borderId="8" xfId="21" applyNumberFormat="1" applyFont="1" applyFill="1" applyBorder="1" applyAlignment="1">
      <alignment horizontal="center" vertical="center"/>
      <protection/>
    </xf>
    <xf numFmtId="164" fontId="16" fillId="14" borderId="9" xfId="21" applyNumberFormat="1" applyFont="1" applyFill="1" applyBorder="1" applyAlignment="1">
      <alignment horizontal="center" vertical="center" wrapText="1"/>
      <protection/>
    </xf>
    <xf numFmtId="164" fontId="28" fillId="13" borderId="13" xfId="0" applyFont="1" applyFill="1" applyBorder="1" applyAlignment="1">
      <alignment horizontal="left" vertical="top" wrapText="1"/>
    </xf>
    <xf numFmtId="164" fontId="22" fillId="0" borderId="1" xfId="0" applyFont="1" applyBorder="1" applyAlignment="1">
      <alignment vertical="top" wrapText="1"/>
    </xf>
    <xf numFmtId="164" fontId="28" fillId="13" borderId="1" xfId="0" applyFont="1" applyFill="1" applyBorder="1" applyAlignment="1">
      <alignment horizontal="left" vertical="center" wrapText="1"/>
    </xf>
    <xf numFmtId="164" fontId="28" fillId="13" borderId="1" xfId="0" applyFont="1" applyFill="1" applyBorder="1" applyAlignment="1">
      <alignment horizontal="left" vertical="top" wrapText="1"/>
    </xf>
    <xf numFmtId="164" fontId="28" fillId="13" borderId="4" xfId="0" applyFont="1" applyFill="1" applyBorder="1" applyAlignment="1">
      <alignment horizontal="left" vertical="top" wrapText="1"/>
    </xf>
    <xf numFmtId="164" fontId="12" fillId="13" borderId="4" xfId="0" applyFont="1" applyFill="1" applyBorder="1" applyAlignment="1">
      <alignment vertical="center" wrapText="1"/>
    </xf>
    <xf numFmtId="164" fontId="12" fillId="13" borderId="1" xfId="0" applyFont="1" applyFill="1" applyBorder="1" applyAlignment="1">
      <alignment vertical="center" wrapText="1"/>
    </xf>
    <xf numFmtId="164" fontId="28" fillId="13" borderId="12" xfId="0" applyFont="1" applyFill="1" applyBorder="1" applyAlignment="1">
      <alignment vertical="center" wrapText="1"/>
    </xf>
    <xf numFmtId="164" fontId="12" fillId="13" borderId="12" xfId="0" applyFont="1" applyFill="1" applyBorder="1" applyAlignment="1">
      <alignment vertical="center" wrapText="1"/>
    </xf>
    <xf numFmtId="164" fontId="27" fillId="13" borderId="13" xfId="0" applyFont="1" applyFill="1" applyBorder="1" applyAlignment="1">
      <alignment horizontal="left" vertical="center" wrapText="1"/>
    </xf>
    <xf numFmtId="164" fontId="22" fillId="0" borderId="1" xfId="0" applyFont="1" applyBorder="1" applyAlignment="1">
      <alignment vertical="center" wrapText="1"/>
    </xf>
    <xf numFmtId="164" fontId="27" fillId="13" borderId="4" xfId="0" applyFont="1" applyFill="1" applyBorder="1" applyAlignment="1">
      <alignment horizontal="left" vertical="center" wrapText="1"/>
    </xf>
    <xf numFmtId="164" fontId="22" fillId="0" borderId="4" xfId="0" applyFont="1" applyBorder="1" applyAlignment="1">
      <alignment vertical="center" wrapText="1"/>
    </xf>
    <xf numFmtId="164" fontId="22" fillId="13" borderId="1" xfId="0" applyFont="1" applyFill="1" applyBorder="1" applyAlignment="1">
      <alignment vertical="center" wrapText="1"/>
    </xf>
    <xf numFmtId="164" fontId="28" fillId="0" borderId="1" xfId="0" applyFont="1" applyFill="1" applyBorder="1" applyAlignment="1" applyProtection="1">
      <alignment vertical="center" wrapText="1"/>
      <protection/>
    </xf>
    <xf numFmtId="164" fontId="28" fillId="13" borderId="4" xfId="0" applyFont="1" applyFill="1" applyBorder="1" applyAlignment="1">
      <alignment horizontal="left" vertical="center" wrapText="1"/>
    </xf>
    <xf numFmtId="164" fontId="28" fillId="13" borderId="1" xfId="0" applyFont="1" applyFill="1" applyBorder="1" applyAlignment="1">
      <alignment vertical="center" wrapText="1"/>
    </xf>
    <xf numFmtId="164" fontId="28" fillId="13" borderId="4" xfId="0" applyFont="1" applyFill="1" applyBorder="1" applyAlignment="1">
      <alignment vertical="center" wrapText="1"/>
    </xf>
    <xf numFmtId="164" fontId="22" fillId="0" borderId="1" xfId="0" applyFont="1" applyFill="1" applyBorder="1" applyAlignment="1" applyProtection="1">
      <alignment vertical="center" wrapText="1"/>
      <protection/>
    </xf>
    <xf numFmtId="164" fontId="12" fillId="0" borderId="1" xfId="0" applyFont="1" applyBorder="1" applyAlignment="1">
      <alignment vertical="center" wrapText="1"/>
    </xf>
    <xf numFmtId="164" fontId="27" fillId="13" borderId="1" xfId="0" applyFont="1" applyFill="1" applyBorder="1" applyAlignment="1">
      <alignment horizontal="left" vertical="center" wrapText="1"/>
    </xf>
    <xf numFmtId="164" fontId="28" fillId="13" borderId="13" xfId="0" applyFont="1" applyFill="1" applyBorder="1" applyAlignment="1">
      <alignment horizontal="left" vertical="center" wrapText="1"/>
    </xf>
    <xf numFmtId="164" fontId="28" fillId="13" borderId="1" xfId="0" applyFont="1" applyFill="1" applyBorder="1" applyAlignment="1" applyProtection="1">
      <alignment vertical="center" wrapText="1"/>
      <protection/>
    </xf>
    <xf numFmtId="164" fontId="16" fillId="13" borderId="1" xfId="0" applyFont="1" applyFill="1" applyBorder="1" applyAlignment="1">
      <alignment horizontal="left" vertical="center" wrapText="1"/>
    </xf>
    <xf numFmtId="164" fontId="12" fillId="0" borderId="4" xfId="0" applyFont="1" applyBorder="1" applyAlignment="1">
      <alignment vertical="center" wrapText="1"/>
    </xf>
    <xf numFmtId="164" fontId="28" fillId="13" borderId="12" xfId="0" applyFont="1" applyFill="1" applyBorder="1" applyAlignment="1">
      <alignment horizontal="left" vertical="center" wrapText="1"/>
    </xf>
    <xf numFmtId="164" fontId="12" fillId="0" borderId="1" xfId="21" applyFont="1" applyBorder="1" applyAlignment="1" applyProtection="1">
      <alignment vertical="center" wrapText="1"/>
      <protection/>
    </xf>
    <xf numFmtId="164" fontId="27" fillId="0" borderId="1" xfId="0" applyFont="1" applyFill="1" applyBorder="1" applyAlignment="1" applyProtection="1">
      <alignment vertical="center" wrapText="1"/>
      <protection/>
    </xf>
    <xf numFmtId="164" fontId="22" fillId="0" borderId="1" xfId="21" applyFont="1" applyFill="1" applyBorder="1" applyAlignment="1" applyProtection="1">
      <alignment vertical="center" wrapText="1"/>
      <protection/>
    </xf>
    <xf numFmtId="164" fontId="16" fillId="15" borderId="3" xfId="21" applyFont="1" applyFill="1" applyBorder="1" applyAlignment="1">
      <alignment horizontal="center" vertical="center"/>
      <protection/>
    </xf>
    <xf numFmtId="164" fontId="16" fillId="15" borderId="1" xfId="21" applyFont="1" applyFill="1" applyBorder="1" applyAlignment="1">
      <alignment horizontal="center" vertical="center"/>
      <protection/>
    </xf>
    <xf numFmtId="164" fontId="12" fillId="0" borderId="0" xfId="21" applyFont="1" applyFill="1" applyBorder="1" applyAlignment="1">
      <alignment wrapText="1"/>
      <protection/>
    </xf>
    <xf numFmtId="164" fontId="22" fillId="0" borderId="0" xfId="21" applyFont="1" applyBorder="1" applyAlignment="1">
      <alignment horizontal="center" vertical="center" wrapText="1"/>
      <protection/>
    </xf>
    <xf numFmtId="164" fontId="2" fillId="0" borderId="0" xfId="21" applyFill="1" applyBorder="1" applyAlignment="1">
      <alignment wrapText="1"/>
      <protection/>
    </xf>
    <xf numFmtId="164" fontId="16" fillId="15" borderId="8" xfId="21" applyNumberFormat="1" applyFont="1" applyFill="1" applyBorder="1" applyAlignment="1">
      <alignment horizontal="center" vertical="center"/>
      <protection/>
    </xf>
    <xf numFmtId="164" fontId="16" fillId="15" borderId="9" xfId="21" applyNumberFormat="1" applyFont="1" applyFill="1" applyBorder="1" applyAlignment="1">
      <alignment horizontal="center" vertical="center" wrapText="1"/>
      <protection/>
    </xf>
    <xf numFmtId="164" fontId="28" fillId="0" borderId="1" xfId="21" applyFont="1" applyFill="1" applyBorder="1" applyAlignment="1" applyProtection="1">
      <alignment horizontal="left" vertical="center" wrapText="1"/>
      <protection/>
    </xf>
    <xf numFmtId="164" fontId="16" fillId="0" borderId="1" xfId="21" applyFont="1" applyFill="1" applyBorder="1" applyAlignment="1" applyProtection="1">
      <alignment horizontal="left" vertical="center" wrapText="1"/>
      <protection/>
    </xf>
    <xf numFmtId="164" fontId="16" fillId="3" borderId="3" xfId="21" applyFont="1" applyFill="1" applyBorder="1" applyAlignment="1">
      <alignment horizontal="center" vertical="center"/>
      <protection/>
    </xf>
    <xf numFmtId="164" fontId="16" fillId="3" borderId="1" xfId="21" applyFont="1" applyFill="1" applyBorder="1" applyAlignment="1">
      <alignment horizontal="center" vertical="center"/>
      <protection/>
    </xf>
    <xf numFmtId="164" fontId="16" fillId="3" borderId="8" xfId="21" applyNumberFormat="1" applyFont="1" applyFill="1" applyBorder="1" applyAlignment="1">
      <alignment horizontal="center" vertical="center"/>
      <protection/>
    </xf>
    <xf numFmtId="164" fontId="16" fillId="3" borderId="9" xfId="21" applyNumberFormat="1" applyFont="1" applyFill="1" applyBorder="1" applyAlignment="1">
      <alignment horizontal="center" vertical="center" wrapText="1"/>
      <protection/>
    </xf>
    <xf numFmtId="164" fontId="16" fillId="13" borderId="1" xfId="0" applyFont="1" applyFill="1" applyBorder="1" applyAlignment="1">
      <alignment horizontal="left" vertical="top" wrapText="1"/>
    </xf>
    <xf numFmtId="164" fontId="1" fillId="0" borderId="3" xfId="0" applyFont="1" applyBorder="1" applyAlignment="1">
      <alignment horizontal="left" vertical="top" wrapText="1"/>
    </xf>
    <xf numFmtId="164" fontId="1" fillId="0" borderId="0" xfId="0" applyFont="1" applyAlignment="1">
      <alignment/>
    </xf>
  </cellXfs>
  <cellStyles count="8">
    <cellStyle name="Normal" xfId="0"/>
    <cellStyle name="Comma" xfId="15"/>
    <cellStyle name="Comma [0]" xfId="16"/>
    <cellStyle name="Currency" xfId="17"/>
    <cellStyle name="Currency [0]" xfId="18"/>
    <cellStyle name="Percent" xfId="19"/>
    <cellStyle name="Hyperlink" xfId="20"/>
    <cellStyle name="Normal 2" xfId="21"/>
  </cellStyles>
  <dxfs count="9">
    <dxf>
      <font>
        <b val="0"/>
        <sz val="11"/>
        <color rgb="FF000000"/>
      </font>
      <fill>
        <patternFill patternType="solid">
          <fgColor rgb="FFFF8080"/>
          <bgColor rgb="FFFF99CC"/>
        </patternFill>
      </fill>
      <border/>
    </dxf>
    <dxf>
      <font>
        <b val="0"/>
        <sz val="11"/>
        <color rgb="FF000000"/>
      </font>
      <fill>
        <patternFill patternType="solid">
          <fgColor rgb="FFFFFFCC"/>
          <bgColor rgb="FFFFFF99"/>
        </patternFill>
      </fill>
      <border/>
    </dxf>
    <dxf>
      <font>
        <b val="0"/>
        <sz val="11"/>
        <color rgb="FF000000"/>
      </font>
      <fill>
        <patternFill patternType="solid">
          <fgColor rgb="FFCCFFFF"/>
          <bgColor rgb="FFCCFFCC"/>
        </patternFill>
      </fill>
      <border/>
    </dxf>
    <dxf>
      <font>
        <b val="0"/>
        <sz val="11"/>
        <color rgb="FF000000"/>
      </font>
      <fill>
        <patternFill patternType="solid">
          <fgColor rgb="FF993300"/>
          <bgColor rgb="FFFF0000"/>
        </patternFill>
      </fill>
      <border/>
    </dxf>
    <dxf>
      <font>
        <b val="0"/>
        <sz val="11"/>
        <color rgb="FF000000"/>
      </font>
      <fill>
        <patternFill patternType="solid">
          <fgColor rgb="FFFFFF00"/>
          <bgColor rgb="FFFFCC00"/>
        </patternFill>
      </fill>
      <border/>
    </dxf>
    <dxf>
      <font>
        <b val="0"/>
        <sz val="11"/>
        <color rgb="FF000000"/>
      </font>
      <fill>
        <patternFill patternType="solid">
          <fgColor rgb="FFFFCC00"/>
          <bgColor rgb="FF99CC00"/>
        </patternFill>
      </fill>
      <border/>
    </dxf>
    <dxf>
      <font>
        <b val="0"/>
        <sz val="11"/>
        <color rgb="FF008000"/>
      </font>
      <fill>
        <patternFill patternType="solid">
          <fgColor rgb="FFCCFFFF"/>
          <bgColor rgb="FFCCFFCC"/>
        </patternFill>
      </fill>
      <border/>
    </dxf>
    <dxf>
      <font>
        <b val="0"/>
        <sz val="11"/>
        <color rgb="FF800080"/>
      </font>
      <fill>
        <patternFill patternType="solid">
          <fgColor rgb="FFFF8080"/>
          <bgColor rgb="FFFF99CC"/>
        </patternFill>
      </fill>
      <border/>
    </dxf>
    <dxf>
      <font>
        <b val="0"/>
        <sz val="11"/>
        <color rgb="FF993300"/>
      </font>
      <fill>
        <patternFill patternType="solid">
          <fgColor rgb="FFFFFFCC"/>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externalLink" Target="externalLinks/externalLink2.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19</xdr:row>
      <xdr:rowOff>104775</xdr:rowOff>
    </xdr:from>
    <xdr:to>
      <xdr:col>7</xdr:col>
      <xdr:colOff>85725</xdr:colOff>
      <xdr:row>29</xdr:row>
      <xdr:rowOff>9525</xdr:rowOff>
    </xdr:to>
    <xdr:sp fLocksText="0">
      <xdr:nvSpPr>
        <xdr:cNvPr id="1" name="CuadroTexto 1"/>
        <xdr:cNvSpPr txBox="1">
          <a:spLocks noChangeArrowheads="1"/>
        </xdr:cNvSpPr>
      </xdr:nvSpPr>
      <xdr:spPr>
        <a:xfrm>
          <a:off x="428625" y="8134350"/>
          <a:ext cx="12963525" cy="1524000"/>
        </a:xfrm>
        <a:prstGeom prst="rect">
          <a:avLst/>
        </a:prstGeom>
        <a:solidFill>
          <a:srgbClr val="F2F2F2"/>
        </a:solidFill>
        <a:ln w="9360" cmpd="sng">
          <a:solidFill>
            <a:srgbClr val="BCBCBC"/>
          </a:solidFill>
          <a:headEnd type="none"/>
          <a:tailEnd type="none"/>
        </a:ln>
      </xdr:spPr>
      <xdr:txBody>
        <a:bodyPr vertOverflow="clip" wrap="square" lIns="20160" tIns="20160" rIns="20160" bIns="20160" anchor="ctr"/>
        <a:p>
          <a:pPr algn="l">
            <a:defRPr/>
          </a:pPr>
          <a:r>
            <a:rPr lang="en-US" cap="none" sz="1100" b="1" i="0" u="sng" baseline="0">
              <a:solidFill>
                <a:srgbClr val="000000"/>
              </a:solidFill>
              <a:latin typeface="Calibri"/>
              <a:ea typeface="Calibri"/>
              <a:cs typeface="Calibri"/>
            </a:rPr>
            <a:t>INTERPRETACIÓN RESULTADOS</a:t>
          </a:r>
          <a:r>
            <a:rPr lang="en-US" cap="none" sz="1100" b="0" i="0" u="none" baseline="0">
              <a:solidFill>
                <a:srgbClr val="000000"/>
              </a:solidFill>
              <a:latin typeface="Calibri"/>
              <a:ea typeface="Calibri"/>
              <a:cs typeface="Calibri"/>
            </a:rPr>
            <a:t>: Las celdas de "Resultado de la Autoevaluación" se calculan directamente al estar vinculadas con los resultados de las pestañas donde se desarrolla cada uno de los riesgos.
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
De forma complementaria o adicional, se recomienda tomar las medidas oportunas si en los indicadores de riesgo que se desarrollan en las pestañas de cada uno de los riesgos se indica que no hay controles o que estos tienen un nivel de confianza bajo, así como si cualquiera de los distintos indicadores de riesgo permanecen elevados, los cuales se ofrecen también de forma parcial en cada pestaña a efectos de orientar a la entidad sobre las necesidades de control o hacia dónde dirigir el plan de acción.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22</xdr:row>
      <xdr:rowOff>57150</xdr:rowOff>
    </xdr:from>
    <xdr:to>
      <xdr:col>9</xdr:col>
      <xdr:colOff>38100</xdr:colOff>
      <xdr:row>32</xdr:row>
      <xdr:rowOff>57150</xdr:rowOff>
    </xdr:to>
    <xdr:sp fLocksText="0">
      <xdr:nvSpPr>
        <xdr:cNvPr id="1" name="CuadroTexto 2"/>
        <xdr:cNvSpPr txBox="1">
          <a:spLocks noChangeArrowheads="1"/>
        </xdr:cNvSpPr>
      </xdr:nvSpPr>
      <xdr:spPr>
        <a:xfrm>
          <a:off x="600075" y="9277350"/>
          <a:ext cx="12963525" cy="1524000"/>
        </a:xfrm>
        <a:prstGeom prst="rect">
          <a:avLst/>
        </a:prstGeom>
        <a:solidFill>
          <a:srgbClr val="F2F2F2"/>
        </a:solidFill>
        <a:ln w="9360" cmpd="sng">
          <a:solidFill>
            <a:srgbClr val="BCBCBC"/>
          </a:solidFill>
          <a:headEnd type="none"/>
          <a:tailEnd type="none"/>
        </a:ln>
      </xdr:spPr>
      <xdr:txBody>
        <a:bodyPr vertOverflow="clip" wrap="square" lIns="20160" tIns="20160" rIns="20160" bIns="20160" anchor="ctr"/>
        <a:p>
          <a:pPr algn="l">
            <a:defRPr/>
          </a:pPr>
          <a:r>
            <a:rPr lang="en-US" cap="none" sz="1100" b="1" i="0" u="sng" baseline="0">
              <a:solidFill>
                <a:srgbClr val="000000"/>
              </a:solidFill>
              <a:latin typeface="Calibri"/>
              <a:ea typeface="Calibri"/>
              <a:cs typeface="Calibri"/>
            </a:rPr>
            <a:t>INTERPRETACIÓN RESULTADOS</a:t>
          </a:r>
          <a:r>
            <a:rPr lang="en-US" cap="none" sz="1100" b="0" i="0" u="none" baseline="0">
              <a:solidFill>
                <a:srgbClr val="000000"/>
              </a:solidFill>
              <a:latin typeface="Calibri"/>
              <a:ea typeface="Calibri"/>
              <a:cs typeface="Calibri"/>
            </a:rPr>
            <a:t>: Las celdas de "Resultado de la Autoevaluación" se calculan directamente al estar vinculadas con los resultados de las pestañas donde se desarrolla cada uno de los riesgos.
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
De forma complementaria o adicional, se recomienda tomar las medidas oportunas si en los indicadores de riesgo que se desarrollan en las pestañas de cada uno de los riesgos se indica que no hay controles o que estos tienen un nivel de confianza bajo, así como si cualquiera de los distintos indicadores de riesgo permanecen elevados, los cuales se ofrecen también de forma parcial en cada pestaña a efectos de orientar a la entidad sobre las necesidades de control o hacia dónde dirigir el plan de acción.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17</xdr:row>
      <xdr:rowOff>38100</xdr:rowOff>
    </xdr:from>
    <xdr:to>
      <xdr:col>10</xdr:col>
      <xdr:colOff>352425</xdr:colOff>
      <xdr:row>25</xdr:row>
      <xdr:rowOff>38100</xdr:rowOff>
    </xdr:to>
    <xdr:sp fLocksText="0">
      <xdr:nvSpPr>
        <xdr:cNvPr id="1" name="CuadroTexto 2"/>
        <xdr:cNvSpPr txBox="1">
          <a:spLocks noChangeArrowheads="1"/>
        </xdr:cNvSpPr>
      </xdr:nvSpPr>
      <xdr:spPr>
        <a:xfrm>
          <a:off x="990600" y="7010400"/>
          <a:ext cx="12963525" cy="1524000"/>
        </a:xfrm>
        <a:prstGeom prst="rect">
          <a:avLst/>
        </a:prstGeom>
        <a:solidFill>
          <a:srgbClr val="F2F2F2"/>
        </a:solidFill>
        <a:ln w="9360" cmpd="sng">
          <a:solidFill>
            <a:srgbClr val="BCBCBC"/>
          </a:solidFill>
          <a:headEnd type="none"/>
          <a:tailEnd type="none"/>
        </a:ln>
      </xdr:spPr>
      <xdr:txBody>
        <a:bodyPr vertOverflow="clip" wrap="square" lIns="20160" tIns="20160" rIns="20160" bIns="20160" anchor="ctr"/>
        <a:p>
          <a:pPr algn="l">
            <a:defRPr/>
          </a:pPr>
          <a:r>
            <a:rPr lang="en-US" cap="none" sz="1100" b="1" i="0" u="sng" baseline="0">
              <a:solidFill>
                <a:srgbClr val="000000"/>
              </a:solidFill>
              <a:latin typeface="Calibri"/>
              <a:ea typeface="Calibri"/>
              <a:cs typeface="Calibri"/>
            </a:rPr>
            <a:t>INTERPRETACIÓN RESULTADOS</a:t>
          </a:r>
          <a:r>
            <a:rPr lang="en-US" cap="none" sz="1100" b="0" i="0" u="none" baseline="0">
              <a:solidFill>
                <a:srgbClr val="000000"/>
              </a:solidFill>
              <a:latin typeface="Calibri"/>
              <a:ea typeface="Calibri"/>
              <a:cs typeface="Calibri"/>
            </a:rPr>
            <a:t>: Las celdas de "Resultado de la Autoevaluación" se calculan directamente al estar vinculadas con los resultados de las pestañas donde se desarrolla cada uno de los riesgos.
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
De forma complementaria o adicional, se recomienda tomar las medidas oportunas si en los indicadores de riesgo que se desarrollan en las pestañas de cada uno de los riesgos se indica que no hay controles o que estos tienen un nivel de confianza bajo, así como si cualquiera de los distintos indicadores de riesgo permanecen elevados, los cuales se ofrecen también de forma parcial en cada pestaña a efectos de orientar a la entidad sobre las necesidades de control o hacia dónde dirigir el plan de acción.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18</xdr:row>
      <xdr:rowOff>123825</xdr:rowOff>
    </xdr:from>
    <xdr:to>
      <xdr:col>8</xdr:col>
      <xdr:colOff>485775</xdr:colOff>
      <xdr:row>28</xdr:row>
      <xdr:rowOff>123825</xdr:rowOff>
    </xdr:to>
    <xdr:sp fLocksText="0">
      <xdr:nvSpPr>
        <xdr:cNvPr id="1" name="CuadroTexto 2"/>
        <xdr:cNvSpPr txBox="1">
          <a:spLocks noChangeArrowheads="1"/>
        </xdr:cNvSpPr>
      </xdr:nvSpPr>
      <xdr:spPr>
        <a:xfrm>
          <a:off x="1019175" y="6362700"/>
          <a:ext cx="12963525" cy="1524000"/>
        </a:xfrm>
        <a:prstGeom prst="rect">
          <a:avLst/>
        </a:prstGeom>
        <a:solidFill>
          <a:srgbClr val="F2F2F2"/>
        </a:solidFill>
        <a:ln w="9360" cmpd="sng">
          <a:solidFill>
            <a:srgbClr val="BCBCBC"/>
          </a:solidFill>
          <a:headEnd type="none"/>
          <a:tailEnd type="none"/>
        </a:ln>
      </xdr:spPr>
      <xdr:txBody>
        <a:bodyPr vertOverflow="clip" wrap="square" lIns="20160" tIns="20160" rIns="20160" bIns="20160" anchor="ctr"/>
        <a:p>
          <a:pPr algn="l">
            <a:defRPr/>
          </a:pPr>
          <a:r>
            <a:rPr lang="en-US" cap="none" sz="1100" b="1" i="0" u="sng" baseline="0">
              <a:solidFill>
                <a:srgbClr val="000000"/>
              </a:solidFill>
              <a:latin typeface="Calibri"/>
              <a:ea typeface="Calibri"/>
              <a:cs typeface="Calibri"/>
            </a:rPr>
            <a:t>INTERPRETACIÓN RESULTADOS</a:t>
          </a:r>
          <a:r>
            <a:rPr lang="en-US" cap="none" sz="1100" b="0" i="0" u="none" baseline="0">
              <a:solidFill>
                <a:srgbClr val="000000"/>
              </a:solidFill>
              <a:latin typeface="Calibri"/>
              <a:ea typeface="Calibri"/>
              <a:cs typeface="Calibri"/>
            </a:rPr>
            <a:t>: Las celdas de "Resultado de la Autoevaluación" se calculan directamente al estar vinculadas con los resultados de las pestañas donde se desarrolla cada uno de los riesgos.
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
De forma complementaria o adicional, se recomienda tomar las medidas oportunas si en los indicadores de riesgo que se desarrollan en las pestañas de cada uno de los riesgos se indica que no hay controles o que estos tienen un nivel de confianza bajo, así como si cualquiera de los distintos indicadores de riesgo permanecen elevados, los cuales se ofrecen también de forma parcial en cada pestaña a efectos de orientar a la entidad sobre las necesidades de control o hacia dónde dirigir el plan de acción.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13</xdr:row>
      <xdr:rowOff>123825</xdr:rowOff>
    </xdr:from>
    <xdr:to>
      <xdr:col>8</xdr:col>
      <xdr:colOff>485775</xdr:colOff>
      <xdr:row>23</xdr:row>
      <xdr:rowOff>123825</xdr:rowOff>
    </xdr:to>
    <xdr:sp fLocksText="0">
      <xdr:nvSpPr>
        <xdr:cNvPr id="1" name="CuadroTexto 1"/>
        <xdr:cNvSpPr txBox="1">
          <a:spLocks noChangeArrowheads="1"/>
        </xdr:cNvSpPr>
      </xdr:nvSpPr>
      <xdr:spPr>
        <a:xfrm>
          <a:off x="1019175" y="6343650"/>
          <a:ext cx="12963525" cy="1524000"/>
        </a:xfrm>
        <a:prstGeom prst="rect">
          <a:avLst/>
        </a:prstGeom>
        <a:solidFill>
          <a:srgbClr val="F2F2F2"/>
        </a:solidFill>
        <a:ln w="9360" cmpd="sng">
          <a:solidFill>
            <a:srgbClr val="BCBCBC"/>
          </a:solidFill>
          <a:headEnd type="none"/>
          <a:tailEnd type="none"/>
        </a:ln>
      </xdr:spPr>
      <xdr:txBody>
        <a:bodyPr vertOverflow="clip" wrap="square" lIns="20160" tIns="20160" rIns="20160" bIns="20160" anchor="ctr"/>
        <a:p>
          <a:pPr algn="l">
            <a:defRPr/>
          </a:pPr>
          <a:r>
            <a:rPr lang="en-US" cap="none" sz="1100" b="1" i="0" u="sng" baseline="0">
              <a:solidFill>
                <a:srgbClr val="000000"/>
              </a:solidFill>
              <a:latin typeface="Calibri"/>
              <a:ea typeface="Calibri"/>
              <a:cs typeface="Calibri"/>
            </a:rPr>
            <a:t>INTERPRETACIÓN RESULTADOS</a:t>
          </a:r>
          <a:r>
            <a:rPr lang="en-US" cap="none" sz="1100" b="0" i="0" u="none" baseline="0">
              <a:solidFill>
                <a:srgbClr val="000000"/>
              </a:solidFill>
              <a:latin typeface="Calibri"/>
              <a:ea typeface="Calibri"/>
              <a:cs typeface="Calibri"/>
            </a:rPr>
            <a:t>: Las celdas de "Resultado de la Autoevaluación" se calculan directamente al estar vinculadas con los resultados de las pestañas donde se desarrolla cada uno de los riesgos.
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
De forma complementaria o adicional, se recomienda tomar las medidas oportunas si en los indicadores de riesgo que se desarrollan en las pestañas de cada uno de los riesgos se indica que no hay controles o que estos tienen un nivel de confianza bajo, así como si cualquiera de los distintos indicadores de riesgo permanecen elevados, los cuales se ofrecen también de forma parcial en cada pestaña a efectos de orientar a la entidad sobre las necesidades de control o hacia dónde dirigir el plan de acción.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stos de Medios Propios"/>
      <sheetName val="GP1"/>
      <sheetName val="GP2"/>
      <sheetName val="GP3"/>
      <sheetName val="GP4"/>
      <sheetName val="GP5"/>
      <sheetName val="GP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P101"/>
  <sheetViews>
    <sheetView showGridLines="0" zoomScale="90" zoomScaleNormal="90" workbookViewId="0" topLeftCell="A62">
      <selection activeCell="C64" sqref="C64"/>
    </sheetView>
  </sheetViews>
  <sheetFormatPr defaultColWidth="9.140625" defaultRowHeight="15"/>
  <cols>
    <col min="1" max="1" width="9.140625" style="0" customWidth="1"/>
    <col min="2" max="2" width="43.57421875" style="0" customWidth="1"/>
    <col min="3" max="3" width="12.8515625" style="0" customWidth="1"/>
    <col min="4" max="4" width="35.28125" style="0" customWidth="1"/>
    <col min="5" max="5" width="63.28125" style="0" customWidth="1"/>
    <col min="6" max="6" width="9.140625" style="0" customWidth="1"/>
    <col min="7" max="7" width="11.57421875" style="0" customWidth="1"/>
  </cols>
  <sheetData>
    <row r="1" spans="1:16" ht="18.75" customHeight="1">
      <c r="A1" s="1" t="s">
        <v>0</v>
      </c>
      <c r="B1" s="1"/>
      <c r="C1" s="1"/>
      <c r="D1" s="1"/>
      <c r="E1" s="1"/>
      <c r="F1" s="2"/>
      <c r="G1" s="2"/>
      <c r="H1" s="2"/>
      <c r="I1" s="2"/>
      <c r="J1" s="2"/>
      <c r="K1" s="2"/>
      <c r="L1" s="2"/>
      <c r="M1" s="2"/>
      <c r="N1" s="2"/>
      <c r="O1" s="2"/>
      <c r="P1" s="2"/>
    </row>
    <row r="2" spans="1:16" ht="18.75">
      <c r="A2" s="3"/>
      <c r="B2" s="4"/>
      <c r="C2" s="3"/>
      <c r="D2" s="3"/>
      <c r="E2" s="3"/>
      <c r="F2" s="2"/>
      <c r="G2" s="2"/>
      <c r="H2" s="2"/>
      <c r="I2" s="2"/>
      <c r="J2" s="2"/>
      <c r="K2" s="2"/>
      <c r="L2" s="2"/>
      <c r="M2" s="2"/>
      <c r="N2" s="2"/>
      <c r="O2" s="2"/>
      <c r="P2" s="2"/>
    </row>
    <row r="3" spans="1:16" ht="18.75">
      <c r="A3" s="5" t="s">
        <v>1</v>
      </c>
      <c r="B3" s="3"/>
      <c r="C3" s="3"/>
      <c r="D3" s="3"/>
      <c r="E3" s="3"/>
      <c r="F3" s="2"/>
      <c r="G3" s="2"/>
      <c r="H3" s="2"/>
      <c r="I3" s="2"/>
      <c r="J3" s="2"/>
      <c r="K3" s="2"/>
      <c r="L3" s="2"/>
      <c r="M3" s="2"/>
      <c r="N3" s="2"/>
      <c r="O3" s="2"/>
      <c r="P3" s="2"/>
    </row>
    <row r="4" spans="1:16" ht="18.75">
      <c r="A4" s="5"/>
      <c r="B4" s="3"/>
      <c r="C4" s="3"/>
      <c r="D4" s="3"/>
      <c r="E4" s="3"/>
      <c r="F4" s="2"/>
      <c r="G4" s="2"/>
      <c r="H4" s="2"/>
      <c r="I4" s="2"/>
      <c r="J4" s="2"/>
      <c r="K4" s="2"/>
      <c r="L4" s="2"/>
      <c r="M4" s="2"/>
      <c r="N4" s="2"/>
      <c r="O4" s="2"/>
      <c r="P4" s="2"/>
    </row>
    <row r="5" spans="1:16" ht="18.75">
      <c r="A5" s="6" t="s">
        <v>2</v>
      </c>
      <c r="B5" s="3"/>
      <c r="C5" s="3"/>
      <c r="D5" s="3"/>
      <c r="E5" s="3"/>
      <c r="F5" s="2"/>
      <c r="G5" s="2"/>
      <c r="H5" s="2"/>
      <c r="I5" s="2"/>
      <c r="J5" s="2"/>
      <c r="K5" s="2"/>
      <c r="L5" s="2"/>
      <c r="M5" s="2"/>
      <c r="N5" s="2"/>
      <c r="O5" s="2"/>
      <c r="P5" s="2"/>
    </row>
    <row r="6" spans="1:16" ht="18.75">
      <c r="A6" s="6"/>
      <c r="B6" s="6"/>
      <c r="C6" s="6"/>
      <c r="D6" s="6"/>
      <c r="E6" s="6"/>
      <c r="F6" s="7"/>
      <c r="G6" s="2"/>
      <c r="H6" s="2"/>
      <c r="I6" s="2"/>
      <c r="J6" s="2"/>
      <c r="K6" s="2"/>
      <c r="L6" s="2"/>
      <c r="M6" s="2"/>
      <c r="N6" s="2"/>
      <c r="O6" s="2"/>
      <c r="P6" s="2"/>
    </row>
    <row r="7" spans="1:16" ht="18.75">
      <c r="A7" s="6"/>
      <c r="B7" s="8" t="s">
        <v>3</v>
      </c>
      <c r="C7" s="6"/>
      <c r="D7" s="6"/>
      <c r="E7" s="6"/>
      <c r="F7" s="7"/>
      <c r="G7" s="2"/>
      <c r="H7" s="2"/>
      <c r="I7" s="2"/>
      <c r="J7" s="2"/>
      <c r="K7" s="2"/>
      <c r="L7" s="2"/>
      <c r="M7" s="2"/>
      <c r="N7" s="2"/>
      <c r="O7" s="2"/>
      <c r="P7" s="2"/>
    </row>
    <row r="8" spans="1:16" ht="18.75">
      <c r="A8" s="6"/>
      <c r="B8" s="6" t="s">
        <v>4</v>
      </c>
      <c r="C8" s="6"/>
      <c r="D8" s="6"/>
      <c r="E8" s="6"/>
      <c r="F8" s="7"/>
      <c r="G8" s="2"/>
      <c r="H8" s="2"/>
      <c r="I8" s="2"/>
      <c r="J8" s="2"/>
      <c r="K8" s="2"/>
      <c r="L8" s="2"/>
      <c r="M8" s="2"/>
      <c r="N8" s="2"/>
      <c r="O8" s="2"/>
      <c r="P8" s="2"/>
    </row>
    <row r="9" spans="1:16" ht="18.75">
      <c r="A9" s="6"/>
      <c r="B9" s="6"/>
      <c r="C9" s="6"/>
      <c r="D9" s="6"/>
      <c r="E9" s="6"/>
      <c r="F9" s="7"/>
      <c r="G9" s="2"/>
      <c r="H9" s="2"/>
      <c r="I9" s="2"/>
      <c r="J9" s="2"/>
      <c r="K9" s="2"/>
      <c r="L9" s="2"/>
      <c r="M9" s="2"/>
      <c r="N9" s="2"/>
      <c r="O9" s="2"/>
      <c r="P9" s="2"/>
    </row>
    <row r="10" spans="1:16" ht="18.75" customHeight="1">
      <c r="A10" s="6"/>
      <c r="B10" s="9" t="s">
        <v>5</v>
      </c>
      <c r="C10" s="9"/>
      <c r="D10" s="9"/>
      <c r="E10" s="9"/>
      <c r="F10" s="7"/>
      <c r="G10" s="2"/>
      <c r="H10" s="2"/>
      <c r="I10" s="2"/>
      <c r="J10" s="2"/>
      <c r="K10" s="2"/>
      <c r="L10" s="2"/>
      <c r="M10" s="2"/>
      <c r="N10" s="2"/>
      <c r="O10" s="2"/>
      <c r="P10" s="2"/>
    </row>
    <row r="11" spans="1:16" ht="16.5" customHeight="1">
      <c r="A11" s="6"/>
      <c r="B11" s="9"/>
      <c r="C11" s="9"/>
      <c r="D11" s="9"/>
      <c r="E11" s="9"/>
      <c r="F11" s="7"/>
      <c r="G11" s="2"/>
      <c r="H11" s="2"/>
      <c r="I11" s="2"/>
      <c r="J11" s="2"/>
      <c r="K11" s="2"/>
      <c r="L11" s="2"/>
      <c r="M11" s="2"/>
      <c r="N11" s="2"/>
      <c r="O11" s="2"/>
      <c r="P11" s="2"/>
    </row>
    <row r="12" spans="1:16" ht="18.75">
      <c r="A12" s="6"/>
      <c r="B12" s="10"/>
      <c r="C12" s="10"/>
      <c r="D12" s="10"/>
      <c r="E12" s="10"/>
      <c r="F12" s="7"/>
      <c r="G12" s="2"/>
      <c r="H12" s="2"/>
      <c r="I12" s="2"/>
      <c r="J12" s="2"/>
      <c r="K12" s="2"/>
      <c r="L12" s="2"/>
      <c r="M12" s="2"/>
      <c r="N12" s="2"/>
      <c r="O12" s="2"/>
      <c r="P12" s="2"/>
    </row>
    <row r="13" spans="1:16" ht="51" customHeight="1">
      <c r="A13" s="6"/>
      <c r="B13" s="11" t="s">
        <v>6</v>
      </c>
      <c r="C13" s="11"/>
      <c r="D13" s="11"/>
      <c r="E13" s="11"/>
      <c r="F13" s="7"/>
      <c r="G13" s="2"/>
      <c r="H13" s="2"/>
      <c r="I13" s="2"/>
      <c r="J13" s="2"/>
      <c r="K13" s="2"/>
      <c r="L13" s="2"/>
      <c r="M13" s="2"/>
      <c r="N13" s="2"/>
      <c r="O13" s="2"/>
      <c r="P13" s="2"/>
    </row>
    <row r="14" spans="1:16" ht="18.75">
      <c r="A14" s="6"/>
      <c r="B14" s="10"/>
      <c r="C14" s="10"/>
      <c r="D14" s="10"/>
      <c r="E14" s="10"/>
      <c r="F14" s="7"/>
      <c r="G14" s="2"/>
      <c r="H14" s="2"/>
      <c r="I14" s="2"/>
      <c r="J14" s="2"/>
      <c r="K14" s="2"/>
      <c r="L14" s="2"/>
      <c r="M14" s="2"/>
      <c r="N14" s="2"/>
      <c r="O14" s="2"/>
      <c r="P14" s="2"/>
    </row>
    <row r="15" spans="1:16" ht="45" customHeight="1">
      <c r="A15" s="6"/>
      <c r="B15" s="11" t="s">
        <v>7</v>
      </c>
      <c r="C15" s="11"/>
      <c r="D15" s="11"/>
      <c r="E15" s="11"/>
      <c r="F15" s="7"/>
      <c r="G15" s="2"/>
      <c r="H15" s="2"/>
      <c r="I15" s="2"/>
      <c r="J15" s="2"/>
      <c r="K15" s="2"/>
      <c r="L15" s="2"/>
      <c r="M15" s="2"/>
      <c r="N15" s="2"/>
      <c r="O15" s="2"/>
      <c r="P15" s="2"/>
    </row>
    <row r="16" spans="1:16" ht="18.75">
      <c r="A16" s="6"/>
      <c r="B16" s="6"/>
      <c r="C16" s="6"/>
      <c r="D16" s="6"/>
      <c r="E16" s="6"/>
      <c r="F16" s="7"/>
      <c r="G16" s="2"/>
      <c r="H16" s="2"/>
      <c r="I16" s="2"/>
      <c r="J16" s="2"/>
      <c r="K16" s="2"/>
      <c r="L16" s="2"/>
      <c r="M16" s="2"/>
      <c r="N16" s="2"/>
      <c r="O16" s="2"/>
      <c r="P16" s="2"/>
    </row>
    <row r="17" spans="1:16" ht="18.75" customHeight="1">
      <c r="A17" s="6"/>
      <c r="B17" s="12" t="s">
        <v>8</v>
      </c>
      <c r="C17" s="12"/>
      <c r="D17" s="12"/>
      <c r="E17" s="12"/>
      <c r="F17" s="7"/>
      <c r="G17" s="2"/>
      <c r="H17" s="2"/>
      <c r="I17" s="2"/>
      <c r="J17" s="2"/>
      <c r="K17" s="2"/>
      <c r="L17" s="2"/>
      <c r="M17" s="2"/>
      <c r="N17" s="2"/>
      <c r="O17" s="2"/>
      <c r="P17" s="2"/>
    </row>
    <row r="18" spans="1:16" ht="18.75">
      <c r="A18" s="6"/>
      <c r="B18" s="12"/>
      <c r="C18" s="12"/>
      <c r="D18" s="12"/>
      <c r="E18" s="12"/>
      <c r="F18" s="7"/>
      <c r="G18" s="2"/>
      <c r="H18" s="2"/>
      <c r="I18" s="2"/>
      <c r="J18" s="2"/>
      <c r="K18" s="2"/>
      <c r="L18" s="2"/>
      <c r="M18" s="2"/>
      <c r="N18" s="2"/>
      <c r="O18" s="2"/>
      <c r="P18" s="2"/>
    </row>
    <row r="19" spans="1:16" ht="45" customHeight="1">
      <c r="A19" s="6"/>
      <c r="B19" s="12"/>
      <c r="C19" s="12"/>
      <c r="D19" s="12"/>
      <c r="E19" s="12"/>
      <c r="F19" s="7"/>
      <c r="G19" s="2"/>
      <c r="H19" s="2"/>
      <c r="I19" s="2"/>
      <c r="J19" s="2"/>
      <c r="K19" s="2"/>
      <c r="L19" s="2"/>
      <c r="M19" s="2"/>
      <c r="N19" s="2"/>
      <c r="O19" s="2"/>
      <c r="P19" s="2"/>
    </row>
    <row r="20" spans="1:16" ht="18.75">
      <c r="A20" s="6"/>
      <c r="B20" s="6"/>
      <c r="C20" s="6"/>
      <c r="D20" s="6"/>
      <c r="E20" s="6"/>
      <c r="F20" s="7"/>
      <c r="G20" s="2"/>
      <c r="H20" s="2"/>
      <c r="I20" s="2"/>
      <c r="J20" s="2"/>
      <c r="K20" s="2"/>
      <c r="L20" s="2"/>
      <c r="M20" s="2"/>
      <c r="N20" s="2"/>
      <c r="O20" s="2"/>
      <c r="P20" s="2"/>
    </row>
    <row r="21" spans="1:16" ht="18.75">
      <c r="A21" s="5" t="s">
        <v>9</v>
      </c>
      <c r="B21" s="6"/>
      <c r="C21" s="6"/>
      <c r="D21" s="6"/>
      <c r="E21" s="6"/>
      <c r="F21" s="7"/>
      <c r="G21" s="2"/>
      <c r="H21" s="2"/>
      <c r="I21" s="2"/>
      <c r="J21" s="2"/>
      <c r="K21" s="2"/>
      <c r="L21" s="2"/>
      <c r="M21" s="2"/>
      <c r="N21" s="2"/>
      <c r="O21" s="2"/>
      <c r="P21" s="2"/>
    </row>
    <row r="22" spans="1:16" ht="18.75">
      <c r="A22" s="5"/>
      <c r="B22" s="6"/>
      <c r="C22" s="6"/>
      <c r="D22" s="6"/>
      <c r="E22" s="6"/>
      <c r="F22" s="7"/>
      <c r="G22" s="2"/>
      <c r="H22" s="2"/>
      <c r="I22" s="2"/>
      <c r="J22" s="2"/>
      <c r="K22" s="2"/>
      <c r="L22" s="2"/>
      <c r="M22" s="2"/>
      <c r="N22" s="2"/>
      <c r="O22" s="2"/>
      <c r="P22" s="2"/>
    </row>
    <row r="23" spans="1:16" ht="18.75">
      <c r="A23" s="6" t="s">
        <v>10</v>
      </c>
      <c r="B23" s="6"/>
      <c r="C23" s="6"/>
      <c r="D23" s="6"/>
      <c r="E23" s="6"/>
      <c r="F23" s="7"/>
      <c r="G23" s="2"/>
      <c r="H23" s="2"/>
      <c r="I23" s="2"/>
      <c r="J23" s="2"/>
      <c r="K23" s="2"/>
      <c r="L23" s="2"/>
      <c r="M23" s="2"/>
      <c r="N23" s="2"/>
      <c r="O23" s="2"/>
      <c r="P23" s="2"/>
    </row>
    <row r="24" spans="1:16" ht="18.75">
      <c r="A24" s="6"/>
      <c r="B24" s="6"/>
      <c r="C24" s="6"/>
      <c r="D24" s="6"/>
      <c r="E24" s="6"/>
      <c r="F24" s="7"/>
      <c r="G24" s="2"/>
      <c r="H24" s="2"/>
      <c r="I24" s="2"/>
      <c r="J24" s="2"/>
      <c r="K24" s="2"/>
      <c r="L24" s="2"/>
      <c r="M24" s="2"/>
      <c r="N24" s="2"/>
      <c r="O24" s="2"/>
      <c r="P24" s="2"/>
    </row>
    <row r="25" spans="1:16" ht="18.75">
      <c r="A25" s="13"/>
      <c r="B25" s="14" t="s">
        <v>11</v>
      </c>
      <c r="C25" s="6" t="s">
        <v>12</v>
      </c>
      <c r="D25" s="6"/>
      <c r="E25" s="6"/>
      <c r="F25" s="6"/>
      <c r="G25" s="3"/>
      <c r="H25" s="2"/>
      <c r="I25" s="2"/>
      <c r="J25" s="6"/>
      <c r="K25" s="2"/>
      <c r="L25" s="2"/>
      <c r="M25" s="2"/>
      <c r="N25" s="15"/>
      <c r="O25" s="2"/>
      <c r="P25" s="2"/>
    </row>
    <row r="26" spans="1:16" ht="18.75">
      <c r="A26" s="13"/>
      <c r="B26" s="14"/>
      <c r="C26" s="6"/>
      <c r="D26" s="6"/>
      <c r="E26" s="6"/>
      <c r="F26" s="6"/>
      <c r="G26" s="3"/>
      <c r="H26" s="2"/>
      <c r="I26" s="2"/>
      <c r="J26" s="6"/>
      <c r="K26" s="2"/>
      <c r="L26" s="2"/>
      <c r="M26" s="2"/>
      <c r="N26" s="15"/>
      <c r="O26" s="2"/>
      <c r="P26" s="2"/>
    </row>
    <row r="27" spans="1:16" ht="31.5" customHeight="1">
      <c r="A27" s="13"/>
      <c r="B27" s="14" t="s">
        <v>13</v>
      </c>
      <c r="C27" s="9" t="s">
        <v>14</v>
      </c>
      <c r="D27" s="9"/>
      <c r="E27" s="9"/>
      <c r="F27" s="6"/>
      <c r="G27" s="3"/>
      <c r="H27" s="2"/>
      <c r="I27" s="2"/>
      <c r="J27" s="6"/>
      <c r="K27" s="2"/>
      <c r="L27" s="2"/>
      <c r="M27" s="2"/>
      <c r="N27" s="15"/>
      <c r="O27" s="2"/>
      <c r="P27" s="2"/>
    </row>
    <row r="28" spans="1:16" ht="18.75">
      <c r="A28" s="13"/>
      <c r="B28" s="14"/>
      <c r="C28" s="6"/>
      <c r="D28" s="6"/>
      <c r="E28" s="6"/>
      <c r="F28" s="6"/>
      <c r="G28" s="3"/>
      <c r="H28" s="2"/>
      <c r="I28" s="2"/>
      <c r="J28" s="6"/>
      <c r="K28" s="2"/>
      <c r="L28" s="2"/>
      <c r="M28" s="2"/>
      <c r="N28" s="15"/>
      <c r="O28" s="2"/>
      <c r="P28" s="2"/>
    </row>
    <row r="29" spans="1:16" ht="60">
      <c r="A29" s="13"/>
      <c r="B29" s="14"/>
      <c r="C29" s="16">
        <v>1</v>
      </c>
      <c r="D29" s="17" t="s">
        <v>15</v>
      </c>
      <c r="E29" s="18" t="s">
        <v>16</v>
      </c>
      <c r="F29" s="6"/>
      <c r="G29" s="3"/>
      <c r="H29" s="2"/>
      <c r="I29" s="2"/>
      <c r="J29" s="6"/>
      <c r="K29" s="2"/>
      <c r="L29" s="2"/>
      <c r="M29" s="2"/>
      <c r="N29" s="15"/>
      <c r="O29" s="2"/>
      <c r="P29" s="2"/>
    </row>
    <row r="30" spans="1:16" ht="75">
      <c r="A30" s="13"/>
      <c r="B30" s="14"/>
      <c r="C30" s="16">
        <v>2</v>
      </c>
      <c r="D30" s="17" t="s">
        <v>17</v>
      </c>
      <c r="E30" s="18" t="s">
        <v>18</v>
      </c>
      <c r="F30" s="6"/>
      <c r="G30" s="3"/>
      <c r="H30" s="2"/>
      <c r="I30" s="2"/>
      <c r="J30" s="6"/>
      <c r="K30" s="2"/>
      <c r="L30" s="2"/>
      <c r="M30" s="2"/>
      <c r="N30" s="15"/>
      <c r="O30" s="2"/>
      <c r="P30" s="2"/>
    </row>
    <row r="31" spans="1:16" ht="105">
      <c r="A31" s="13"/>
      <c r="B31" s="14"/>
      <c r="C31" s="16">
        <v>3</v>
      </c>
      <c r="D31" s="17" t="s">
        <v>19</v>
      </c>
      <c r="E31" s="18" t="s">
        <v>20</v>
      </c>
      <c r="F31" s="6"/>
      <c r="G31" s="3"/>
      <c r="H31" s="2"/>
      <c r="I31" s="2"/>
      <c r="J31" s="6"/>
      <c r="K31" s="2"/>
      <c r="L31" s="2"/>
      <c r="M31" s="2"/>
      <c r="N31" s="15"/>
      <c r="O31" s="2"/>
      <c r="P31" s="2"/>
    </row>
    <row r="32" spans="1:16" ht="90">
      <c r="A32" s="13"/>
      <c r="B32" s="14"/>
      <c r="C32" s="16">
        <v>4</v>
      </c>
      <c r="D32" s="17" t="s">
        <v>21</v>
      </c>
      <c r="E32" s="18" t="s">
        <v>22</v>
      </c>
      <c r="F32" s="6"/>
      <c r="G32" s="3"/>
      <c r="H32" s="2"/>
      <c r="I32" s="2"/>
      <c r="J32" s="6"/>
      <c r="K32" s="2"/>
      <c r="L32" s="2"/>
      <c r="M32" s="2"/>
      <c r="N32" s="15"/>
      <c r="O32" s="2"/>
      <c r="P32" s="2"/>
    </row>
    <row r="33" spans="1:16" ht="18.75">
      <c r="A33" s="13"/>
      <c r="B33" s="14"/>
      <c r="C33" s="6"/>
      <c r="D33" s="6"/>
      <c r="E33" s="6"/>
      <c r="F33" s="6"/>
      <c r="G33" s="3"/>
      <c r="H33" s="2"/>
      <c r="I33" s="2"/>
      <c r="J33" s="6"/>
      <c r="K33" s="2"/>
      <c r="L33" s="2"/>
      <c r="M33" s="2"/>
      <c r="N33" s="15"/>
      <c r="O33" s="2"/>
      <c r="P33" s="2"/>
    </row>
    <row r="34" spans="1:16" ht="18.75">
      <c r="A34" s="13"/>
      <c r="B34" s="14" t="s">
        <v>23</v>
      </c>
      <c r="C34" s="6" t="s">
        <v>24</v>
      </c>
      <c r="D34" s="6"/>
      <c r="E34" s="6"/>
      <c r="F34" s="6"/>
      <c r="G34" s="3"/>
      <c r="H34" s="2"/>
      <c r="I34" s="2"/>
      <c r="J34" s="6"/>
      <c r="K34" s="2"/>
      <c r="L34" s="2"/>
      <c r="M34" s="2"/>
      <c r="N34" s="15"/>
      <c r="O34" s="2"/>
      <c r="P34" s="2"/>
    </row>
    <row r="35" spans="1:16" ht="25.5" customHeight="1">
      <c r="A35" s="13"/>
      <c r="B35" s="14"/>
      <c r="C35" s="6"/>
      <c r="D35" s="6"/>
      <c r="E35" s="6"/>
      <c r="F35" s="6"/>
      <c r="G35" s="3"/>
      <c r="H35" s="2"/>
      <c r="I35" s="2"/>
      <c r="J35" s="6"/>
      <c r="K35" s="2"/>
      <c r="L35" s="2"/>
      <c r="M35" s="2"/>
      <c r="N35" s="15"/>
      <c r="O35" s="2"/>
      <c r="P35" s="2"/>
    </row>
    <row r="36" spans="1:16" ht="18.75">
      <c r="A36" s="13"/>
      <c r="B36" s="14"/>
      <c r="C36" s="16">
        <v>1</v>
      </c>
      <c r="D36" s="17" t="s">
        <v>25</v>
      </c>
      <c r="E36" s="6"/>
      <c r="F36" s="6"/>
      <c r="G36" s="3"/>
      <c r="H36" s="2"/>
      <c r="I36" s="2"/>
      <c r="J36" s="6"/>
      <c r="K36" s="2"/>
      <c r="L36" s="2"/>
      <c r="M36" s="2"/>
      <c r="N36" s="15"/>
      <c r="O36" s="2"/>
      <c r="P36" s="2"/>
    </row>
    <row r="37" spans="1:16" ht="18.75">
      <c r="A37" s="13"/>
      <c r="B37" s="14"/>
      <c r="C37" s="16">
        <v>2</v>
      </c>
      <c r="D37" s="17" t="s">
        <v>26</v>
      </c>
      <c r="E37" s="6"/>
      <c r="F37" s="6"/>
      <c r="G37" s="3"/>
      <c r="H37" s="2"/>
      <c r="I37" s="2"/>
      <c r="J37" s="6"/>
      <c r="K37" s="2"/>
      <c r="L37" s="2"/>
      <c r="M37" s="2"/>
      <c r="N37" s="15"/>
      <c r="O37" s="2"/>
      <c r="P37" s="2"/>
    </row>
    <row r="38" spans="1:16" ht="18.75">
      <c r="A38" s="13"/>
      <c r="B38" s="14"/>
      <c r="C38" s="16">
        <v>3</v>
      </c>
      <c r="D38" s="17" t="s">
        <v>27</v>
      </c>
      <c r="E38" s="6"/>
      <c r="F38" s="6"/>
      <c r="G38" s="3"/>
      <c r="H38" s="2"/>
      <c r="I38" s="2"/>
      <c r="J38" s="6"/>
      <c r="K38" s="2"/>
      <c r="L38" s="2"/>
      <c r="M38" s="2"/>
      <c r="N38" s="15"/>
      <c r="O38" s="2"/>
      <c r="P38" s="2"/>
    </row>
    <row r="39" spans="1:16" ht="18.75">
      <c r="A39" s="13"/>
      <c r="B39" s="14"/>
      <c r="C39" s="16">
        <v>4</v>
      </c>
      <c r="D39" s="17" t="s">
        <v>28</v>
      </c>
      <c r="E39" s="6"/>
      <c r="F39" s="6"/>
      <c r="G39" s="3"/>
      <c r="H39" s="2"/>
      <c r="I39" s="2"/>
      <c r="J39" s="6"/>
      <c r="K39" s="2"/>
      <c r="L39" s="2"/>
      <c r="M39" s="2"/>
      <c r="N39" s="15"/>
      <c r="O39" s="2"/>
      <c r="P39" s="2"/>
    </row>
    <row r="40" spans="1:16" ht="18.75">
      <c r="A40" s="13"/>
      <c r="B40" s="14"/>
      <c r="C40" s="6"/>
      <c r="D40" s="6"/>
      <c r="E40" s="6"/>
      <c r="F40" s="6"/>
      <c r="G40" s="3"/>
      <c r="H40" s="2"/>
      <c r="I40" s="2"/>
      <c r="J40" s="2"/>
      <c r="K40" s="2"/>
      <c r="L40" s="2"/>
      <c r="M40" s="2"/>
      <c r="N40" s="2"/>
      <c r="O40" s="2"/>
      <c r="P40" s="2"/>
    </row>
    <row r="41" spans="1:16" ht="18.75" customHeight="1">
      <c r="A41" s="13"/>
      <c r="B41" s="14" t="s">
        <v>29</v>
      </c>
      <c r="C41" s="19" t="s">
        <v>30</v>
      </c>
      <c r="D41" s="19"/>
      <c r="E41" s="19"/>
      <c r="F41" s="6"/>
      <c r="G41" s="3"/>
      <c r="H41" s="2"/>
      <c r="I41" s="2"/>
      <c r="J41" s="2"/>
      <c r="K41" s="2"/>
      <c r="L41" s="2"/>
      <c r="M41" s="2"/>
      <c r="N41" s="2"/>
      <c r="O41" s="2"/>
      <c r="P41" s="2"/>
    </row>
    <row r="42" spans="1:16" ht="27.75" customHeight="1">
      <c r="A42" s="13"/>
      <c r="B42" s="14"/>
      <c r="C42" s="19"/>
      <c r="D42" s="19"/>
      <c r="E42" s="19"/>
      <c r="F42" s="6"/>
      <c r="G42" s="3"/>
      <c r="H42" s="2"/>
      <c r="I42" s="2"/>
      <c r="J42" s="2"/>
      <c r="K42" s="2"/>
      <c r="L42" s="2"/>
      <c r="M42" s="2"/>
      <c r="N42" s="2"/>
      <c r="O42" s="2"/>
      <c r="P42" s="2"/>
    </row>
    <row r="43" spans="1:16" ht="18.75">
      <c r="A43" s="13"/>
      <c r="B43" s="14"/>
      <c r="C43" s="6"/>
      <c r="D43" s="6"/>
      <c r="E43" s="6"/>
      <c r="F43" s="6"/>
      <c r="G43" s="3"/>
      <c r="H43" s="2"/>
      <c r="I43" s="2"/>
      <c r="J43" s="2"/>
      <c r="K43" s="2"/>
      <c r="L43" s="2"/>
      <c r="M43" s="2"/>
      <c r="N43" s="2"/>
      <c r="O43" s="2"/>
      <c r="P43" s="2"/>
    </row>
    <row r="44" spans="1:16" ht="18.75" customHeight="1">
      <c r="A44" s="3"/>
      <c r="B44" s="14" t="s">
        <v>31</v>
      </c>
      <c r="C44" s="19" t="s">
        <v>32</v>
      </c>
      <c r="D44" s="19"/>
      <c r="E44" s="19"/>
      <c r="F44" s="6"/>
      <c r="G44" s="3"/>
      <c r="H44" s="2"/>
      <c r="I44" s="2"/>
      <c r="J44" s="2"/>
      <c r="K44" s="2"/>
      <c r="L44" s="2"/>
      <c r="M44" s="2"/>
      <c r="N44" s="2"/>
      <c r="O44" s="2"/>
      <c r="P44" s="2"/>
    </row>
    <row r="45" spans="1:16" ht="15" customHeight="1">
      <c r="A45" s="3"/>
      <c r="B45" s="14"/>
      <c r="C45" s="19"/>
      <c r="D45" s="19"/>
      <c r="E45" s="19"/>
      <c r="F45" s="6"/>
      <c r="G45" s="3"/>
      <c r="H45" s="2"/>
      <c r="I45" s="2"/>
      <c r="J45" s="2"/>
      <c r="K45" s="2"/>
      <c r="L45" s="2"/>
      <c r="M45" s="2"/>
      <c r="N45" s="2"/>
      <c r="O45" s="2"/>
      <c r="P45" s="2"/>
    </row>
    <row r="46" spans="1:16" ht="18.75">
      <c r="A46" s="3"/>
      <c r="B46" s="14"/>
      <c r="C46" s="6"/>
      <c r="D46" s="6"/>
      <c r="E46" s="6"/>
      <c r="F46" s="6"/>
      <c r="G46" s="3"/>
      <c r="H46" s="2"/>
      <c r="I46" s="2"/>
      <c r="J46" s="2"/>
      <c r="K46" s="2"/>
      <c r="L46" s="2"/>
      <c r="M46" s="2"/>
      <c r="N46" s="2"/>
      <c r="O46" s="2"/>
      <c r="P46" s="2"/>
    </row>
    <row r="47" spans="1:16" ht="21" customHeight="1">
      <c r="A47" s="3"/>
      <c r="B47" s="14" t="s">
        <v>33</v>
      </c>
      <c r="C47" s="6" t="s">
        <v>34</v>
      </c>
      <c r="D47" s="3"/>
      <c r="E47" s="3"/>
      <c r="F47" s="3"/>
      <c r="G47" s="3"/>
      <c r="H47" s="2"/>
      <c r="I47" s="2"/>
      <c r="J47" s="2"/>
      <c r="K47" s="2"/>
      <c r="L47" s="2"/>
      <c r="M47" s="2"/>
      <c r="N47" s="2"/>
      <c r="O47" s="2"/>
      <c r="P47" s="2"/>
    </row>
    <row r="48" spans="1:16" ht="18.75">
      <c r="A48" s="3"/>
      <c r="B48" s="14"/>
      <c r="C48" s="6"/>
      <c r="D48" s="6"/>
      <c r="E48" s="6"/>
      <c r="F48" s="6"/>
      <c r="G48" s="3"/>
      <c r="H48" s="2"/>
      <c r="I48" s="2"/>
      <c r="J48" s="2"/>
      <c r="K48" s="2"/>
      <c r="L48" s="2"/>
      <c r="M48" s="2"/>
      <c r="N48" s="2"/>
      <c r="O48" s="2"/>
      <c r="P48" s="2"/>
    </row>
    <row r="49" spans="1:16" ht="47.25" customHeight="1">
      <c r="A49" s="3"/>
      <c r="B49" s="14" t="s">
        <v>35</v>
      </c>
      <c r="C49" s="20" t="s">
        <v>36</v>
      </c>
      <c r="D49" s="20"/>
      <c r="E49" s="20"/>
      <c r="F49" s="6"/>
      <c r="G49" s="3"/>
      <c r="H49" s="2"/>
      <c r="I49" s="2"/>
      <c r="J49" s="2"/>
      <c r="K49" s="2"/>
      <c r="L49" s="2"/>
      <c r="M49" s="2"/>
      <c r="N49" s="2"/>
      <c r="O49" s="2"/>
      <c r="P49" s="2"/>
    </row>
    <row r="50" spans="1:16" ht="18.75">
      <c r="A50" s="3"/>
      <c r="B50" s="14"/>
      <c r="C50" s="8"/>
      <c r="D50" s="6"/>
      <c r="E50" s="6"/>
      <c r="F50" s="6"/>
      <c r="G50" s="3"/>
      <c r="H50" s="2"/>
      <c r="I50" s="2"/>
      <c r="J50" s="2"/>
      <c r="K50" s="2"/>
      <c r="L50" s="2"/>
      <c r="M50" s="2"/>
      <c r="N50" s="2"/>
      <c r="O50" s="2"/>
      <c r="P50" s="2"/>
    </row>
    <row r="51" spans="1:16" ht="21.75" customHeight="1">
      <c r="A51" s="3"/>
      <c r="B51" s="14" t="s">
        <v>37</v>
      </c>
      <c r="C51" s="8" t="s">
        <v>38</v>
      </c>
      <c r="D51" s="6"/>
      <c r="E51" s="6"/>
      <c r="F51" s="6"/>
      <c r="G51" s="3"/>
      <c r="H51" s="2"/>
      <c r="I51" s="2"/>
      <c r="J51" s="2"/>
      <c r="K51" s="2"/>
      <c r="L51" s="2"/>
      <c r="M51" s="2"/>
      <c r="N51" s="2"/>
      <c r="O51" s="2"/>
      <c r="P51" s="2"/>
    </row>
    <row r="52" spans="1:16" ht="18.75">
      <c r="A52" s="3"/>
      <c r="B52" s="14"/>
      <c r="C52" s="6"/>
      <c r="D52" s="6"/>
      <c r="E52" s="6"/>
      <c r="F52" s="6"/>
      <c r="G52" s="3"/>
      <c r="H52" s="2"/>
      <c r="I52" s="2"/>
      <c r="J52" s="2"/>
      <c r="K52" s="2"/>
      <c r="L52" s="2"/>
      <c r="M52" s="2"/>
      <c r="N52" s="2"/>
      <c r="O52" s="2"/>
      <c r="P52" s="2"/>
    </row>
    <row r="53" spans="1:16" ht="38.25" customHeight="1">
      <c r="A53" s="3"/>
      <c r="B53" s="14" t="s">
        <v>39</v>
      </c>
      <c r="C53" s="19" t="s">
        <v>40</v>
      </c>
      <c r="D53" s="19"/>
      <c r="E53" s="19"/>
      <c r="F53" s="3"/>
      <c r="G53" s="3"/>
      <c r="H53" s="2"/>
      <c r="I53" s="2"/>
      <c r="J53" s="2"/>
      <c r="K53" s="2"/>
      <c r="L53" s="2"/>
      <c r="M53" s="2"/>
      <c r="N53" s="2"/>
      <c r="O53" s="2"/>
      <c r="P53" s="2"/>
    </row>
    <row r="54" spans="1:16" ht="18.75">
      <c r="A54" s="3"/>
      <c r="B54" s="14"/>
      <c r="C54" s="21"/>
      <c r="D54" s="21"/>
      <c r="E54" s="21"/>
      <c r="F54" s="3"/>
      <c r="G54" s="3"/>
      <c r="H54" s="2"/>
      <c r="I54" s="2"/>
      <c r="J54" s="2"/>
      <c r="K54" s="2"/>
      <c r="L54" s="2"/>
      <c r="M54" s="2"/>
      <c r="N54" s="2"/>
      <c r="O54" s="2"/>
      <c r="P54" s="2"/>
    </row>
    <row r="55" spans="1:16" ht="18.75">
      <c r="A55" s="3"/>
      <c r="B55" s="14"/>
      <c r="C55" s="6"/>
      <c r="D55" s="3"/>
      <c r="E55" s="3"/>
      <c r="F55" s="3"/>
      <c r="G55" s="3"/>
      <c r="H55" s="2"/>
      <c r="I55" s="2"/>
      <c r="J55" s="2"/>
      <c r="K55" s="2"/>
      <c r="L55" s="2"/>
      <c r="M55" s="2"/>
      <c r="N55" s="2"/>
      <c r="O55" s="2"/>
      <c r="P55" s="2"/>
    </row>
    <row r="56" spans="1:16" ht="18.75">
      <c r="A56" s="5" t="s">
        <v>41</v>
      </c>
      <c r="B56" s="14"/>
      <c r="C56" s="6"/>
      <c r="D56" s="3"/>
      <c r="E56" s="3"/>
      <c r="F56" s="3"/>
      <c r="G56" s="3"/>
      <c r="H56" s="2"/>
      <c r="I56" s="2"/>
      <c r="J56" s="2"/>
      <c r="K56" s="2"/>
      <c r="L56" s="2"/>
      <c r="M56" s="2"/>
      <c r="N56" s="2"/>
      <c r="O56" s="2"/>
      <c r="P56" s="2"/>
    </row>
    <row r="57" spans="1:16" ht="18.75">
      <c r="A57" s="5"/>
      <c r="B57" s="14"/>
      <c r="C57" s="6"/>
      <c r="D57" s="3"/>
      <c r="E57" s="3"/>
      <c r="F57" s="3"/>
      <c r="G57" s="3"/>
      <c r="H57" s="2"/>
      <c r="I57" s="2"/>
      <c r="J57" s="2"/>
      <c r="K57" s="2"/>
      <c r="L57" s="2"/>
      <c r="M57" s="2"/>
      <c r="N57" s="2"/>
      <c r="O57" s="2"/>
      <c r="P57" s="2"/>
    </row>
    <row r="58" spans="1:16" ht="18.75" customHeight="1">
      <c r="A58" s="5"/>
      <c r="B58" s="22" t="s">
        <v>42</v>
      </c>
      <c r="C58" s="22"/>
      <c r="D58" s="22"/>
      <c r="E58" s="3"/>
      <c r="F58" s="3"/>
      <c r="G58" s="3"/>
      <c r="H58" s="2"/>
      <c r="I58" s="2"/>
      <c r="J58" s="2"/>
      <c r="K58" s="2"/>
      <c r="L58" s="2"/>
      <c r="M58" s="2"/>
      <c r="N58" s="2"/>
      <c r="O58" s="2"/>
      <c r="P58" s="2"/>
    </row>
    <row r="59" spans="1:16" ht="18.75">
      <c r="A59" s="5"/>
      <c r="B59" s="14"/>
      <c r="C59" s="6"/>
      <c r="D59" s="3"/>
      <c r="E59" s="3"/>
      <c r="F59" s="3"/>
      <c r="G59" s="3"/>
      <c r="H59" s="2"/>
      <c r="I59" s="2"/>
      <c r="J59" s="2"/>
      <c r="K59" s="2"/>
      <c r="L59" s="2"/>
      <c r="M59" s="2"/>
      <c r="N59" s="2"/>
      <c r="O59" s="2"/>
      <c r="P59" s="2"/>
    </row>
    <row r="60" spans="1:16" ht="48" customHeight="1">
      <c r="A60" s="5"/>
      <c r="B60" s="18" t="s">
        <v>43</v>
      </c>
      <c r="C60" s="18"/>
      <c r="D60" s="18"/>
      <c r="E60" s="3"/>
      <c r="F60" s="3"/>
      <c r="G60" s="3"/>
      <c r="H60" s="2"/>
      <c r="I60" s="2"/>
      <c r="J60" s="2"/>
      <c r="K60" s="2"/>
      <c r="L60" s="2"/>
      <c r="M60" s="2"/>
      <c r="N60" s="2"/>
      <c r="O60" s="2"/>
      <c r="P60" s="2"/>
    </row>
    <row r="61" spans="1:16" ht="18.75">
      <c r="A61" s="5"/>
      <c r="B61" s="14"/>
      <c r="C61" s="6"/>
      <c r="D61" s="3"/>
      <c r="E61" s="3"/>
      <c r="F61" s="3"/>
      <c r="G61" s="3"/>
      <c r="H61" s="2"/>
      <c r="I61" s="2"/>
      <c r="J61" s="2"/>
      <c r="K61" s="2"/>
      <c r="L61" s="2"/>
      <c r="M61" s="2"/>
      <c r="N61" s="2"/>
      <c r="O61" s="2"/>
      <c r="P61" s="2"/>
    </row>
    <row r="62" spans="1:16" ht="125.25" customHeight="1">
      <c r="A62" s="5"/>
      <c r="B62" s="23" t="s">
        <v>44</v>
      </c>
      <c r="C62" s="23"/>
      <c r="D62" s="23"/>
      <c r="E62" s="23"/>
      <c r="F62" s="3"/>
      <c r="G62" s="3"/>
      <c r="H62" s="2"/>
      <c r="I62" s="2"/>
      <c r="J62" s="2"/>
      <c r="K62" s="2"/>
      <c r="L62" s="2"/>
      <c r="M62" s="2"/>
      <c r="N62" s="2"/>
      <c r="O62" s="2"/>
      <c r="P62" s="2"/>
    </row>
    <row r="63" spans="1:16" ht="18.75">
      <c r="A63" s="5"/>
      <c r="B63" s="14"/>
      <c r="C63" s="6"/>
      <c r="D63" s="3"/>
      <c r="E63" s="3"/>
      <c r="F63" s="3"/>
      <c r="G63" s="3"/>
      <c r="H63" s="2"/>
      <c r="I63" s="2"/>
      <c r="J63" s="2"/>
      <c r="K63" s="2"/>
      <c r="L63" s="2"/>
      <c r="M63" s="2"/>
      <c r="N63" s="2"/>
      <c r="O63" s="2"/>
      <c r="P63" s="2"/>
    </row>
    <row r="64" spans="1:16" ht="42" customHeight="1">
      <c r="A64" s="2"/>
      <c r="B64" s="24" t="s">
        <v>45</v>
      </c>
      <c r="C64" s="18" t="s">
        <v>46</v>
      </c>
      <c r="D64" s="18"/>
      <c r="E64" s="18"/>
      <c r="F64" s="25"/>
      <c r="G64" s="3"/>
      <c r="H64" s="2"/>
      <c r="I64" s="2"/>
      <c r="J64" s="2"/>
      <c r="K64" s="2"/>
      <c r="L64" s="2"/>
      <c r="M64" s="2"/>
      <c r="N64" s="2"/>
      <c r="O64" s="2"/>
      <c r="P64" s="2"/>
    </row>
    <row r="65" spans="1:16" ht="18.75">
      <c r="A65" s="6"/>
      <c r="B65" s="14"/>
      <c r="C65" s="6"/>
      <c r="D65" s="3"/>
      <c r="E65" s="3"/>
      <c r="F65" s="3"/>
      <c r="G65" s="3"/>
      <c r="H65" s="2"/>
      <c r="I65" s="2"/>
      <c r="J65" s="2"/>
      <c r="K65" s="2"/>
      <c r="L65" s="2"/>
      <c r="M65" s="2"/>
      <c r="N65" s="2"/>
      <c r="O65" s="2"/>
      <c r="P65" s="2"/>
    </row>
    <row r="66" spans="1:16" ht="45" customHeight="1">
      <c r="A66" s="2"/>
      <c r="B66" s="26" t="s">
        <v>47</v>
      </c>
      <c r="C66" s="18" t="s">
        <v>48</v>
      </c>
      <c r="D66" s="18"/>
      <c r="E66" s="18"/>
      <c r="F66" s="3"/>
      <c r="G66" s="3"/>
      <c r="H66" s="2"/>
      <c r="I66" s="2"/>
      <c r="J66" s="2"/>
      <c r="K66" s="2"/>
      <c r="L66" s="2"/>
      <c r="M66" s="2"/>
      <c r="N66" s="2"/>
      <c r="O66" s="2"/>
      <c r="P66" s="2"/>
    </row>
    <row r="67" spans="1:16" ht="45.75" customHeight="1">
      <c r="A67" s="2"/>
      <c r="B67" s="26"/>
      <c r="C67" s="18" t="s">
        <v>49</v>
      </c>
      <c r="D67" s="18"/>
      <c r="E67" s="18"/>
      <c r="F67" s="3"/>
      <c r="G67" s="3"/>
      <c r="H67" s="2"/>
      <c r="I67" s="2"/>
      <c r="J67" s="2"/>
      <c r="K67" s="2"/>
      <c r="L67" s="2"/>
      <c r="M67" s="2"/>
      <c r="N67" s="2"/>
      <c r="O67" s="2"/>
      <c r="P67" s="2"/>
    </row>
    <row r="68" spans="1:16" ht="61.5" customHeight="1">
      <c r="A68" s="2"/>
      <c r="B68" s="26"/>
      <c r="C68" s="18" t="s">
        <v>50</v>
      </c>
      <c r="D68" s="18"/>
      <c r="E68" s="18"/>
      <c r="F68" s="3"/>
      <c r="G68" s="3"/>
      <c r="H68" s="2"/>
      <c r="I68" s="2"/>
      <c r="J68" s="2"/>
      <c r="K68" s="2"/>
      <c r="L68" s="2"/>
      <c r="M68" s="2"/>
      <c r="N68" s="2"/>
      <c r="O68" s="2"/>
      <c r="P68" s="2"/>
    </row>
    <row r="69" spans="1:16" ht="232.5" customHeight="1">
      <c r="A69" s="2"/>
      <c r="B69" s="26"/>
      <c r="C69" s="18" t="s">
        <v>51</v>
      </c>
      <c r="D69" s="18"/>
      <c r="E69" s="18"/>
      <c r="F69" s="3"/>
      <c r="G69" s="3"/>
      <c r="H69" s="2"/>
      <c r="I69" s="2"/>
      <c r="J69" s="2"/>
      <c r="K69" s="2"/>
      <c r="L69" s="2"/>
      <c r="M69" s="2"/>
      <c r="N69" s="2"/>
      <c r="O69" s="2"/>
      <c r="P69" s="2"/>
    </row>
    <row r="70" spans="1:16" ht="133.5" customHeight="1">
      <c r="A70" s="3"/>
      <c r="B70" s="26"/>
      <c r="C70" s="18" t="s">
        <v>52</v>
      </c>
      <c r="D70" s="18"/>
      <c r="E70" s="18"/>
      <c r="F70" s="3"/>
      <c r="G70" s="3"/>
      <c r="H70" s="2"/>
      <c r="I70" s="2"/>
      <c r="J70" s="2"/>
      <c r="K70" s="2"/>
      <c r="L70" s="2"/>
      <c r="M70" s="2"/>
      <c r="N70" s="2"/>
      <c r="O70" s="2"/>
      <c r="P70" s="2"/>
    </row>
    <row r="71" spans="1:16" ht="51.75" customHeight="1">
      <c r="A71" s="3"/>
      <c r="B71" s="26"/>
      <c r="C71" s="18" t="s">
        <v>53</v>
      </c>
      <c r="D71" s="18"/>
      <c r="E71" s="18"/>
      <c r="F71" s="3"/>
      <c r="G71" s="3"/>
      <c r="H71" s="2"/>
      <c r="I71" s="2"/>
      <c r="J71" s="2"/>
      <c r="K71" s="2"/>
      <c r="L71" s="2"/>
      <c r="M71" s="2"/>
      <c r="N71" s="2"/>
      <c r="O71" s="2"/>
      <c r="P71" s="2"/>
    </row>
    <row r="72" spans="1:16" ht="123.75" customHeight="1">
      <c r="A72" s="3"/>
      <c r="B72" s="26"/>
      <c r="C72" s="18" t="s">
        <v>54</v>
      </c>
      <c r="D72" s="18"/>
      <c r="E72" s="18"/>
      <c r="F72" s="3"/>
      <c r="G72" s="3"/>
      <c r="H72" s="2"/>
      <c r="I72" s="2"/>
      <c r="J72" s="2"/>
      <c r="K72" s="2"/>
      <c r="L72" s="2"/>
      <c r="M72" s="2"/>
      <c r="N72" s="2"/>
      <c r="O72" s="2"/>
      <c r="P72" s="2"/>
    </row>
    <row r="73" spans="1:16" ht="60" customHeight="1">
      <c r="A73" s="3"/>
      <c r="B73" s="26"/>
      <c r="C73" s="18" t="s">
        <v>55</v>
      </c>
      <c r="D73" s="18"/>
      <c r="E73" s="18"/>
      <c r="F73" s="3"/>
      <c r="G73" s="3"/>
      <c r="H73" s="2"/>
      <c r="I73" s="2"/>
      <c r="J73" s="2"/>
      <c r="K73" s="2"/>
      <c r="L73" s="2"/>
      <c r="M73" s="2"/>
      <c r="N73" s="2"/>
      <c r="O73" s="2"/>
      <c r="P73" s="2"/>
    </row>
    <row r="74" spans="1:16" ht="18.75">
      <c r="A74" s="3"/>
      <c r="B74" s="3"/>
      <c r="C74" s="6"/>
      <c r="D74" s="3"/>
      <c r="E74" s="3"/>
      <c r="F74" s="3"/>
      <c r="G74" s="3"/>
      <c r="H74" s="2"/>
      <c r="I74" s="2"/>
      <c r="J74" s="2"/>
      <c r="K74" s="2"/>
      <c r="L74" s="2"/>
      <c r="M74" s="2"/>
      <c r="N74" s="2"/>
      <c r="O74" s="2"/>
      <c r="P74" s="2"/>
    </row>
    <row r="75" spans="1:16" ht="18.75">
      <c r="A75" s="5" t="s">
        <v>56</v>
      </c>
      <c r="B75" s="3"/>
      <c r="C75" s="3"/>
      <c r="D75" s="3"/>
      <c r="E75" s="3"/>
      <c r="F75" s="2"/>
      <c r="G75" s="2"/>
      <c r="H75" s="2"/>
      <c r="I75" s="2"/>
      <c r="J75" s="2"/>
      <c r="K75" s="2"/>
      <c r="L75" s="2"/>
      <c r="M75" s="2"/>
      <c r="N75" s="2"/>
      <c r="O75" s="2"/>
      <c r="P75" s="2"/>
    </row>
    <row r="76" spans="1:16" ht="18.75">
      <c r="A76" s="5"/>
      <c r="B76" s="3"/>
      <c r="C76" s="3"/>
      <c r="D76" s="3"/>
      <c r="E76" s="3"/>
      <c r="F76" s="2"/>
      <c r="G76" s="2"/>
      <c r="H76" s="2"/>
      <c r="I76" s="2"/>
      <c r="J76" s="2"/>
      <c r="K76" s="2"/>
      <c r="L76" s="2"/>
      <c r="M76" s="2"/>
      <c r="N76" s="2"/>
      <c r="O76" s="2"/>
      <c r="P76" s="2"/>
    </row>
    <row r="77" spans="1:16" ht="18.75">
      <c r="A77" s="6" t="s">
        <v>57</v>
      </c>
      <c r="B77" s="3"/>
      <c r="C77" s="3"/>
      <c r="D77" s="3"/>
      <c r="E77" s="3"/>
      <c r="F77" s="2"/>
      <c r="G77" s="2"/>
      <c r="H77" s="2"/>
      <c r="I77" s="2"/>
      <c r="J77" s="2"/>
      <c r="K77" s="2"/>
      <c r="L77" s="2"/>
      <c r="M77" s="2"/>
      <c r="N77" s="2"/>
      <c r="O77" s="2"/>
      <c r="P77" s="2"/>
    </row>
    <row r="78" spans="1:16" ht="18.75">
      <c r="A78" s="6"/>
      <c r="B78" s="3"/>
      <c r="C78" s="3"/>
      <c r="D78" s="3"/>
      <c r="E78" s="3"/>
      <c r="F78" s="2"/>
      <c r="G78" s="2"/>
      <c r="H78" s="2"/>
      <c r="I78" s="2"/>
      <c r="J78" s="2"/>
      <c r="K78" s="2"/>
      <c r="L78" s="2"/>
      <c r="M78" s="2"/>
      <c r="N78" s="2"/>
      <c r="O78" s="2"/>
      <c r="P78" s="2"/>
    </row>
    <row r="79" spans="1:16" ht="18.75">
      <c r="A79" s="14" t="s">
        <v>58</v>
      </c>
      <c r="B79" s="3"/>
      <c r="C79" s="3"/>
      <c r="D79" s="3"/>
      <c r="E79" s="3"/>
      <c r="F79" s="14" t="s">
        <v>59</v>
      </c>
      <c r="G79" s="2"/>
      <c r="H79" s="2"/>
      <c r="I79" s="2"/>
      <c r="J79" s="2"/>
      <c r="K79" s="2"/>
      <c r="L79" s="2"/>
      <c r="M79" s="2"/>
      <c r="N79" s="2"/>
      <c r="O79" s="2"/>
      <c r="P79" s="2"/>
    </row>
    <row r="80" spans="1:16" ht="18.75">
      <c r="A80" s="14"/>
      <c r="B80" s="3"/>
      <c r="C80" s="3"/>
      <c r="D80" s="3"/>
      <c r="E80" s="3"/>
      <c r="F80" s="2"/>
      <c r="G80" s="2"/>
      <c r="H80" s="2"/>
      <c r="I80" s="2"/>
      <c r="J80" s="2"/>
      <c r="K80" s="2"/>
      <c r="L80" s="2"/>
      <c r="M80" s="2"/>
      <c r="N80" s="2"/>
      <c r="O80" s="2"/>
      <c r="P80" s="2"/>
    </row>
    <row r="81" spans="2:12" ht="25.5" customHeight="1">
      <c r="B81" s="27"/>
      <c r="C81" s="17" t="s">
        <v>60</v>
      </c>
      <c r="D81" s="28" t="s">
        <v>61</v>
      </c>
      <c r="F81" s="29" t="s">
        <v>62</v>
      </c>
      <c r="G81" s="30" t="s">
        <v>63</v>
      </c>
      <c r="H81" s="31">
        <v>4</v>
      </c>
      <c r="I81" s="32"/>
      <c r="J81" s="33"/>
      <c r="K81" s="33"/>
      <c r="L81" s="33"/>
    </row>
    <row r="82" spans="2:12" ht="27" customHeight="1">
      <c r="B82" s="34"/>
      <c r="C82" s="17" t="s">
        <v>64</v>
      </c>
      <c r="D82" s="28" t="s">
        <v>65</v>
      </c>
      <c r="F82" s="29"/>
      <c r="G82" s="30" t="s">
        <v>19</v>
      </c>
      <c r="H82" s="31">
        <v>3</v>
      </c>
      <c r="I82" s="35"/>
      <c r="J82" s="32"/>
      <c r="K82" s="33"/>
      <c r="L82" s="33"/>
    </row>
    <row r="83" spans="2:12" ht="25.5">
      <c r="B83" s="36"/>
      <c r="C83" s="17" t="s">
        <v>66</v>
      </c>
      <c r="D83" s="28" t="s">
        <v>67</v>
      </c>
      <c r="F83" s="29"/>
      <c r="G83" s="30" t="s">
        <v>17</v>
      </c>
      <c r="H83" s="31">
        <v>2</v>
      </c>
      <c r="I83" s="35"/>
      <c r="J83" s="32"/>
      <c r="K83" s="32"/>
      <c r="L83" s="33"/>
    </row>
    <row r="84" spans="6:12" ht="25.5">
      <c r="F84" s="29"/>
      <c r="G84" s="30" t="s">
        <v>15</v>
      </c>
      <c r="H84" s="31">
        <v>1</v>
      </c>
      <c r="I84" s="35"/>
      <c r="J84" s="35"/>
      <c r="K84" s="35"/>
      <c r="L84" s="32"/>
    </row>
    <row r="85" spans="9:12" ht="15">
      <c r="I85" s="37">
        <v>1</v>
      </c>
      <c r="J85" s="37">
        <v>2</v>
      </c>
      <c r="K85" s="37">
        <v>3</v>
      </c>
      <c r="L85" s="37">
        <v>4</v>
      </c>
    </row>
    <row r="86" spans="9:12" ht="63.75">
      <c r="I86" s="30" t="s">
        <v>25</v>
      </c>
      <c r="J86" s="30" t="s">
        <v>26</v>
      </c>
      <c r="K86" s="30" t="s">
        <v>27</v>
      </c>
      <c r="L86" s="30" t="s">
        <v>28</v>
      </c>
    </row>
    <row r="87" spans="9:12" ht="15" customHeight="1">
      <c r="I87" s="38" t="s">
        <v>68</v>
      </c>
      <c r="J87" s="38"/>
      <c r="K87" s="38"/>
      <c r="L87" s="38"/>
    </row>
    <row r="89" ht="15">
      <c r="A89" s="5" t="s">
        <v>69</v>
      </c>
    </row>
    <row r="91" spans="1:5" ht="409.5" customHeight="1">
      <c r="A91" s="39" t="s">
        <v>70</v>
      </c>
      <c r="B91" s="39"/>
      <c r="C91" s="39"/>
      <c r="D91" s="39"/>
      <c r="E91" s="39"/>
    </row>
    <row r="92" spans="1:5" ht="120.75" customHeight="1">
      <c r="A92" s="39"/>
      <c r="B92" s="39"/>
      <c r="C92" s="39"/>
      <c r="D92" s="39"/>
      <c r="E92" s="39"/>
    </row>
    <row r="95" ht="15">
      <c r="A95" s="40" t="s">
        <v>71</v>
      </c>
    </row>
    <row r="97" spans="1:5" ht="48.75" customHeight="1">
      <c r="A97" s="41" t="s">
        <v>72</v>
      </c>
      <c r="B97" s="41"/>
      <c r="C97" s="41"/>
      <c r="D97" s="41"/>
      <c r="E97" s="41"/>
    </row>
    <row r="100" ht="15">
      <c r="A100" s="42"/>
    </row>
    <row r="101" ht="15">
      <c r="A101" s="43"/>
    </row>
  </sheetData>
  <sheetProtection selectLockedCells="1" selectUnlockedCells="1"/>
  <mergeCells count="27">
    <mergeCell ref="A1:E1"/>
    <mergeCell ref="B10:E11"/>
    <mergeCell ref="B13:E13"/>
    <mergeCell ref="B15:E15"/>
    <mergeCell ref="B17:E19"/>
    <mergeCell ref="C27:E27"/>
    <mergeCell ref="C41:E42"/>
    <mergeCell ref="C44:E45"/>
    <mergeCell ref="C49:E49"/>
    <mergeCell ref="C53:E53"/>
    <mergeCell ref="B58:D58"/>
    <mergeCell ref="B60:D60"/>
    <mergeCell ref="B62:E62"/>
    <mergeCell ref="C64:E64"/>
    <mergeCell ref="B66:B73"/>
    <mergeCell ref="C66:E66"/>
    <mergeCell ref="C67:E67"/>
    <mergeCell ref="C68:E68"/>
    <mergeCell ref="C69:E69"/>
    <mergeCell ref="C70:E70"/>
    <mergeCell ref="C71:E71"/>
    <mergeCell ref="C72:E72"/>
    <mergeCell ref="C73:E73"/>
    <mergeCell ref="F81:F84"/>
    <mergeCell ref="I87:L87"/>
    <mergeCell ref="A91:E92"/>
    <mergeCell ref="A97:E97"/>
  </mergeCells>
  <printOptions/>
  <pageMargins left="0.7" right="0.7" top="0.5972222222222222" bottom="0.75"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tabColor indexed="55"/>
  </sheetPr>
  <dimension ref="A1:V39"/>
  <sheetViews>
    <sheetView showGridLines="0" zoomScale="90" zoomScaleNormal="90" zoomScaleSheetLayoutView="100" workbookViewId="0" topLeftCell="A1">
      <selection activeCell="D10" sqref="D10"/>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89">
        <f>'1. Subvenciones (S)'!A13</f>
        <v>0</v>
      </c>
      <c r="D5" s="89"/>
      <c r="E5" s="90">
        <f>'1. Subvenciones (S)'!B13</f>
        <v>0</v>
      </c>
      <c r="F5" s="90"/>
      <c r="G5" s="91">
        <f>'1. Subvenciones (S)'!C13</f>
        <v>0</v>
      </c>
      <c r="H5" s="92">
        <f>'1. Subvenciones (S)'!D13</f>
        <v>0</v>
      </c>
      <c r="I5" s="93">
        <f>'1. Subvenciones (S)'!E13</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84">
      <c r="A10" s="101" t="s">
        <v>231</v>
      </c>
      <c r="B10" s="111" t="s">
        <v>232</v>
      </c>
      <c r="C10" s="103"/>
      <c r="D10" s="103"/>
      <c r="E10" s="104">
        <f aca="true" t="shared" si="0" ref="E10:E12">C10*D10</f>
        <v>0</v>
      </c>
      <c r="F10" s="101" t="s">
        <v>233</v>
      </c>
      <c r="G10" s="105" t="s">
        <v>234</v>
      </c>
      <c r="H10" s="106"/>
      <c r="I10" s="106"/>
      <c r="J10" s="103"/>
      <c r="K10" s="103"/>
      <c r="L10" s="107">
        <f aca="true" t="shared" si="1" ref="L10:L12">IF(ISNUMBER(C10),IF(C10+J10&gt;1,C10+J10,1),"")</f>
        <v>0</v>
      </c>
      <c r="M10" s="107">
        <f aca="true" t="shared" si="2" ref="M10:M12">IF(ISNUMBER(D10),IF(D10+K10&gt;1,D10+K10,1),"")</f>
        <v>0</v>
      </c>
      <c r="N10" s="104" t="e">
        <f aca="true" t="shared" si="3" ref="N10:N12">L10*M10</f>
        <v>#VALUE!</v>
      </c>
      <c r="O10" s="108"/>
      <c r="P10" s="108"/>
      <c r="Q10" s="108"/>
      <c r="R10" s="103"/>
      <c r="S10" s="103"/>
      <c r="T10" s="107">
        <f aca="true" t="shared" si="4" ref="T10:T12">IF(ISNUMBER($L10),IF($L10+R10&gt;1,$L10+R10,1),"")</f>
        <v>0</v>
      </c>
      <c r="U10" s="107">
        <f aca="true" t="shared" si="5" ref="U10:U12">IF(ISNUMBER($M10),IF($M10+S10&gt;1,$M10+S10,1),"")</f>
        <v>0</v>
      </c>
      <c r="V10" s="104" t="e">
        <f aca="true" t="shared" si="6" ref="V10:V12">T10*U10</f>
        <v>#VALUE!</v>
      </c>
    </row>
    <row r="11" spans="1:22" ht="384">
      <c r="A11" s="101" t="s">
        <v>235</v>
      </c>
      <c r="B11" s="116" t="s">
        <v>236</v>
      </c>
      <c r="C11" s="103"/>
      <c r="D11" s="103"/>
      <c r="E11" s="104">
        <f t="shared" si="0"/>
        <v>0</v>
      </c>
      <c r="F11" s="101" t="s">
        <v>237</v>
      </c>
      <c r="G11" s="109" t="s">
        <v>238</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72" customHeight="1">
      <c r="A12" s="106" t="s">
        <v>239</v>
      </c>
      <c r="B12" s="112" t="s">
        <v>167</v>
      </c>
      <c r="C12" s="106"/>
      <c r="D12" s="106"/>
      <c r="E12" s="104">
        <f t="shared" si="0"/>
        <v>0</v>
      </c>
      <c r="F12" s="106" t="s">
        <v>240</v>
      </c>
      <c r="G12" s="112" t="s">
        <v>169</v>
      </c>
      <c r="H12" s="106"/>
      <c r="I12" s="106"/>
      <c r="J12" s="106"/>
      <c r="K12" s="106"/>
      <c r="L12" s="107">
        <f t="shared" si="1"/>
        <v>0</v>
      </c>
      <c r="M12" s="107">
        <f t="shared" si="2"/>
        <v>0</v>
      </c>
      <c r="N12" s="104" t="e">
        <f t="shared" si="3"/>
        <v>#VALUE!</v>
      </c>
      <c r="O12" s="112" t="s">
        <v>169</v>
      </c>
      <c r="P12" s="113"/>
      <c r="Q12" s="113"/>
      <c r="R12" s="106"/>
      <c r="S12" s="106"/>
      <c r="T12" s="107">
        <f t="shared" si="4"/>
        <v>0</v>
      </c>
      <c r="U12" s="107">
        <f t="shared" si="5"/>
        <v>0</v>
      </c>
      <c r="V12" s="104" t="e">
        <f t="shared" si="6"/>
        <v>#VALUE!</v>
      </c>
    </row>
    <row r="13" spans="4:22" ht="48" customHeight="1">
      <c r="D13" s="56" t="s">
        <v>170</v>
      </c>
      <c r="E13" s="65" t="e">
        <f>ROUND(SUM(E10:E12)/COUNT(C10:C12),2)</f>
        <v>#DIV/0!</v>
      </c>
      <c r="M13" s="56" t="s">
        <v>171</v>
      </c>
      <c r="N13" s="65" t="e">
        <f>ROUND(SUMIF(N10:N12,"&gt;0",N10:N12)/COUNT(N10:N12),2)</f>
        <v>#DIV/0!</v>
      </c>
      <c r="U13" s="56" t="s">
        <v>172</v>
      </c>
      <c r="V13" s="65" t="e">
        <f>ROUND(SUMIF(V10:V12,"&gt;0",V10:V12)/COUNT(V10:V12),2)</f>
        <v>#DIV/0!</v>
      </c>
    </row>
    <row r="36" spans="4:5" ht="12.75">
      <c r="D36" s="47">
        <v>1</v>
      </c>
      <c r="E36" s="47">
        <v>-1</v>
      </c>
    </row>
    <row r="37" spans="4:5" ht="12.75">
      <c r="D37" s="47">
        <v>2</v>
      </c>
      <c r="E37" s="47">
        <v>-2</v>
      </c>
    </row>
    <row r="38" spans="4:5" ht="12.75">
      <c r="D38" s="47">
        <v>3</v>
      </c>
      <c r="E38" s="47">
        <v>-3</v>
      </c>
    </row>
    <row r="39" spans="4:5" ht="12.75">
      <c r="D39" s="47">
        <v>4</v>
      </c>
      <c r="E39"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2 N10:N12 V10:V12">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1">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2">
    <cfRule type="expression" priority="7" dxfId="6" stopIfTrue="1">
      <formula>NOT(ISERROR(SEARCH("Sí",H10)))</formula>
    </cfRule>
    <cfRule type="expression" priority="8" dxfId="7" stopIfTrue="1">
      <formula>NOT(ISERROR(SEARCH("No",H10)))</formula>
    </cfRule>
  </conditionalFormatting>
  <conditionalFormatting sqref="I10:I12">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3">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3">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3">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2 R10:S12">
      <formula1>negative</formula1>
      <formula2>0</formula2>
    </dataValidation>
    <dataValidation type="list" allowBlank="1" showErrorMessage="1" sqref="C10:D12">
      <formula1>positive</formula1>
      <formula2>0</formula2>
    </dataValidation>
    <dataValidation type="list" allowBlank="1" showErrorMessage="1" sqref="H10:H12">
      <formula1>$L$3:$L$4</formula1>
      <formula2>0</formula2>
    </dataValidation>
    <dataValidation type="list" allowBlank="1" showErrorMessage="1" sqref="I10:I12">
      <formula1>$M$3:$M$5</formula1>
      <formula2>0</formula2>
    </dataValidation>
  </dataValidations>
  <printOptions/>
  <pageMargins left="0.7" right="0.7" top="0.5972222222222222" bottom="0.7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indexed="55"/>
  </sheetPr>
  <dimension ref="A1:V39"/>
  <sheetViews>
    <sheetView showGridLines="0" zoomScale="90" zoomScaleNormal="90" zoomScaleSheetLayoutView="100" workbookViewId="0" topLeftCell="A1">
      <selection activeCell="B2" sqref="B2"/>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89">
        <f>'1. Subvenciones (S)'!A14</f>
        <v>0</v>
      </c>
      <c r="D5" s="89"/>
      <c r="E5" s="90">
        <f>'1. Subvenciones (S)'!B14</f>
        <v>0</v>
      </c>
      <c r="F5" s="90"/>
      <c r="G5" s="91">
        <f>'1. Subvenciones (S)'!C14</f>
        <v>0</v>
      </c>
      <c r="H5" s="92">
        <f>'1. Subvenciones (S)'!D14</f>
        <v>0</v>
      </c>
      <c r="I5" s="93">
        <f>'1. Subvenciones (S)'!E14</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300">
      <c r="A10" s="101" t="s">
        <v>241</v>
      </c>
      <c r="B10" s="117" t="s">
        <v>242</v>
      </c>
      <c r="C10" s="103"/>
      <c r="D10" s="103"/>
      <c r="E10" s="104">
        <f aca="true" t="shared" si="0" ref="E10:E12">C10*D10</f>
        <v>0</v>
      </c>
      <c r="F10" s="101" t="s">
        <v>243</v>
      </c>
      <c r="G10" s="109" t="s">
        <v>244</v>
      </c>
      <c r="H10" s="106"/>
      <c r="I10" s="106"/>
      <c r="J10" s="103"/>
      <c r="K10" s="103"/>
      <c r="L10" s="107">
        <f aca="true" t="shared" si="1" ref="L10:L12">IF(ISNUMBER(C10),IF(C10+J10&gt;1,C10+J10,1),"")</f>
        <v>0</v>
      </c>
      <c r="M10" s="107">
        <f aca="true" t="shared" si="2" ref="M10:M12">IF(ISNUMBER(D10),IF(D10+K10&gt;1,D10+K10,1),"")</f>
        <v>0</v>
      </c>
      <c r="N10" s="104" t="e">
        <f aca="true" t="shared" si="3" ref="N10:N12">L10*M10</f>
        <v>#VALUE!</v>
      </c>
      <c r="O10" s="108"/>
      <c r="P10" s="108"/>
      <c r="Q10" s="108"/>
      <c r="R10" s="103"/>
      <c r="S10" s="103"/>
      <c r="T10" s="107">
        <f aca="true" t="shared" si="4" ref="T10:T12">IF(ISNUMBER($L10),IF($L10+R10&gt;1,$L10+R10,1),"")</f>
        <v>0</v>
      </c>
      <c r="U10" s="107">
        <f aca="true" t="shared" si="5" ref="U10:U12">IF(ISNUMBER($M10),IF($M10+S10&gt;1,$M10+S10,1),"")</f>
        <v>0</v>
      </c>
      <c r="V10" s="104" t="e">
        <f aca="true" t="shared" si="6" ref="V10:V12">T10*U10</f>
        <v>#VALUE!</v>
      </c>
    </row>
    <row r="11" spans="1:22" ht="96" customHeight="1">
      <c r="A11" s="101" t="s">
        <v>245</v>
      </c>
      <c r="B11" s="117" t="s">
        <v>246</v>
      </c>
      <c r="C11" s="103"/>
      <c r="D11" s="103"/>
      <c r="E11" s="104">
        <f t="shared" si="0"/>
        <v>0</v>
      </c>
      <c r="F11" s="101" t="s">
        <v>247</v>
      </c>
      <c r="G11" s="109" t="s">
        <v>248</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72" customHeight="1">
      <c r="A12" s="106" t="s">
        <v>249</v>
      </c>
      <c r="B12" s="112" t="s">
        <v>167</v>
      </c>
      <c r="C12" s="106"/>
      <c r="D12" s="106"/>
      <c r="E12" s="104">
        <f t="shared" si="0"/>
        <v>0</v>
      </c>
      <c r="F12" s="106" t="s">
        <v>250</v>
      </c>
      <c r="G12" s="112" t="s">
        <v>169</v>
      </c>
      <c r="H12" s="106"/>
      <c r="I12" s="106"/>
      <c r="J12" s="106"/>
      <c r="K12" s="106"/>
      <c r="L12" s="107">
        <f t="shared" si="1"/>
        <v>0</v>
      </c>
      <c r="M12" s="107">
        <f t="shared" si="2"/>
        <v>0</v>
      </c>
      <c r="N12" s="104" t="e">
        <f t="shared" si="3"/>
        <v>#VALUE!</v>
      </c>
      <c r="O12" s="112" t="s">
        <v>169</v>
      </c>
      <c r="P12" s="113"/>
      <c r="Q12" s="113"/>
      <c r="R12" s="106"/>
      <c r="S12" s="106"/>
      <c r="T12" s="107">
        <f t="shared" si="4"/>
        <v>0</v>
      </c>
      <c r="U12" s="107">
        <f t="shared" si="5"/>
        <v>0</v>
      </c>
      <c r="V12" s="104" t="e">
        <f t="shared" si="6"/>
        <v>#VALUE!</v>
      </c>
    </row>
    <row r="13" spans="4:22" ht="48" customHeight="1">
      <c r="D13" s="56" t="s">
        <v>170</v>
      </c>
      <c r="E13" s="65" t="e">
        <f>ROUND(SUM(E10:E12)/COUNT(C10:C12),2)</f>
        <v>#DIV/0!</v>
      </c>
      <c r="M13" s="56" t="s">
        <v>171</v>
      </c>
      <c r="N13" s="65" t="e">
        <f>ROUND(SUMIF(N10:N12,"&gt;0",N10:N12)/COUNT(N10:N12),2)</f>
        <v>#DIV/0!</v>
      </c>
      <c r="U13" s="56" t="s">
        <v>172</v>
      </c>
      <c r="V13" s="65" t="e">
        <f>ROUND(SUMIF(V10:V12,"&gt;0",V10:V12)/COUNT(V10:V12),2)</f>
        <v>#DIV/0!</v>
      </c>
    </row>
    <row r="36" spans="4:5" ht="12.75">
      <c r="D36" s="47">
        <v>1</v>
      </c>
      <c r="E36" s="47">
        <v>-1</v>
      </c>
    </row>
    <row r="37" spans="4:5" ht="12.75">
      <c r="D37" s="47">
        <v>2</v>
      </c>
      <c r="E37" s="47">
        <v>-2</v>
      </c>
    </row>
    <row r="38" spans="4:5" ht="12.75">
      <c r="D38" s="47">
        <v>3</v>
      </c>
      <c r="E38" s="47">
        <v>-3</v>
      </c>
    </row>
    <row r="39" spans="4:5" ht="12.75">
      <c r="D39" s="47">
        <v>4</v>
      </c>
      <c r="E39"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2 N10:N12 V10:V12">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1">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2">
    <cfRule type="expression" priority="7" dxfId="6" stopIfTrue="1">
      <formula>NOT(ISERROR(SEARCH("Sí",H10)))</formula>
    </cfRule>
    <cfRule type="expression" priority="8" dxfId="7" stopIfTrue="1">
      <formula>NOT(ISERROR(SEARCH("No",H10)))</formula>
    </cfRule>
  </conditionalFormatting>
  <conditionalFormatting sqref="I10:I12">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3">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3">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3">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2 R10:S12">
      <formula1>negative</formula1>
      <formula2>0</formula2>
    </dataValidation>
    <dataValidation type="list" allowBlank="1" showErrorMessage="1" sqref="C10:D12">
      <formula1>positive</formula1>
      <formula2>0</formula2>
    </dataValidation>
    <dataValidation type="list" allowBlank="1" showErrorMessage="1" sqref="H10:H12">
      <formula1>$L$3:$L$4</formula1>
      <formula2>0</formula2>
    </dataValidation>
    <dataValidation type="list" allowBlank="1" showErrorMessage="1" sqref="I10:I12">
      <formula1>$M$3:$M$5</formula1>
      <formula2>0</formula2>
    </dataValidation>
  </dataValidations>
  <printOptions/>
  <pageMargins left="0.7" right="0.7" top="0.5972222222222222" bottom="0.75"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sheetPr>
    <tabColor indexed="55"/>
  </sheetPr>
  <dimension ref="A1:V42"/>
  <sheetViews>
    <sheetView showGridLines="0" zoomScale="90" zoomScaleNormal="90" zoomScaleSheetLayoutView="100" workbookViewId="0" topLeftCell="A1">
      <selection activeCell="C11" sqref="C11"/>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89">
        <f>'1. Subvenciones (S)'!A15</f>
        <v>0</v>
      </c>
      <c r="D5" s="89"/>
      <c r="E5" s="90">
        <f>'1. Subvenciones (S)'!B15</f>
        <v>0</v>
      </c>
      <c r="F5" s="90"/>
      <c r="G5" s="91">
        <f>'1. Subvenciones (S)'!C15</f>
        <v>0</v>
      </c>
      <c r="H5" s="92">
        <f>'1. Subvenciones (S)'!D15</f>
        <v>0</v>
      </c>
      <c r="I5" s="93">
        <f>'1. Subvenciones (S)'!E15</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48">
      <c r="A10" s="101" t="s">
        <v>251</v>
      </c>
      <c r="B10" s="111" t="s">
        <v>252</v>
      </c>
      <c r="C10" s="103"/>
      <c r="D10" s="103"/>
      <c r="E10" s="104">
        <f aca="true" t="shared" si="0" ref="E10:E15">C10*D10</f>
        <v>0</v>
      </c>
      <c r="F10" s="101" t="s">
        <v>253</v>
      </c>
      <c r="G10" s="118" t="s">
        <v>254</v>
      </c>
      <c r="H10" s="106"/>
      <c r="I10" s="106"/>
      <c r="J10" s="103"/>
      <c r="K10" s="103"/>
      <c r="L10" s="107">
        <f aca="true" t="shared" si="1" ref="L10:L15">IF(ISNUMBER(C10),IF(C10+J10&gt;1,C10+J10,1),"")</f>
        <v>0</v>
      </c>
      <c r="M10" s="107">
        <f aca="true" t="shared" si="2" ref="M10:M15">IF(ISNUMBER(D10),IF(D10+K10&gt;1,D10+K10,1),"")</f>
        <v>0</v>
      </c>
      <c r="N10" s="104" t="e">
        <f aca="true" t="shared" si="3" ref="N10:N15">L10*M10</f>
        <v>#VALUE!</v>
      </c>
      <c r="O10" s="108"/>
      <c r="P10" s="108"/>
      <c r="Q10" s="108"/>
      <c r="R10" s="103"/>
      <c r="S10" s="103"/>
      <c r="T10" s="107">
        <f aca="true" t="shared" si="4" ref="T10:T15">IF(ISNUMBER($L10),IF($L10+R10&gt;1,$L10+R10,1),"")</f>
        <v>0</v>
      </c>
      <c r="U10" s="107">
        <f aca="true" t="shared" si="5" ref="U10:U15">IF(ISNUMBER($M10),IF($M10+S10&gt;1,$M10+S10,1),"")</f>
        <v>0</v>
      </c>
      <c r="V10" s="104" t="e">
        <f aca="true" t="shared" si="6" ref="V10:V15">T10*U10</f>
        <v>#VALUE!</v>
      </c>
    </row>
    <row r="11" spans="1:22" ht="108">
      <c r="A11" s="101" t="s">
        <v>255</v>
      </c>
      <c r="B11" s="111" t="s">
        <v>256</v>
      </c>
      <c r="C11" s="103"/>
      <c r="D11" s="103"/>
      <c r="E11" s="104">
        <f t="shared" si="0"/>
        <v>0</v>
      </c>
      <c r="F11" s="101" t="s">
        <v>257</v>
      </c>
      <c r="G11" s="118" t="s">
        <v>258</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72">
      <c r="A12" s="101" t="s">
        <v>259</v>
      </c>
      <c r="B12" s="117" t="s">
        <v>260</v>
      </c>
      <c r="C12" s="103"/>
      <c r="D12" s="103"/>
      <c r="E12" s="104">
        <f t="shared" si="0"/>
        <v>0</v>
      </c>
      <c r="F12" s="101" t="s">
        <v>261</v>
      </c>
      <c r="G12" s="118" t="s">
        <v>262</v>
      </c>
      <c r="H12" s="106"/>
      <c r="I12" s="106"/>
      <c r="J12" s="103"/>
      <c r="K12" s="103"/>
      <c r="L12" s="107">
        <f t="shared" si="1"/>
        <v>0</v>
      </c>
      <c r="M12" s="107">
        <f t="shared" si="2"/>
        <v>0</v>
      </c>
      <c r="N12" s="104" t="e">
        <f t="shared" si="3"/>
        <v>#VALUE!</v>
      </c>
      <c r="O12" s="108"/>
      <c r="P12" s="108"/>
      <c r="Q12" s="108"/>
      <c r="R12" s="103"/>
      <c r="S12" s="103"/>
      <c r="T12" s="107">
        <f t="shared" si="4"/>
        <v>0</v>
      </c>
      <c r="U12" s="107">
        <f t="shared" si="5"/>
        <v>0</v>
      </c>
      <c r="V12" s="104" t="e">
        <f t="shared" si="6"/>
        <v>#VALUE!</v>
      </c>
    </row>
    <row r="13" spans="1:22" ht="156">
      <c r="A13" s="101" t="s">
        <v>263</v>
      </c>
      <c r="B13" s="111" t="s">
        <v>264</v>
      </c>
      <c r="C13" s="103"/>
      <c r="D13" s="103"/>
      <c r="E13" s="104">
        <f t="shared" si="0"/>
        <v>0</v>
      </c>
      <c r="F13" s="101" t="s">
        <v>265</v>
      </c>
      <c r="G13" s="118" t="s">
        <v>266</v>
      </c>
      <c r="H13" s="106"/>
      <c r="I13" s="106"/>
      <c r="J13" s="103"/>
      <c r="K13" s="103"/>
      <c r="L13" s="107">
        <f t="shared" si="1"/>
        <v>0</v>
      </c>
      <c r="M13" s="107">
        <f t="shared" si="2"/>
        <v>0</v>
      </c>
      <c r="N13" s="104" t="e">
        <f t="shared" si="3"/>
        <v>#VALUE!</v>
      </c>
      <c r="O13" s="108"/>
      <c r="P13" s="108"/>
      <c r="Q13" s="108"/>
      <c r="R13" s="103"/>
      <c r="S13" s="103"/>
      <c r="T13" s="107">
        <f t="shared" si="4"/>
        <v>0</v>
      </c>
      <c r="U13" s="107">
        <f t="shared" si="5"/>
        <v>0</v>
      </c>
      <c r="V13" s="104" t="e">
        <f t="shared" si="6"/>
        <v>#VALUE!</v>
      </c>
    </row>
    <row r="14" spans="1:22" ht="96">
      <c r="A14" s="101" t="s">
        <v>267</v>
      </c>
      <c r="B14" s="117" t="s">
        <v>268</v>
      </c>
      <c r="C14" s="103"/>
      <c r="D14" s="103"/>
      <c r="E14" s="104">
        <f t="shared" si="0"/>
        <v>0</v>
      </c>
      <c r="F14" s="101" t="s">
        <v>269</v>
      </c>
      <c r="G14" s="118" t="s">
        <v>270</v>
      </c>
      <c r="H14" s="106"/>
      <c r="I14" s="106"/>
      <c r="J14" s="103"/>
      <c r="K14" s="103"/>
      <c r="L14" s="107">
        <f t="shared" si="1"/>
        <v>0</v>
      </c>
      <c r="M14" s="107">
        <f t="shared" si="2"/>
        <v>0</v>
      </c>
      <c r="N14" s="104" t="e">
        <f t="shared" si="3"/>
        <v>#VALUE!</v>
      </c>
      <c r="O14" s="108"/>
      <c r="P14" s="108"/>
      <c r="Q14" s="108"/>
      <c r="R14" s="103"/>
      <c r="S14" s="103"/>
      <c r="T14" s="107">
        <f t="shared" si="4"/>
        <v>0</v>
      </c>
      <c r="U14" s="107">
        <f t="shared" si="5"/>
        <v>0</v>
      </c>
      <c r="V14" s="104" t="e">
        <f t="shared" si="6"/>
        <v>#VALUE!</v>
      </c>
    </row>
    <row r="15" spans="1:22" ht="72" customHeight="1">
      <c r="A15" s="106" t="s">
        <v>271</v>
      </c>
      <c r="B15" s="112" t="s">
        <v>167</v>
      </c>
      <c r="C15" s="106"/>
      <c r="D15" s="106"/>
      <c r="E15" s="104">
        <f t="shared" si="0"/>
        <v>0</v>
      </c>
      <c r="F15" s="106" t="s">
        <v>272</v>
      </c>
      <c r="G15" s="112" t="s">
        <v>169</v>
      </c>
      <c r="H15" s="106"/>
      <c r="I15" s="106"/>
      <c r="J15" s="106"/>
      <c r="K15" s="106"/>
      <c r="L15" s="107">
        <f t="shared" si="1"/>
        <v>0</v>
      </c>
      <c r="M15" s="107">
        <f t="shared" si="2"/>
        <v>0</v>
      </c>
      <c r="N15" s="104" t="e">
        <f t="shared" si="3"/>
        <v>#VALUE!</v>
      </c>
      <c r="O15" s="112" t="s">
        <v>169</v>
      </c>
      <c r="P15" s="113"/>
      <c r="Q15" s="113"/>
      <c r="R15" s="106"/>
      <c r="S15" s="106"/>
      <c r="T15" s="107">
        <f t="shared" si="4"/>
        <v>0</v>
      </c>
      <c r="U15" s="107">
        <f t="shared" si="5"/>
        <v>0</v>
      </c>
      <c r="V15" s="104" t="e">
        <f t="shared" si="6"/>
        <v>#VALUE!</v>
      </c>
    </row>
    <row r="16" spans="4:22" ht="48" customHeight="1">
      <c r="D16" s="56" t="s">
        <v>170</v>
      </c>
      <c r="E16" s="65" t="e">
        <f>ROUND(SUM(E10:E15)/COUNT(C10:C15),2)</f>
        <v>#DIV/0!</v>
      </c>
      <c r="M16" s="56" t="s">
        <v>171</v>
      </c>
      <c r="N16" s="65" t="e">
        <f>ROUND(SUMIF(N10:N15,"&gt;0",N10:N15)/COUNT(N10:N15),2)</f>
        <v>#DIV/0!</v>
      </c>
      <c r="U16" s="56" t="s">
        <v>172</v>
      </c>
      <c r="V16" s="65" t="e">
        <f>ROUND(SUMIF(V10:V15,"&gt;0",V10:V15)/COUNT(V10:V15),2)</f>
        <v>#DIV/0!</v>
      </c>
    </row>
    <row r="39" spans="4:5" ht="12.75">
      <c r="D39" s="47">
        <v>1</v>
      </c>
      <c r="E39" s="47">
        <v>-1</v>
      </c>
    </row>
    <row r="40" spans="4:5" ht="12.75">
      <c r="D40" s="47">
        <v>2</v>
      </c>
      <c r="E40" s="47">
        <v>-2</v>
      </c>
    </row>
    <row r="41" spans="4:5" ht="12.75">
      <c r="D41" s="47">
        <v>3</v>
      </c>
      <c r="E41" s="47">
        <v>-3</v>
      </c>
    </row>
    <row r="42" spans="4:5" ht="12.75">
      <c r="D42" s="47">
        <v>4</v>
      </c>
      <c r="E42"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5">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4">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5">
    <cfRule type="expression" priority="7" dxfId="6" stopIfTrue="1">
      <formula>NOT(ISERROR(SEARCH("Sí",H10)))</formula>
    </cfRule>
    <cfRule type="expression" priority="8" dxfId="7" stopIfTrue="1">
      <formula>NOT(ISERROR(SEARCH("No",H10)))</formula>
    </cfRule>
  </conditionalFormatting>
  <conditionalFormatting sqref="I10:I15">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6">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0:N15">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N16">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conditionalFormatting sqref="V10:V15">
    <cfRule type="cellIs" priority="21" dxfId="0" operator="between" stopIfTrue="1">
      <formula>8</formula>
      <formula>16</formula>
    </cfRule>
    <cfRule type="cellIs" priority="22" dxfId="1" operator="between" stopIfTrue="1">
      <formula>4</formula>
      <formula>7.99</formula>
    </cfRule>
    <cfRule type="cellIs" priority="23" dxfId="2" operator="between" stopIfTrue="1">
      <formula>1</formula>
      <formula>3.99</formula>
    </cfRule>
  </conditionalFormatting>
  <conditionalFormatting sqref="V16">
    <cfRule type="cellIs" priority="24" dxfId="0" operator="between" stopIfTrue="1">
      <formula>8</formula>
      <formula>16</formula>
    </cfRule>
    <cfRule type="cellIs" priority="25" dxfId="1" operator="between" stopIfTrue="1">
      <formula>4</formula>
      <formula>7.99</formula>
    </cfRule>
    <cfRule type="cellIs" priority="26" dxfId="2" operator="between" stopIfTrue="1">
      <formula>1</formula>
      <formula>3.99</formula>
    </cfRule>
  </conditionalFormatting>
  <dataValidations count="4">
    <dataValidation type="list" allowBlank="1" showErrorMessage="1" sqref="J10:K15 R10:S15">
      <formula1>negative</formula1>
      <formula2>0</formula2>
    </dataValidation>
    <dataValidation type="list" allowBlank="1" showErrorMessage="1" sqref="C10:D15">
      <formula1>positive</formula1>
      <formula2>0</formula2>
    </dataValidation>
    <dataValidation type="list" allowBlank="1" showErrorMessage="1" sqref="H10:H15">
      <formula1>$L$3:$L$4</formula1>
      <formula2>0</formula2>
    </dataValidation>
    <dataValidation type="list" allowBlank="1" showErrorMessage="1" sqref="I10:I15">
      <formula1>$M$3:$M$5</formula1>
      <formula2>0</formula2>
    </dataValidation>
  </dataValidations>
  <printOptions/>
  <pageMargins left="0.7" right="0.7" top="0.5972222222222222" bottom="0.75"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indexed="55"/>
  </sheetPr>
  <dimension ref="A1:V38"/>
  <sheetViews>
    <sheetView showGridLines="0" zoomScale="90" zoomScaleNormal="90" zoomScaleSheetLayoutView="100" workbookViewId="0" topLeftCell="A1">
      <selection activeCell="B2" sqref="B2"/>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89">
        <f>'1. Subvenciones (S)'!A16</f>
        <v>0</v>
      </c>
      <c r="D5" s="89"/>
      <c r="E5" s="90">
        <f>'1. Subvenciones (S)'!B16</f>
        <v>0</v>
      </c>
      <c r="F5" s="90"/>
      <c r="G5" s="91">
        <f>'1. Subvenciones (S)'!C16</f>
        <v>0</v>
      </c>
      <c r="H5" s="92">
        <f>'1. Subvenciones (S)'!D16</f>
        <v>0</v>
      </c>
      <c r="I5" s="93">
        <f>'1. Subvenciones (S)'!E16</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2.75">
      <c r="A10" s="101" t="s">
        <v>273</v>
      </c>
      <c r="B10" s="119"/>
      <c r="C10" s="103"/>
      <c r="D10" s="103"/>
      <c r="E10" s="104">
        <f aca="true" t="shared" si="0" ref="E10:E11">C10*D10</f>
        <v>0</v>
      </c>
      <c r="F10" s="101" t="s">
        <v>274</v>
      </c>
      <c r="G10" s="109"/>
      <c r="H10" s="106"/>
      <c r="I10" s="106"/>
      <c r="J10" s="103"/>
      <c r="K10" s="103"/>
      <c r="L10" s="107">
        <f aca="true" t="shared" si="1" ref="L10:L11">IF(ISNUMBER(C10),IF(C10+J10&gt;1,C10+J10,1),"")</f>
        <v>0</v>
      </c>
      <c r="M10" s="107">
        <f aca="true" t="shared" si="2" ref="M10:M11">IF(ISNUMBER(D10),IF(D10+K10&gt;1,D10+K10,1),"")</f>
        <v>0</v>
      </c>
      <c r="N10" s="104" t="e">
        <f aca="true" t="shared" si="3" ref="N10:N11">L10*M10</f>
        <v>#VALUE!</v>
      </c>
      <c r="O10" s="108"/>
      <c r="P10" s="108"/>
      <c r="Q10" s="108"/>
      <c r="R10" s="103"/>
      <c r="S10" s="103"/>
      <c r="T10" s="107">
        <f aca="true" t="shared" si="4" ref="T10:T11">IF(ISNUMBER($L10),IF($L10+R10&gt;1,$L10+R10,1),"")</f>
        <v>0</v>
      </c>
      <c r="U10" s="107">
        <f aca="true" t="shared" si="5" ref="U10:U11">IF(ISNUMBER($M10),IF($M10+S10&gt;1,$M10+S10,1),"")</f>
        <v>0</v>
      </c>
      <c r="V10" s="104" t="e">
        <f aca="true" t="shared" si="6" ref="V10:V11">T10*U10</f>
        <v>#VALUE!</v>
      </c>
    </row>
    <row r="11" spans="1:22" ht="12.75">
      <c r="A11" s="106" t="s">
        <v>275</v>
      </c>
      <c r="B11" s="112" t="s">
        <v>167</v>
      </c>
      <c r="C11" s="106"/>
      <c r="D11" s="106"/>
      <c r="E11" s="104">
        <f t="shared" si="0"/>
        <v>0</v>
      </c>
      <c r="F11" s="106" t="s">
        <v>276</v>
      </c>
      <c r="G11" s="112" t="s">
        <v>169</v>
      </c>
      <c r="H11" s="106"/>
      <c r="I11" s="106"/>
      <c r="J11" s="106"/>
      <c r="K11" s="106"/>
      <c r="L11" s="107">
        <f t="shared" si="1"/>
        <v>0</v>
      </c>
      <c r="M11" s="107">
        <f t="shared" si="2"/>
        <v>0</v>
      </c>
      <c r="N11" s="104" t="e">
        <f t="shared" si="3"/>
        <v>#VALUE!</v>
      </c>
      <c r="O11" s="112" t="s">
        <v>169</v>
      </c>
      <c r="P11" s="113"/>
      <c r="Q11" s="113"/>
      <c r="R11" s="106"/>
      <c r="S11" s="106"/>
      <c r="T11" s="107">
        <f t="shared" si="4"/>
        <v>0</v>
      </c>
      <c r="U11" s="107">
        <f t="shared" si="5"/>
        <v>0</v>
      </c>
      <c r="V11" s="104" t="e">
        <f t="shared" si="6"/>
        <v>#VALUE!</v>
      </c>
    </row>
    <row r="12" spans="4:22" ht="48" customHeight="1">
      <c r="D12" s="56" t="s">
        <v>170</v>
      </c>
      <c r="E12" s="65" t="e">
        <f>ROUND(SUM(E10:E11)/COUNT(C10:C11),2)</f>
        <v>#DIV/0!</v>
      </c>
      <c r="M12" s="56" t="s">
        <v>171</v>
      </c>
      <c r="N12" s="65" t="e">
        <f>ROUND(SUMIF(N10:N11,"&gt;0",N10:N11)/COUNT(N10:N11),2)</f>
        <v>#DIV/0!</v>
      </c>
      <c r="U12" s="56" t="s">
        <v>172</v>
      </c>
      <c r="V12" s="65" t="e">
        <f>ROUND(SUMIF(V10:V11,"&gt;0",V10:V11)/COUNT(V10:V11),2)</f>
        <v>#DIV/0!</v>
      </c>
    </row>
    <row r="35" spans="4:5" ht="12.75">
      <c r="D35" s="47">
        <v>1</v>
      </c>
      <c r="E35" s="47">
        <v>-1</v>
      </c>
    </row>
    <row r="36" spans="4:5" ht="12.75">
      <c r="D36" s="47">
        <v>2</v>
      </c>
      <c r="E36" s="47">
        <v>-2</v>
      </c>
    </row>
    <row r="37" spans="4:5" ht="12.75">
      <c r="D37" s="47">
        <v>3</v>
      </c>
      <c r="E37" s="47">
        <v>-3</v>
      </c>
    </row>
    <row r="38" spans="4:5" ht="12.75">
      <c r="D38" s="47">
        <v>4</v>
      </c>
      <c r="E38"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1 N10:N11 V10:V11">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1">
    <cfRule type="expression" priority="7" dxfId="6" stopIfTrue="1">
      <formula>NOT(ISERROR(SEARCH("Sí",H10)))</formula>
    </cfRule>
    <cfRule type="expression" priority="8" dxfId="7" stopIfTrue="1">
      <formula>NOT(ISERROR(SEARCH("No",H10)))</formula>
    </cfRule>
  </conditionalFormatting>
  <conditionalFormatting sqref="I10:I11">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2">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2">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2">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1 R10:S11">
      <formula1>negative</formula1>
      <formula2>0</formula2>
    </dataValidation>
    <dataValidation type="list" allowBlank="1" showErrorMessage="1" sqref="C10:D11">
      <formula1>positive</formula1>
      <formula2>0</formula2>
    </dataValidation>
    <dataValidation type="list" allowBlank="1" showErrorMessage="1" sqref="H10:H11">
      <formula1>$L$3:$L$4</formula1>
      <formula2>0</formula2>
    </dataValidation>
    <dataValidation type="list" allowBlank="1" showErrorMessage="1" sqref="I10:I11">
      <formula1>$M$3:$M$5</formula1>
      <formula2>0</formula2>
    </dataValidation>
  </dataValidations>
  <printOptions/>
  <pageMargins left="0.7" right="0.7" top="0.5972222222222222" bottom="0.75"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sheetPr>
    <tabColor indexed="47"/>
  </sheetPr>
  <dimension ref="A1:G605"/>
  <sheetViews>
    <sheetView showGridLines="0" tabSelected="1" zoomScale="90" zoomScaleNormal="90" workbookViewId="0" topLeftCell="A1">
      <selection activeCell="A3" sqref="A3"/>
    </sheetView>
  </sheetViews>
  <sheetFormatPr defaultColWidth="9.140625" defaultRowHeight="15"/>
  <cols>
    <col min="1" max="1" width="11.28125" style="120" customWidth="1"/>
    <col min="2" max="2" width="36.8515625" style="49" customWidth="1"/>
    <col min="3" max="3" width="60.421875" style="49" customWidth="1"/>
    <col min="4" max="4" width="31.7109375" style="121" customWidth="1"/>
    <col min="5" max="5" width="17.7109375" style="121" customWidth="1"/>
    <col min="6" max="6" width="13.00390625" style="51" customWidth="1"/>
    <col min="7" max="7" width="14.421875" style="51" customWidth="1"/>
    <col min="8" max="16384" width="8.7109375" style="51" customWidth="1"/>
  </cols>
  <sheetData>
    <row r="1" spans="3:5" ht="12">
      <c r="C1" s="50"/>
      <c r="D1" s="50"/>
      <c r="E1" s="50"/>
    </row>
    <row r="2" spans="1:5" ht="15.75">
      <c r="A2" s="122" t="s">
        <v>277</v>
      </c>
      <c r="C2" s="50"/>
      <c r="D2" s="50"/>
      <c r="E2" s="50"/>
    </row>
    <row r="3" spans="1:5" ht="30" customHeight="1">
      <c r="A3" s="123" t="s">
        <v>278</v>
      </c>
      <c r="B3" s="123"/>
      <c r="C3" s="123"/>
      <c r="D3" s="50"/>
      <c r="E3" s="50"/>
    </row>
    <row r="4" spans="1:7" s="54" customFormat="1" ht="38.25" customHeight="1">
      <c r="A4" s="53" t="s">
        <v>74</v>
      </c>
      <c r="B4" s="53"/>
      <c r="C4" s="53"/>
      <c r="D4" s="53"/>
      <c r="E4" s="53"/>
      <c r="F4" s="53" t="s">
        <v>75</v>
      </c>
      <c r="G4" s="53"/>
    </row>
    <row r="5" spans="1:7" s="59" customFormat="1" ht="48">
      <c r="A5" s="124" t="s">
        <v>76</v>
      </c>
      <c r="B5" s="56" t="s">
        <v>77</v>
      </c>
      <c r="C5" s="56" t="s">
        <v>78</v>
      </c>
      <c r="D5" s="57" t="s">
        <v>79</v>
      </c>
      <c r="E5" s="58" t="s">
        <v>80</v>
      </c>
      <c r="F5" s="56" t="s">
        <v>81</v>
      </c>
      <c r="G5" s="56" t="s">
        <v>82</v>
      </c>
    </row>
    <row r="6" spans="1:7" ht="54.75" customHeight="1">
      <c r="A6" s="125" t="s">
        <v>279</v>
      </c>
      <c r="B6" s="126" t="s">
        <v>280</v>
      </c>
      <c r="C6" s="62" t="s">
        <v>281</v>
      </c>
      <c r="D6" s="64" t="s">
        <v>282</v>
      </c>
      <c r="E6" s="64" t="s">
        <v>283</v>
      </c>
      <c r="F6" s="65">
        <f>'C.R1'!N18</f>
        <v>2.86</v>
      </c>
      <c r="G6" s="65">
        <f>'C.R1'!V18</f>
        <v>3.33</v>
      </c>
    </row>
    <row r="7" spans="1:7" ht="32.25">
      <c r="A7" s="125" t="s">
        <v>284</v>
      </c>
      <c r="B7" s="126" t="s">
        <v>285</v>
      </c>
      <c r="C7" s="62" t="s">
        <v>286</v>
      </c>
      <c r="D7" s="64" t="s">
        <v>287</v>
      </c>
      <c r="E7" s="64" t="s">
        <v>288</v>
      </c>
      <c r="F7" s="65">
        <f>'C.R2'!N18</f>
        <v>3</v>
      </c>
      <c r="G7" s="65">
        <f>'C.R2'!V18</f>
        <v>3.5</v>
      </c>
    </row>
    <row r="8" spans="1:7" ht="42">
      <c r="A8" s="125" t="s">
        <v>289</v>
      </c>
      <c r="B8" s="126" t="s">
        <v>290</v>
      </c>
      <c r="C8" s="67" t="s">
        <v>291</v>
      </c>
      <c r="D8" s="64" t="s">
        <v>282</v>
      </c>
      <c r="E8" s="64" t="s">
        <v>292</v>
      </c>
      <c r="F8" s="65">
        <f>'C.R3'!N22</f>
        <v>3.45</v>
      </c>
      <c r="G8" s="65">
        <f>'C.R3'!V22</f>
        <v>3.8</v>
      </c>
    </row>
    <row r="9" spans="1:7" ht="43.5" customHeight="1">
      <c r="A9" s="125" t="s">
        <v>293</v>
      </c>
      <c r="B9" s="126" t="s">
        <v>294</v>
      </c>
      <c r="C9" s="67" t="s">
        <v>295</v>
      </c>
      <c r="D9" s="64" t="s">
        <v>282</v>
      </c>
      <c r="E9" s="64" t="s">
        <v>283</v>
      </c>
      <c r="F9" s="65">
        <f>'C.R4'!N21</f>
        <v>2.55</v>
      </c>
      <c r="G9" s="65">
        <f>'C.R4'!V21</f>
        <v>2.8</v>
      </c>
    </row>
    <row r="10" spans="1:7" ht="32.25">
      <c r="A10" s="125" t="s">
        <v>296</v>
      </c>
      <c r="B10" s="126" t="s">
        <v>297</v>
      </c>
      <c r="C10" s="67" t="s">
        <v>298</v>
      </c>
      <c r="D10" s="64" t="s">
        <v>282</v>
      </c>
      <c r="E10" s="64" t="s">
        <v>283</v>
      </c>
      <c r="F10" s="65">
        <f>'C.R5'!N14</f>
        <v>2</v>
      </c>
      <c r="G10" s="65">
        <f>'C.R5'!V14</f>
        <v>2.67</v>
      </c>
    </row>
    <row r="11" spans="1:7" ht="43.5" customHeight="1">
      <c r="A11" s="125" t="s">
        <v>299</v>
      </c>
      <c r="B11" s="126" t="s">
        <v>300</v>
      </c>
      <c r="C11" s="67" t="s">
        <v>301</v>
      </c>
      <c r="D11" s="64" t="s">
        <v>282</v>
      </c>
      <c r="E11" s="64" t="s">
        <v>283</v>
      </c>
      <c r="F11" s="65">
        <f>'C.R6'!N16</f>
        <v>3</v>
      </c>
      <c r="G11" s="65">
        <f>'C.R6'!V16</f>
        <v>3.6</v>
      </c>
    </row>
    <row r="12" spans="1:7" ht="43.5" customHeight="1">
      <c r="A12" s="125" t="s">
        <v>302</v>
      </c>
      <c r="B12" s="127" t="s">
        <v>303</v>
      </c>
      <c r="C12" s="66" t="s">
        <v>304</v>
      </c>
      <c r="D12" s="64" t="s">
        <v>305</v>
      </c>
      <c r="E12" s="64" t="s">
        <v>292</v>
      </c>
      <c r="F12" s="65">
        <f>'C.R7'!N15</f>
        <v>2.8</v>
      </c>
      <c r="G12" s="65">
        <f>'C.R7'!V15</f>
        <v>3.5</v>
      </c>
    </row>
    <row r="13" spans="1:7" ht="38.25" customHeight="1">
      <c r="A13" s="125" t="s">
        <v>306</v>
      </c>
      <c r="B13" s="126" t="s">
        <v>307</v>
      </c>
      <c r="C13" s="128" t="s">
        <v>308</v>
      </c>
      <c r="D13" s="64" t="s">
        <v>287</v>
      </c>
      <c r="E13" s="64" t="s">
        <v>292</v>
      </c>
      <c r="F13" s="65">
        <f>'C.R8'!N14</f>
        <v>3.25</v>
      </c>
      <c r="G13" s="65">
        <f>'C.R8'!V14</f>
        <v>4.33</v>
      </c>
    </row>
    <row r="14" spans="1:7" ht="39.75" customHeight="1">
      <c r="A14" s="125" t="s">
        <v>309</v>
      </c>
      <c r="B14" s="129" t="s">
        <v>99</v>
      </c>
      <c r="C14" s="67" t="s">
        <v>100</v>
      </c>
      <c r="D14" s="64" t="s">
        <v>310</v>
      </c>
      <c r="E14" s="64" t="s">
        <v>283</v>
      </c>
      <c r="F14" s="65">
        <f>'C.R9'!N12</f>
        <v>2</v>
      </c>
      <c r="G14" s="65">
        <f>'C.R9'!V12</f>
        <v>4</v>
      </c>
    </row>
    <row r="15" spans="1:7" ht="43.5" customHeight="1">
      <c r="A15" s="125" t="s">
        <v>311</v>
      </c>
      <c r="B15" s="130" t="s">
        <v>312</v>
      </c>
      <c r="C15" s="68" t="s">
        <v>106</v>
      </c>
      <c r="D15" s="64" t="s">
        <v>282</v>
      </c>
      <c r="E15" s="64" t="s">
        <v>283</v>
      </c>
      <c r="F15" s="65">
        <f>'C.R10'!N13</f>
        <v>2.33</v>
      </c>
      <c r="G15" s="65">
        <f>'C.R10'!V13</f>
        <v>3.5</v>
      </c>
    </row>
    <row r="16" spans="1:7" s="132" customFormat="1" ht="39" customHeight="1">
      <c r="A16" s="125" t="s">
        <v>313</v>
      </c>
      <c r="B16" s="131" t="s">
        <v>314</v>
      </c>
      <c r="C16" s="69" t="s">
        <v>109</v>
      </c>
      <c r="D16" s="64" t="s">
        <v>282</v>
      </c>
      <c r="E16" s="64" t="s">
        <v>283</v>
      </c>
      <c r="F16" s="65">
        <f>'C.R11'!N14</f>
        <v>3</v>
      </c>
      <c r="G16" s="65">
        <f>'C.R11'!V14</f>
        <v>4</v>
      </c>
    </row>
    <row r="17" spans="1:7" ht="45.75" customHeight="1">
      <c r="A17" s="133" t="s">
        <v>315</v>
      </c>
      <c r="B17" s="64" t="s">
        <v>111</v>
      </c>
      <c r="C17" s="64" t="s">
        <v>112</v>
      </c>
      <c r="D17" s="64"/>
      <c r="E17" s="64"/>
      <c r="F17" s="65">
        <f>'C.RX'!N12</f>
        <v>0</v>
      </c>
      <c r="G17" s="65">
        <f>'C.RX'!V12</f>
        <v>0</v>
      </c>
    </row>
    <row r="18" spans="1:7" s="73" customFormat="1" ht="36">
      <c r="A18" s="134"/>
      <c r="B18" s="50"/>
      <c r="C18" s="50"/>
      <c r="D18" s="50"/>
      <c r="E18" s="71" t="s">
        <v>316</v>
      </c>
      <c r="F18" s="65">
        <f>ROUND(SUM(F6:F17)/COUNT(F6:F17),2)</f>
        <v>2.52</v>
      </c>
      <c r="G18" s="65">
        <f>ROUND(SUM(G6:G17)/COUNT(G6:G17),2)</f>
        <v>3.25</v>
      </c>
    </row>
    <row r="19" spans="1:5" s="73" customFormat="1" ht="12">
      <c r="A19" s="134"/>
      <c r="B19" s="50"/>
      <c r="C19" s="50"/>
      <c r="D19" s="50"/>
      <c r="E19" s="50"/>
    </row>
    <row r="20" spans="1:5" s="73" customFormat="1" ht="12">
      <c r="A20" s="134"/>
      <c r="B20" s="50"/>
      <c r="C20" s="50"/>
      <c r="D20" s="50"/>
      <c r="E20" s="50"/>
    </row>
    <row r="21" spans="1:5" s="73" customFormat="1" ht="12">
      <c r="A21" s="134"/>
      <c r="B21" s="50"/>
      <c r="C21" s="50"/>
      <c r="D21" s="50"/>
      <c r="E21" s="50"/>
    </row>
    <row r="22" spans="1:5" s="73" customFormat="1" ht="12">
      <c r="A22" s="134"/>
      <c r="B22" s="50"/>
      <c r="C22" s="50"/>
      <c r="D22" s="50"/>
      <c r="E22" s="50"/>
    </row>
    <row r="23" spans="1:5" s="73" customFormat="1" ht="12">
      <c r="A23" s="134"/>
      <c r="B23" s="50"/>
      <c r="C23" s="50"/>
      <c r="D23" s="50"/>
      <c r="E23" s="50"/>
    </row>
    <row r="24" spans="1:5" s="73" customFormat="1" ht="12">
      <c r="A24" s="134"/>
      <c r="B24" s="50"/>
      <c r="C24" s="50"/>
      <c r="D24" s="50"/>
      <c r="E24" s="50"/>
    </row>
    <row r="25" spans="1:5" s="73" customFormat="1" ht="12">
      <c r="A25" s="134"/>
      <c r="B25" s="50"/>
      <c r="C25" s="50"/>
      <c r="D25" s="50"/>
      <c r="E25" s="50"/>
    </row>
    <row r="26" spans="1:5" s="73" customFormat="1" ht="12">
      <c r="A26" s="134"/>
      <c r="B26" s="50"/>
      <c r="C26" s="50"/>
      <c r="D26" s="50"/>
      <c r="E26" s="50"/>
    </row>
    <row r="27" spans="1:5" s="73" customFormat="1" ht="12">
      <c r="A27" s="134"/>
      <c r="B27" s="50"/>
      <c r="C27" s="50"/>
      <c r="D27" s="50"/>
      <c r="E27" s="50"/>
    </row>
    <row r="28" spans="1:5" s="73" customFormat="1" ht="12">
      <c r="A28" s="134"/>
      <c r="B28" s="50"/>
      <c r="C28" s="50"/>
      <c r="D28" s="50"/>
      <c r="E28" s="50"/>
    </row>
    <row r="29" spans="1:5" s="73" customFormat="1" ht="12">
      <c r="A29" s="134"/>
      <c r="B29" s="50"/>
      <c r="C29" s="50"/>
      <c r="D29" s="50"/>
      <c r="E29" s="50"/>
    </row>
    <row r="30" spans="1:5" s="73" customFormat="1" ht="12">
      <c r="A30" s="134"/>
      <c r="B30" s="50"/>
      <c r="C30" s="50"/>
      <c r="D30" s="50"/>
      <c r="E30" s="50"/>
    </row>
    <row r="31" spans="1:5" s="73" customFormat="1" ht="12">
      <c r="A31" s="134"/>
      <c r="B31" s="50"/>
      <c r="C31" s="50"/>
      <c r="D31" s="50"/>
      <c r="E31" s="50"/>
    </row>
    <row r="32" spans="1:5" s="73" customFormat="1" ht="12">
      <c r="A32" s="134"/>
      <c r="B32" s="50"/>
      <c r="C32" s="50"/>
      <c r="D32" s="50"/>
      <c r="E32" s="50"/>
    </row>
    <row r="33" spans="1:5" s="73" customFormat="1" ht="12">
      <c r="A33" s="134"/>
      <c r="B33" s="50"/>
      <c r="C33" s="50"/>
      <c r="D33" s="50"/>
      <c r="E33" s="50"/>
    </row>
    <row r="34" spans="1:5" s="73" customFormat="1" ht="12">
      <c r="A34" s="134"/>
      <c r="B34" s="50"/>
      <c r="C34" s="50"/>
      <c r="D34" s="50"/>
      <c r="E34" s="50"/>
    </row>
    <row r="35" spans="1:5" s="73" customFormat="1" ht="12">
      <c r="A35" s="134"/>
      <c r="B35" s="50"/>
      <c r="C35" s="50"/>
      <c r="D35" s="50"/>
      <c r="E35" s="50"/>
    </row>
    <row r="36" spans="1:5" s="73" customFormat="1" ht="12">
      <c r="A36" s="134"/>
      <c r="B36" s="50"/>
      <c r="C36" s="50"/>
      <c r="D36" s="50"/>
      <c r="E36" s="50"/>
    </row>
    <row r="37" spans="1:5" s="73" customFormat="1" ht="12">
      <c r="A37" s="134"/>
      <c r="B37" s="50"/>
      <c r="C37" s="50"/>
      <c r="D37" s="50"/>
      <c r="E37" s="50"/>
    </row>
    <row r="38" spans="1:5" s="73" customFormat="1" ht="12">
      <c r="A38" s="134"/>
      <c r="B38" s="50"/>
      <c r="C38" s="50"/>
      <c r="D38" s="50"/>
      <c r="E38" s="50"/>
    </row>
    <row r="39" spans="1:5" s="73" customFormat="1" ht="12">
      <c r="A39" s="134"/>
      <c r="B39" s="50"/>
      <c r="C39" s="50"/>
      <c r="D39" s="50"/>
      <c r="E39" s="50"/>
    </row>
    <row r="40" spans="1:5" s="73" customFormat="1" ht="12">
      <c r="A40" s="134"/>
      <c r="B40" s="50"/>
      <c r="C40" s="50"/>
      <c r="D40" s="50"/>
      <c r="E40" s="50"/>
    </row>
    <row r="41" spans="1:5" s="73" customFormat="1" ht="12" hidden="1">
      <c r="A41" s="134"/>
      <c r="B41" s="50"/>
      <c r="C41" s="50"/>
      <c r="D41" s="50"/>
      <c r="E41" s="50"/>
    </row>
    <row r="42" spans="1:5" s="73" customFormat="1" ht="12" hidden="1">
      <c r="A42" s="134"/>
      <c r="B42" s="50"/>
      <c r="C42" s="50"/>
      <c r="D42" s="50"/>
      <c r="E42" s="50"/>
    </row>
    <row r="43" spans="1:5" s="73" customFormat="1" ht="12">
      <c r="A43" s="134"/>
      <c r="B43" s="50"/>
      <c r="C43" s="50"/>
      <c r="D43" s="50"/>
      <c r="E43" s="50"/>
    </row>
    <row r="44" spans="1:5" s="73" customFormat="1" ht="12">
      <c r="A44" s="134"/>
      <c r="B44" s="50"/>
      <c r="C44" s="50"/>
      <c r="D44" s="50"/>
      <c r="E44" s="50"/>
    </row>
    <row r="45" spans="1:5" s="73" customFormat="1" ht="12">
      <c r="A45" s="134"/>
      <c r="B45" s="50"/>
      <c r="C45" s="50"/>
      <c r="D45" s="50"/>
      <c r="E45" s="50"/>
    </row>
    <row r="46" spans="1:5" s="73" customFormat="1" ht="12">
      <c r="A46" s="134"/>
      <c r="B46" s="50"/>
      <c r="C46" s="50"/>
      <c r="D46" s="50"/>
      <c r="E46" s="50"/>
    </row>
    <row r="47" spans="1:5" s="73" customFormat="1" ht="12">
      <c r="A47" s="134"/>
      <c r="B47" s="50"/>
      <c r="C47" s="50"/>
      <c r="D47" s="50"/>
      <c r="E47" s="50"/>
    </row>
    <row r="48" spans="1:5" s="73" customFormat="1" ht="12">
      <c r="A48" s="134"/>
      <c r="B48" s="50"/>
      <c r="C48" s="50"/>
      <c r="D48" s="50"/>
      <c r="E48" s="50"/>
    </row>
    <row r="49" spans="1:5" s="73" customFormat="1" ht="12">
      <c r="A49" s="134"/>
      <c r="B49" s="50"/>
      <c r="C49" s="50"/>
      <c r="D49" s="50"/>
      <c r="E49" s="50"/>
    </row>
    <row r="50" spans="1:5" s="73" customFormat="1" ht="12">
      <c r="A50" s="134"/>
      <c r="B50" s="50"/>
      <c r="C50" s="50"/>
      <c r="D50" s="50"/>
      <c r="E50" s="50"/>
    </row>
    <row r="51" spans="1:5" s="73" customFormat="1" ht="12">
      <c r="A51" s="134"/>
      <c r="B51" s="50"/>
      <c r="C51" s="50"/>
      <c r="D51" s="50"/>
      <c r="E51" s="50"/>
    </row>
    <row r="52" spans="1:5" s="73" customFormat="1" ht="12">
      <c r="A52" s="134"/>
      <c r="B52" s="50"/>
      <c r="C52" s="50"/>
      <c r="D52" s="50"/>
      <c r="E52" s="50"/>
    </row>
    <row r="53" spans="1:5" s="73" customFormat="1" ht="12">
      <c r="A53" s="134"/>
      <c r="B53" s="50"/>
      <c r="C53" s="50"/>
      <c r="D53" s="50"/>
      <c r="E53" s="50"/>
    </row>
    <row r="54" spans="1:5" s="73" customFormat="1" ht="12">
      <c r="A54" s="134"/>
      <c r="B54" s="50"/>
      <c r="C54" s="50"/>
      <c r="D54" s="50"/>
      <c r="E54" s="50"/>
    </row>
    <row r="55" spans="1:5" s="73" customFormat="1" ht="12">
      <c r="A55" s="134"/>
      <c r="B55" s="50"/>
      <c r="C55" s="50"/>
      <c r="D55" s="50"/>
      <c r="E55" s="50"/>
    </row>
    <row r="56" spans="1:5" s="73" customFormat="1" ht="12">
      <c r="A56" s="134"/>
      <c r="B56" s="50"/>
      <c r="C56" s="50"/>
      <c r="D56" s="50"/>
      <c r="E56" s="50"/>
    </row>
    <row r="57" spans="1:5" s="73" customFormat="1" ht="15.75" customHeight="1" hidden="1">
      <c r="A57" s="134"/>
      <c r="B57" s="50"/>
      <c r="C57" s="50"/>
      <c r="D57" s="50"/>
      <c r="E57" s="50"/>
    </row>
    <row r="58" spans="1:5" s="73" customFormat="1" ht="15.75" customHeight="1" hidden="1">
      <c r="A58" s="134"/>
      <c r="B58" s="50"/>
      <c r="C58" s="50"/>
      <c r="D58" s="50"/>
      <c r="E58" s="50"/>
    </row>
    <row r="59" spans="1:5" s="73" customFormat="1" ht="15.75" customHeight="1" hidden="1">
      <c r="A59" s="134"/>
      <c r="B59" s="50"/>
      <c r="C59" s="50"/>
      <c r="D59" s="50"/>
      <c r="E59" s="50"/>
    </row>
    <row r="60" spans="1:5" s="73" customFormat="1" ht="15.75" customHeight="1" hidden="1">
      <c r="A60" s="134"/>
      <c r="B60" s="50"/>
      <c r="C60" s="50"/>
      <c r="D60" s="50"/>
      <c r="E60" s="50"/>
    </row>
    <row r="61" spans="1:5" s="73" customFormat="1" ht="15.75" customHeight="1" hidden="1">
      <c r="A61" s="134"/>
      <c r="B61" s="50"/>
      <c r="C61" s="50"/>
      <c r="D61" s="50"/>
      <c r="E61" s="50"/>
    </row>
    <row r="62" spans="1:5" s="73" customFormat="1" ht="15.75" customHeight="1" hidden="1">
      <c r="A62" s="134"/>
      <c r="B62" s="50"/>
      <c r="C62" s="50"/>
      <c r="D62" s="50"/>
      <c r="E62" s="50"/>
    </row>
    <row r="63" spans="1:5" s="73" customFormat="1" ht="15.75" customHeight="1" hidden="1">
      <c r="A63" s="134"/>
      <c r="B63" s="50"/>
      <c r="C63" s="50"/>
      <c r="D63" s="50"/>
      <c r="E63" s="50"/>
    </row>
    <row r="64" spans="1:5" s="73" customFormat="1" ht="15.75" customHeight="1" hidden="1">
      <c r="A64" s="134"/>
      <c r="B64" s="50"/>
      <c r="C64" s="50"/>
      <c r="D64" s="50"/>
      <c r="E64" s="50"/>
    </row>
    <row r="65" spans="1:5" s="73" customFormat="1" ht="15.75" customHeight="1" hidden="1">
      <c r="A65" s="134"/>
      <c r="B65" s="50"/>
      <c r="C65" s="50"/>
      <c r="D65" s="50"/>
      <c r="E65" s="50"/>
    </row>
    <row r="66" spans="1:5" s="73" customFormat="1" ht="15.75" customHeight="1" hidden="1">
      <c r="A66" s="134"/>
      <c r="B66" s="50"/>
      <c r="C66" s="50"/>
      <c r="D66" s="50"/>
      <c r="E66" s="50"/>
    </row>
    <row r="67" spans="1:5" s="73" customFormat="1" ht="15.75" customHeight="1" hidden="1">
      <c r="A67" s="134"/>
      <c r="B67" s="50"/>
      <c r="C67" s="50"/>
      <c r="D67" s="50"/>
      <c r="E67" s="50"/>
    </row>
    <row r="68" spans="1:5" s="73" customFormat="1" ht="15.75" customHeight="1" hidden="1">
      <c r="A68" s="134"/>
      <c r="B68" s="50"/>
      <c r="C68" s="50"/>
      <c r="D68" s="50"/>
      <c r="E68" s="50"/>
    </row>
    <row r="69" spans="1:5" s="73" customFormat="1" ht="15.75" customHeight="1" hidden="1">
      <c r="A69" s="134"/>
      <c r="B69" s="50"/>
      <c r="C69" s="50"/>
      <c r="D69" s="50"/>
      <c r="E69" s="50"/>
    </row>
    <row r="70" spans="1:5" s="73" customFormat="1" ht="15.75" customHeight="1" hidden="1">
      <c r="A70" s="134"/>
      <c r="B70" s="50"/>
      <c r="C70" s="50"/>
      <c r="D70" s="50"/>
      <c r="E70" s="50"/>
    </row>
    <row r="71" spans="1:5" s="73" customFormat="1" ht="15.75" customHeight="1" hidden="1">
      <c r="A71" s="134"/>
      <c r="B71" s="50"/>
      <c r="C71" s="50"/>
      <c r="D71" s="50"/>
      <c r="E71" s="50"/>
    </row>
    <row r="72" spans="1:5" s="73" customFormat="1" ht="15.75" customHeight="1" hidden="1">
      <c r="A72" s="134"/>
      <c r="B72" s="50"/>
      <c r="C72" s="50"/>
      <c r="D72" s="50"/>
      <c r="E72" s="50"/>
    </row>
    <row r="73" spans="1:5" s="73" customFormat="1" ht="15.75" customHeight="1" hidden="1">
      <c r="A73" s="134"/>
      <c r="B73" s="50"/>
      <c r="C73" s="50"/>
      <c r="D73" s="50"/>
      <c r="E73" s="50"/>
    </row>
    <row r="74" spans="1:5" s="73" customFormat="1" ht="15.75" customHeight="1" hidden="1">
      <c r="A74" s="134"/>
      <c r="B74" s="50"/>
      <c r="C74" s="50"/>
      <c r="D74" s="50"/>
      <c r="E74" s="50"/>
    </row>
    <row r="75" spans="1:5" s="73" customFormat="1" ht="15.75" customHeight="1" hidden="1">
      <c r="A75" s="134"/>
      <c r="B75" s="50"/>
      <c r="C75" s="50"/>
      <c r="D75" s="50"/>
      <c r="E75" s="50"/>
    </row>
    <row r="76" spans="1:5" s="73" customFormat="1" ht="15.75" customHeight="1" hidden="1">
      <c r="A76" s="134"/>
      <c r="B76" s="50"/>
      <c r="C76" s="50"/>
      <c r="D76" s="50"/>
      <c r="E76" s="50"/>
    </row>
    <row r="77" spans="1:5" s="73" customFormat="1" ht="15.75" customHeight="1" hidden="1">
      <c r="A77" s="134"/>
      <c r="B77" s="50"/>
      <c r="C77" s="50"/>
      <c r="D77" s="50"/>
      <c r="E77" s="50"/>
    </row>
    <row r="78" spans="1:5" s="73" customFormat="1" ht="15.75" customHeight="1" hidden="1">
      <c r="A78" s="134"/>
      <c r="B78" s="50"/>
      <c r="C78" s="50"/>
      <c r="D78" s="50"/>
      <c r="E78" s="50"/>
    </row>
    <row r="79" spans="1:5" s="73" customFormat="1" ht="12">
      <c r="A79" s="134"/>
      <c r="B79" s="50"/>
      <c r="C79" s="50"/>
      <c r="D79" s="50"/>
      <c r="E79" s="50"/>
    </row>
    <row r="80" spans="1:5" s="73" customFormat="1" ht="12">
      <c r="A80" s="134"/>
      <c r="B80" s="50"/>
      <c r="C80" s="50"/>
      <c r="D80" s="50"/>
      <c r="E80" s="50"/>
    </row>
    <row r="81" spans="1:5" s="73" customFormat="1" ht="12">
      <c r="A81" s="134"/>
      <c r="B81" s="50"/>
      <c r="C81" s="50"/>
      <c r="D81" s="50"/>
      <c r="E81" s="50"/>
    </row>
    <row r="82" spans="1:5" s="73" customFormat="1" ht="12">
      <c r="A82" s="134"/>
      <c r="B82" s="50"/>
      <c r="C82" s="50"/>
      <c r="D82" s="50"/>
      <c r="E82" s="50"/>
    </row>
    <row r="83" spans="1:5" s="73" customFormat="1" ht="12">
      <c r="A83" s="134"/>
      <c r="B83" s="50"/>
      <c r="C83" s="50"/>
      <c r="D83" s="50"/>
      <c r="E83" s="50"/>
    </row>
    <row r="84" spans="1:5" s="73" customFormat="1" ht="12">
      <c r="A84" s="134"/>
      <c r="B84" s="50"/>
      <c r="C84" s="50"/>
      <c r="D84" s="50"/>
      <c r="E84" s="50"/>
    </row>
    <row r="85" spans="1:5" s="73" customFormat="1" ht="12">
      <c r="A85" s="134"/>
      <c r="B85" s="50"/>
      <c r="C85" s="50"/>
      <c r="D85" s="50"/>
      <c r="E85" s="50"/>
    </row>
    <row r="86" spans="1:5" s="73" customFormat="1" ht="12">
      <c r="A86" s="134"/>
      <c r="B86" s="50"/>
      <c r="C86" s="50"/>
      <c r="D86" s="50"/>
      <c r="E86" s="50"/>
    </row>
    <row r="87" spans="1:5" s="73" customFormat="1" ht="12">
      <c r="A87" s="134"/>
      <c r="B87" s="50"/>
      <c r="C87" s="50"/>
      <c r="D87" s="50"/>
      <c r="E87" s="50"/>
    </row>
    <row r="88" spans="1:5" s="73" customFormat="1" ht="12">
      <c r="A88" s="134"/>
      <c r="B88" s="50"/>
      <c r="C88" s="50"/>
      <c r="D88" s="50"/>
      <c r="E88" s="50"/>
    </row>
    <row r="89" spans="1:5" s="73" customFormat="1" ht="12">
      <c r="A89" s="134"/>
      <c r="B89" s="50"/>
      <c r="C89" s="50"/>
      <c r="D89" s="50"/>
      <c r="E89" s="50"/>
    </row>
    <row r="90" spans="1:5" s="73" customFormat="1" ht="12">
      <c r="A90" s="134"/>
      <c r="B90" s="50"/>
      <c r="C90" s="50"/>
      <c r="D90" s="50"/>
      <c r="E90" s="50"/>
    </row>
    <row r="91" spans="1:5" s="73" customFormat="1" ht="12">
      <c r="A91" s="134"/>
      <c r="B91" s="50"/>
      <c r="C91" s="50"/>
      <c r="D91" s="50"/>
      <c r="E91" s="50"/>
    </row>
    <row r="92" spans="1:5" s="73" customFormat="1" ht="12">
      <c r="A92" s="134"/>
      <c r="B92" s="50"/>
      <c r="C92" s="50"/>
      <c r="D92" s="50"/>
      <c r="E92" s="50"/>
    </row>
    <row r="93" spans="1:5" s="73" customFormat="1" ht="12">
      <c r="A93" s="134"/>
      <c r="B93" s="50"/>
      <c r="C93" s="50"/>
      <c r="D93" s="50"/>
      <c r="E93" s="50"/>
    </row>
    <row r="94" spans="1:5" s="73" customFormat="1" ht="12">
      <c r="A94" s="134"/>
      <c r="B94" s="50"/>
      <c r="C94" s="50"/>
      <c r="D94" s="50"/>
      <c r="E94" s="50"/>
    </row>
    <row r="95" spans="1:5" s="73" customFormat="1" ht="12">
      <c r="A95" s="134"/>
      <c r="B95" s="50"/>
      <c r="C95" s="50"/>
      <c r="D95" s="50"/>
      <c r="E95" s="50"/>
    </row>
    <row r="96" spans="1:5" s="73" customFormat="1" ht="12">
      <c r="A96" s="134"/>
      <c r="B96" s="50"/>
      <c r="C96" s="50"/>
      <c r="D96" s="50"/>
      <c r="E96" s="50"/>
    </row>
    <row r="97" spans="1:5" s="73" customFormat="1" ht="12">
      <c r="A97" s="134"/>
      <c r="B97" s="50"/>
      <c r="C97" s="50"/>
      <c r="D97" s="50"/>
      <c r="E97" s="50"/>
    </row>
    <row r="98" spans="1:5" s="73" customFormat="1" ht="12">
      <c r="A98" s="134"/>
      <c r="B98" s="50"/>
      <c r="C98" s="50"/>
      <c r="D98" s="50"/>
      <c r="E98" s="50"/>
    </row>
    <row r="99" spans="1:5" s="73" customFormat="1" ht="12">
      <c r="A99" s="134"/>
      <c r="B99" s="50"/>
      <c r="C99" s="50"/>
      <c r="D99" s="50"/>
      <c r="E99" s="50"/>
    </row>
    <row r="100" spans="1:5" s="73" customFormat="1" ht="12">
      <c r="A100" s="134"/>
      <c r="B100" s="50"/>
      <c r="C100" s="50"/>
      <c r="D100" s="50"/>
      <c r="E100" s="50"/>
    </row>
    <row r="101" spans="1:5" s="73" customFormat="1" ht="12">
      <c r="A101" s="134"/>
      <c r="B101" s="50"/>
      <c r="C101" s="50"/>
      <c r="D101" s="50"/>
      <c r="E101" s="50"/>
    </row>
    <row r="102" spans="1:5" s="73" customFormat="1" ht="12">
      <c r="A102" s="134"/>
      <c r="B102" s="50"/>
      <c r="C102" s="50"/>
      <c r="D102" s="50"/>
      <c r="E102" s="50"/>
    </row>
    <row r="103" spans="1:5" s="73" customFormat="1" ht="12">
      <c r="A103" s="134"/>
      <c r="B103" s="50"/>
      <c r="C103" s="50"/>
      <c r="D103" s="50"/>
      <c r="E103" s="50"/>
    </row>
    <row r="104" spans="1:5" s="73" customFormat="1" ht="12">
      <c r="A104" s="134"/>
      <c r="B104" s="50"/>
      <c r="C104" s="50"/>
      <c r="D104" s="50"/>
      <c r="E104" s="50"/>
    </row>
    <row r="105" spans="1:5" s="73" customFormat="1" ht="12">
      <c r="A105" s="134"/>
      <c r="B105" s="50"/>
      <c r="C105" s="50"/>
      <c r="D105" s="50"/>
      <c r="E105" s="50"/>
    </row>
    <row r="106" spans="1:5" s="73" customFormat="1" ht="12">
      <c r="A106" s="134"/>
      <c r="B106" s="50"/>
      <c r="C106" s="50"/>
      <c r="D106" s="50"/>
      <c r="E106" s="50"/>
    </row>
    <row r="107" spans="1:5" s="73" customFormat="1" ht="12">
      <c r="A107" s="134"/>
      <c r="B107" s="50"/>
      <c r="C107" s="50"/>
      <c r="D107" s="50"/>
      <c r="E107" s="50"/>
    </row>
    <row r="108" spans="1:5" s="73" customFormat="1" ht="12">
      <c r="A108" s="134"/>
      <c r="B108" s="50"/>
      <c r="C108" s="50"/>
      <c r="D108" s="50"/>
      <c r="E108" s="50"/>
    </row>
    <row r="109" spans="1:5" s="73" customFormat="1" ht="12">
      <c r="A109" s="134"/>
      <c r="B109" s="50"/>
      <c r="C109" s="50"/>
      <c r="D109" s="50"/>
      <c r="E109" s="50"/>
    </row>
    <row r="110" spans="1:5" s="73" customFormat="1" ht="12">
      <c r="A110" s="134"/>
      <c r="B110" s="50"/>
      <c r="C110" s="50"/>
      <c r="D110" s="50"/>
      <c r="E110" s="50"/>
    </row>
    <row r="111" spans="1:5" s="73" customFormat="1" ht="12">
      <c r="A111" s="134"/>
      <c r="B111" s="50"/>
      <c r="C111" s="50"/>
      <c r="D111" s="50"/>
      <c r="E111" s="50"/>
    </row>
    <row r="112" spans="1:5" s="73" customFormat="1" ht="12">
      <c r="A112" s="134"/>
      <c r="B112" s="50"/>
      <c r="C112" s="50"/>
      <c r="D112" s="50"/>
      <c r="E112" s="50"/>
    </row>
    <row r="113" spans="1:5" s="73" customFormat="1" ht="12">
      <c r="A113" s="134"/>
      <c r="B113" s="50"/>
      <c r="C113" s="50"/>
      <c r="D113" s="50"/>
      <c r="E113" s="50"/>
    </row>
    <row r="114" spans="1:5" s="73" customFormat="1" ht="12">
      <c r="A114" s="134"/>
      <c r="B114" s="50"/>
      <c r="C114" s="50"/>
      <c r="D114" s="50"/>
      <c r="E114" s="50"/>
    </row>
    <row r="115" spans="1:5" s="73" customFormat="1" ht="12">
      <c r="A115" s="134"/>
      <c r="B115" s="50"/>
      <c r="C115" s="50"/>
      <c r="D115" s="50"/>
      <c r="E115" s="50"/>
    </row>
    <row r="116" spans="1:5" s="73" customFormat="1" ht="12">
      <c r="A116" s="134"/>
      <c r="B116" s="50"/>
      <c r="C116" s="50"/>
      <c r="D116" s="50"/>
      <c r="E116" s="50"/>
    </row>
    <row r="117" spans="1:5" s="73" customFormat="1" ht="12">
      <c r="A117" s="134"/>
      <c r="B117" s="50"/>
      <c r="C117" s="50"/>
      <c r="D117" s="50"/>
      <c r="E117" s="50"/>
    </row>
    <row r="118" spans="1:5" s="73" customFormat="1" ht="12">
      <c r="A118" s="134"/>
      <c r="B118" s="50"/>
      <c r="C118" s="50"/>
      <c r="D118" s="50"/>
      <c r="E118" s="50"/>
    </row>
    <row r="119" spans="1:5" s="73" customFormat="1" ht="12">
      <c r="A119" s="134"/>
      <c r="B119" s="50"/>
      <c r="C119" s="50"/>
      <c r="D119" s="50"/>
      <c r="E119" s="50"/>
    </row>
    <row r="120" spans="1:5" s="73" customFormat="1" ht="12">
      <c r="A120" s="134"/>
      <c r="B120" s="50"/>
      <c r="C120" s="50"/>
      <c r="D120" s="50"/>
      <c r="E120" s="50"/>
    </row>
    <row r="121" spans="1:5" s="73" customFormat="1" ht="12">
      <c r="A121" s="134"/>
      <c r="B121" s="50"/>
      <c r="C121" s="50"/>
      <c r="D121" s="50"/>
      <c r="E121" s="50"/>
    </row>
    <row r="122" spans="1:5" s="73" customFormat="1" ht="12">
      <c r="A122" s="134"/>
      <c r="B122" s="50"/>
      <c r="C122" s="50"/>
      <c r="D122" s="50"/>
      <c r="E122" s="50"/>
    </row>
    <row r="123" spans="1:5" s="73" customFormat="1" ht="12">
      <c r="A123" s="134"/>
      <c r="B123" s="50"/>
      <c r="C123" s="50"/>
      <c r="D123" s="50"/>
      <c r="E123" s="50"/>
    </row>
    <row r="124" spans="1:5" s="73" customFormat="1" ht="12">
      <c r="A124" s="134"/>
      <c r="B124" s="50"/>
      <c r="C124" s="50"/>
      <c r="D124" s="50"/>
      <c r="E124" s="50"/>
    </row>
    <row r="125" spans="1:5" s="73" customFormat="1" ht="12">
      <c r="A125" s="134"/>
      <c r="B125" s="50"/>
      <c r="C125" s="50"/>
      <c r="D125" s="50"/>
      <c r="E125" s="50"/>
    </row>
    <row r="126" spans="1:5" s="73" customFormat="1" ht="12">
      <c r="A126" s="134"/>
      <c r="B126" s="50"/>
      <c r="C126" s="50"/>
      <c r="D126" s="50"/>
      <c r="E126" s="50"/>
    </row>
    <row r="127" spans="1:5" s="73" customFormat="1" ht="12">
      <c r="A127" s="134"/>
      <c r="B127" s="50"/>
      <c r="C127" s="50"/>
      <c r="D127" s="50"/>
      <c r="E127" s="50"/>
    </row>
    <row r="128" spans="1:5" s="73" customFormat="1" ht="12">
      <c r="A128" s="134"/>
      <c r="B128" s="50"/>
      <c r="C128" s="50"/>
      <c r="D128" s="50"/>
      <c r="E128" s="50"/>
    </row>
    <row r="129" spans="1:5" s="73" customFormat="1" ht="12">
      <c r="A129" s="134"/>
      <c r="B129" s="50"/>
      <c r="C129" s="50"/>
      <c r="D129" s="50"/>
      <c r="E129" s="50"/>
    </row>
    <row r="130" spans="1:5" s="73" customFormat="1" ht="12">
      <c r="A130" s="134"/>
      <c r="B130" s="50"/>
      <c r="C130" s="50"/>
      <c r="D130" s="50"/>
      <c r="E130" s="50"/>
    </row>
    <row r="131" spans="1:5" s="73" customFormat="1" ht="12">
      <c r="A131" s="134"/>
      <c r="B131" s="50"/>
      <c r="C131" s="50"/>
      <c r="D131" s="50"/>
      <c r="E131" s="50"/>
    </row>
    <row r="132" spans="1:5" s="73" customFormat="1" ht="12">
      <c r="A132" s="134"/>
      <c r="B132" s="50"/>
      <c r="C132" s="50"/>
      <c r="D132" s="50"/>
      <c r="E132" s="50"/>
    </row>
    <row r="133" spans="1:5" s="73" customFormat="1" ht="12">
      <c r="A133" s="134"/>
      <c r="B133" s="50"/>
      <c r="C133" s="50"/>
      <c r="D133" s="50"/>
      <c r="E133" s="50"/>
    </row>
    <row r="134" spans="1:5" s="73" customFormat="1" ht="12">
      <c r="A134" s="134"/>
      <c r="B134" s="50"/>
      <c r="C134" s="50"/>
      <c r="D134" s="50"/>
      <c r="E134" s="50"/>
    </row>
    <row r="135" spans="1:5" s="73" customFormat="1" ht="12">
      <c r="A135" s="134"/>
      <c r="B135" s="50"/>
      <c r="C135" s="50"/>
      <c r="D135" s="50"/>
      <c r="E135" s="50"/>
    </row>
    <row r="136" spans="1:5" s="73" customFormat="1" ht="12">
      <c r="A136" s="134"/>
      <c r="B136" s="50"/>
      <c r="C136" s="50"/>
      <c r="D136" s="50"/>
      <c r="E136" s="50"/>
    </row>
    <row r="137" spans="1:5" s="73" customFormat="1" ht="12">
      <c r="A137" s="134"/>
      <c r="B137" s="50"/>
      <c r="C137" s="50"/>
      <c r="D137" s="50"/>
      <c r="E137" s="50"/>
    </row>
    <row r="138" spans="1:5" s="73" customFormat="1" ht="12">
      <c r="A138" s="134"/>
      <c r="B138" s="50"/>
      <c r="C138" s="50"/>
      <c r="D138" s="50"/>
      <c r="E138" s="50"/>
    </row>
    <row r="139" spans="1:5" s="73" customFormat="1" ht="12">
      <c r="A139" s="134"/>
      <c r="B139" s="50"/>
      <c r="C139" s="50"/>
      <c r="D139" s="50"/>
      <c r="E139" s="50"/>
    </row>
    <row r="140" spans="1:5" s="73" customFormat="1" ht="12">
      <c r="A140" s="134"/>
      <c r="B140" s="50"/>
      <c r="C140" s="50"/>
      <c r="D140" s="50"/>
      <c r="E140" s="50"/>
    </row>
    <row r="141" spans="1:5" s="73" customFormat="1" ht="12">
      <c r="A141" s="134"/>
      <c r="B141" s="50"/>
      <c r="C141" s="50"/>
      <c r="D141" s="50"/>
      <c r="E141" s="50"/>
    </row>
    <row r="142" spans="1:5" s="73" customFormat="1" ht="12">
      <c r="A142" s="134"/>
      <c r="B142" s="50"/>
      <c r="C142" s="50"/>
      <c r="D142" s="50"/>
      <c r="E142" s="50"/>
    </row>
    <row r="143" spans="1:5" s="73" customFormat="1" ht="12">
      <c r="A143" s="134"/>
      <c r="B143" s="50"/>
      <c r="C143" s="50"/>
      <c r="D143" s="50"/>
      <c r="E143" s="50"/>
    </row>
    <row r="144" spans="1:5" s="73" customFormat="1" ht="12">
      <c r="A144" s="134"/>
      <c r="B144" s="50"/>
      <c r="C144" s="50"/>
      <c r="D144" s="50"/>
      <c r="E144" s="50"/>
    </row>
    <row r="145" spans="1:5" s="73" customFormat="1" ht="12">
      <c r="A145" s="134"/>
      <c r="B145" s="50"/>
      <c r="C145" s="50"/>
      <c r="D145" s="50"/>
      <c r="E145" s="50"/>
    </row>
    <row r="146" spans="1:5" s="73" customFormat="1" ht="12">
      <c r="A146" s="134"/>
      <c r="B146" s="50"/>
      <c r="C146" s="50"/>
      <c r="D146" s="50"/>
      <c r="E146" s="50"/>
    </row>
    <row r="147" spans="1:5" s="73" customFormat="1" ht="12">
      <c r="A147" s="134"/>
      <c r="B147" s="50"/>
      <c r="C147" s="50"/>
      <c r="D147" s="50"/>
      <c r="E147" s="50"/>
    </row>
    <row r="148" spans="1:5" s="73" customFormat="1" ht="12">
      <c r="A148" s="134"/>
      <c r="B148" s="50"/>
      <c r="C148" s="50"/>
      <c r="D148" s="50"/>
      <c r="E148" s="50"/>
    </row>
    <row r="149" spans="1:5" s="73" customFormat="1" ht="12">
      <c r="A149" s="134"/>
      <c r="B149" s="50"/>
      <c r="C149" s="50"/>
      <c r="D149" s="50"/>
      <c r="E149" s="50"/>
    </row>
    <row r="150" spans="1:5" s="73" customFormat="1" ht="12">
      <c r="A150" s="134"/>
      <c r="B150" s="50"/>
      <c r="C150" s="50"/>
      <c r="D150" s="50"/>
      <c r="E150" s="50"/>
    </row>
    <row r="151" spans="1:5" s="73" customFormat="1" ht="12">
      <c r="A151" s="134"/>
      <c r="B151" s="50"/>
      <c r="C151" s="50"/>
      <c r="D151" s="50"/>
      <c r="E151" s="50"/>
    </row>
    <row r="152" spans="1:5" s="73" customFormat="1" ht="12">
      <c r="A152" s="134"/>
      <c r="B152" s="50"/>
      <c r="C152" s="50"/>
      <c r="D152" s="50"/>
      <c r="E152" s="50"/>
    </row>
    <row r="153" spans="1:5" s="73" customFormat="1" ht="12">
      <c r="A153" s="134"/>
      <c r="B153" s="50"/>
      <c r="C153" s="50"/>
      <c r="D153" s="50"/>
      <c r="E153" s="50"/>
    </row>
    <row r="154" spans="1:5" s="73" customFormat="1" ht="12">
      <c r="A154" s="134"/>
      <c r="B154" s="50"/>
      <c r="C154" s="50"/>
      <c r="D154" s="50"/>
      <c r="E154" s="50"/>
    </row>
    <row r="155" spans="1:5" s="73" customFormat="1" ht="12">
      <c r="A155" s="134"/>
      <c r="B155" s="50"/>
      <c r="C155" s="50"/>
      <c r="D155" s="50"/>
      <c r="E155" s="50"/>
    </row>
    <row r="156" spans="1:5" s="73" customFormat="1" ht="12">
      <c r="A156" s="134"/>
      <c r="B156" s="50"/>
      <c r="C156" s="50"/>
      <c r="D156" s="50"/>
      <c r="E156" s="50"/>
    </row>
    <row r="157" spans="1:5" s="73" customFormat="1" ht="12">
      <c r="A157" s="134"/>
      <c r="B157" s="50"/>
      <c r="C157" s="50"/>
      <c r="D157" s="50"/>
      <c r="E157" s="50"/>
    </row>
    <row r="158" spans="1:5" s="73" customFormat="1" ht="12">
      <c r="A158" s="134"/>
      <c r="B158" s="50"/>
      <c r="C158" s="50"/>
      <c r="D158" s="50"/>
      <c r="E158" s="50"/>
    </row>
    <row r="159" spans="1:5" s="73" customFormat="1" ht="12">
      <c r="A159" s="134"/>
      <c r="B159" s="50"/>
      <c r="C159" s="50"/>
      <c r="D159" s="50"/>
      <c r="E159" s="50"/>
    </row>
    <row r="160" spans="1:5" s="73" customFormat="1" ht="12">
      <c r="A160" s="134"/>
      <c r="B160" s="50"/>
      <c r="C160" s="50"/>
      <c r="D160" s="50"/>
      <c r="E160" s="50"/>
    </row>
    <row r="161" spans="1:5" s="73" customFormat="1" ht="12">
      <c r="A161" s="134"/>
      <c r="B161" s="50"/>
      <c r="C161" s="50"/>
      <c r="D161" s="50"/>
      <c r="E161" s="50"/>
    </row>
    <row r="162" spans="1:5" s="73" customFormat="1" ht="12">
      <c r="A162" s="134"/>
      <c r="B162" s="50"/>
      <c r="C162" s="50"/>
      <c r="D162" s="50"/>
      <c r="E162" s="50"/>
    </row>
    <row r="163" spans="1:5" s="73" customFormat="1" ht="12">
      <c r="A163" s="134"/>
      <c r="B163" s="50"/>
      <c r="C163" s="50"/>
      <c r="D163" s="50"/>
      <c r="E163" s="50"/>
    </row>
    <row r="164" spans="1:5" s="73" customFormat="1" ht="12">
      <c r="A164" s="134"/>
      <c r="B164" s="50"/>
      <c r="C164" s="50"/>
      <c r="D164" s="50"/>
      <c r="E164" s="50"/>
    </row>
    <row r="165" spans="1:5" s="73" customFormat="1" ht="12">
      <c r="A165" s="134"/>
      <c r="B165" s="50"/>
      <c r="C165" s="50"/>
      <c r="D165" s="50"/>
      <c r="E165" s="50"/>
    </row>
    <row r="166" spans="1:5" s="73" customFormat="1" ht="12">
      <c r="A166" s="134"/>
      <c r="B166" s="50"/>
      <c r="C166" s="50"/>
      <c r="D166" s="50"/>
      <c r="E166" s="50"/>
    </row>
    <row r="167" spans="1:5" s="73" customFormat="1" ht="12">
      <c r="A167" s="134"/>
      <c r="B167" s="50"/>
      <c r="C167" s="50"/>
      <c r="D167" s="50"/>
      <c r="E167" s="50"/>
    </row>
    <row r="168" spans="1:5" s="73" customFormat="1" ht="12">
      <c r="A168" s="134"/>
      <c r="B168" s="50"/>
      <c r="C168" s="50"/>
      <c r="D168" s="50"/>
      <c r="E168" s="50"/>
    </row>
    <row r="169" spans="1:5" s="73" customFormat="1" ht="12">
      <c r="A169" s="134"/>
      <c r="B169" s="50"/>
      <c r="C169" s="50"/>
      <c r="D169" s="50"/>
      <c r="E169" s="50"/>
    </row>
    <row r="170" spans="1:5" s="73" customFormat="1" ht="12">
      <c r="A170" s="134"/>
      <c r="B170" s="50"/>
      <c r="C170" s="50"/>
      <c r="D170" s="50"/>
      <c r="E170" s="50"/>
    </row>
    <row r="171" spans="1:5" s="73" customFormat="1" ht="12">
      <c r="A171" s="134"/>
      <c r="B171" s="50"/>
      <c r="C171" s="50"/>
      <c r="D171" s="50"/>
      <c r="E171" s="50"/>
    </row>
    <row r="172" spans="1:5" s="73" customFormat="1" ht="12">
      <c r="A172" s="134"/>
      <c r="B172" s="50"/>
      <c r="C172" s="50"/>
      <c r="D172" s="50"/>
      <c r="E172" s="50"/>
    </row>
    <row r="173" spans="1:5" s="73" customFormat="1" ht="12">
      <c r="A173" s="134"/>
      <c r="B173" s="50"/>
      <c r="C173" s="50"/>
      <c r="D173" s="50"/>
      <c r="E173" s="50"/>
    </row>
    <row r="174" spans="1:5" s="73" customFormat="1" ht="12">
      <c r="A174" s="134"/>
      <c r="B174" s="50"/>
      <c r="C174" s="50"/>
      <c r="D174" s="50"/>
      <c r="E174" s="50"/>
    </row>
    <row r="175" spans="1:5" s="73" customFormat="1" ht="12">
      <c r="A175" s="134"/>
      <c r="B175" s="50"/>
      <c r="C175" s="50"/>
      <c r="D175" s="50"/>
      <c r="E175" s="50"/>
    </row>
    <row r="176" spans="1:5" s="73" customFormat="1" ht="12">
      <c r="A176" s="134"/>
      <c r="B176" s="50"/>
      <c r="C176" s="50"/>
      <c r="D176" s="50"/>
      <c r="E176" s="50"/>
    </row>
    <row r="177" spans="1:5" s="73" customFormat="1" ht="12">
      <c r="A177" s="134"/>
      <c r="B177" s="50"/>
      <c r="C177" s="50"/>
      <c r="D177" s="50"/>
      <c r="E177" s="50"/>
    </row>
    <row r="178" spans="1:5" s="73" customFormat="1" ht="12">
      <c r="A178" s="134"/>
      <c r="B178" s="50"/>
      <c r="C178" s="50"/>
      <c r="D178" s="50"/>
      <c r="E178" s="50"/>
    </row>
    <row r="179" spans="1:5" s="73" customFormat="1" ht="12">
      <c r="A179" s="134"/>
      <c r="B179" s="50"/>
      <c r="C179" s="50"/>
      <c r="D179" s="50"/>
      <c r="E179" s="50"/>
    </row>
    <row r="180" spans="1:5" s="73" customFormat="1" ht="12">
      <c r="A180" s="134"/>
      <c r="B180" s="50"/>
      <c r="C180" s="50"/>
      <c r="D180" s="50"/>
      <c r="E180" s="50"/>
    </row>
    <row r="181" spans="1:5" s="73" customFormat="1" ht="12">
      <c r="A181" s="134"/>
      <c r="B181" s="50"/>
      <c r="C181" s="50"/>
      <c r="D181" s="50"/>
      <c r="E181" s="50"/>
    </row>
    <row r="182" spans="1:5" s="73" customFormat="1" ht="12">
      <c r="A182" s="134"/>
      <c r="B182" s="50"/>
      <c r="C182" s="50"/>
      <c r="D182" s="50"/>
      <c r="E182" s="50"/>
    </row>
    <row r="183" spans="1:5" s="73" customFormat="1" ht="12">
      <c r="A183" s="134"/>
      <c r="B183" s="50"/>
      <c r="C183" s="50"/>
      <c r="D183" s="50"/>
      <c r="E183" s="50"/>
    </row>
    <row r="184" spans="1:5" s="73" customFormat="1" ht="12">
      <c r="A184" s="134"/>
      <c r="B184" s="50"/>
      <c r="C184" s="50"/>
      <c r="D184" s="50"/>
      <c r="E184" s="50"/>
    </row>
    <row r="185" spans="1:5" s="73" customFormat="1" ht="12">
      <c r="A185" s="134"/>
      <c r="B185" s="50"/>
      <c r="C185" s="50"/>
      <c r="D185" s="50"/>
      <c r="E185" s="50"/>
    </row>
    <row r="186" spans="1:5" s="73" customFormat="1" ht="12">
      <c r="A186" s="134"/>
      <c r="B186" s="50"/>
      <c r="C186" s="50"/>
      <c r="D186" s="50"/>
      <c r="E186" s="50"/>
    </row>
    <row r="187" spans="1:5" s="73" customFormat="1" ht="12">
      <c r="A187" s="134"/>
      <c r="B187" s="50"/>
      <c r="C187" s="50"/>
      <c r="D187" s="50"/>
      <c r="E187" s="50"/>
    </row>
    <row r="188" spans="1:5" s="73" customFormat="1" ht="12">
      <c r="A188" s="134"/>
      <c r="B188" s="50"/>
      <c r="C188" s="50"/>
      <c r="D188" s="50"/>
      <c r="E188" s="50"/>
    </row>
    <row r="189" spans="1:5" s="73" customFormat="1" ht="12">
      <c r="A189" s="134"/>
      <c r="B189" s="50"/>
      <c r="C189" s="50"/>
      <c r="D189" s="50"/>
      <c r="E189" s="50"/>
    </row>
    <row r="190" spans="1:5" s="73" customFormat="1" ht="12">
      <c r="A190" s="134"/>
      <c r="B190" s="50"/>
      <c r="C190" s="50"/>
      <c r="D190" s="50"/>
      <c r="E190" s="50"/>
    </row>
    <row r="191" spans="1:5" s="73" customFormat="1" ht="12">
      <c r="A191" s="134"/>
      <c r="B191" s="50"/>
      <c r="C191" s="50"/>
      <c r="D191" s="50"/>
      <c r="E191" s="50"/>
    </row>
    <row r="192" spans="1:5" s="73" customFormat="1" ht="12">
      <c r="A192" s="134"/>
      <c r="B192" s="50"/>
      <c r="C192" s="50"/>
      <c r="D192" s="50"/>
      <c r="E192" s="50"/>
    </row>
    <row r="193" spans="1:5" s="73" customFormat="1" ht="12">
      <c r="A193" s="134"/>
      <c r="B193" s="50"/>
      <c r="C193" s="50"/>
      <c r="D193" s="50"/>
      <c r="E193" s="50"/>
    </row>
    <row r="194" spans="1:5" s="73" customFormat="1" ht="12">
      <c r="A194" s="134"/>
      <c r="B194" s="50"/>
      <c r="C194" s="50"/>
      <c r="D194" s="50"/>
      <c r="E194" s="50"/>
    </row>
    <row r="195" spans="1:5" s="73" customFormat="1" ht="12">
      <c r="A195" s="134"/>
      <c r="B195" s="50"/>
      <c r="C195" s="50"/>
      <c r="D195" s="50"/>
      <c r="E195" s="50"/>
    </row>
    <row r="196" spans="1:5" s="73" customFormat="1" ht="12">
      <c r="A196" s="134"/>
      <c r="B196" s="50"/>
      <c r="C196" s="50"/>
      <c r="D196" s="50"/>
      <c r="E196" s="50"/>
    </row>
    <row r="197" spans="1:5" s="73" customFormat="1" ht="12">
      <c r="A197" s="134"/>
      <c r="B197" s="50"/>
      <c r="C197" s="50"/>
      <c r="D197" s="50"/>
      <c r="E197" s="50"/>
    </row>
    <row r="198" spans="1:5" s="73" customFormat="1" ht="12">
      <c r="A198" s="134"/>
      <c r="B198" s="50"/>
      <c r="C198" s="50"/>
      <c r="D198" s="50"/>
      <c r="E198" s="50"/>
    </row>
    <row r="199" spans="1:5" s="73" customFormat="1" ht="12">
      <c r="A199" s="134"/>
      <c r="B199" s="50"/>
      <c r="C199" s="50"/>
      <c r="D199" s="50"/>
      <c r="E199" s="50"/>
    </row>
    <row r="200" spans="1:5" s="73" customFormat="1" ht="12">
      <c r="A200" s="134"/>
      <c r="B200" s="50"/>
      <c r="C200" s="50"/>
      <c r="D200" s="50"/>
      <c r="E200" s="50"/>
    </row>
    <row r="201" spans="1:5" s="73" customFormat="1" ht="12">
      <c r="A201" s="134"/>
      <c r="B201" s="50"/>
      <c r="C201" s="50"/>
      <c r="D201" s="50"/>
      <c r="E201" s="50"/>
    </row>
    <row r="202" spans="1:5" s="73" customFormat="1" ht="12">
      <c r="A202" s="134"/>
      <c r="B202" s="50"/>
      <c r="C202" s="50"/>
      <c r="D202" s="50"/>
      <c r="E202" s="50"/>
    </row>
    <row r="203" spans="1:5" s="73" customFormat="1" ht="12">
      <c r="A203" s="134"/>
      <c r="B203" s="50"/>
      <c r="C203" s="50"/>
      <c r="D203" s="50"/>
      <c r="E203" s="50"/>
    </row>
    <row r="204" spans="1:5" s="73" customFormat="1" ht="12">
      <c r="A204" s="134"/>
      <c r="B204" s="50"/>
      <c r="C204" s="50"/>
      <c r="D204" s="50"/>
      <c r="E204" s="50"/>
    </row>
    <row r="205" spans="1:5" s="73" customFormat="1" ht="12">
      <c r="A205" s="134"/>
      <c r="B205" s="50"/>
      <c r="C205" s="50"/>
      <c r="D205" s="50"/>
      <c r="E205" s="50"/>
    </row>
    <row r="206" spans="1:5" s="73" customFormat="1" ht="12">
      <c r="A206" s="134"/>
      <c r="B206" s="50"/>
      <c r="C206" s="50"/>
      <c r="D206" s="50"/>
      <c r="E206" s="50"/>
    </row>
    <row r="207" spans="1:5" s="73" customFormat="1" ht="12">
      <c r="A207" s="134"/>
      <c r="B207" s="50"/>
      <c r="C207" s="50"/>
      <c r="D207" s="50"/>
      <c r="E207" s="50"/>
    </row>
    <row r="208" spans="1:5" s="73" customFormat="1" ht="12">
      <c r="A208" s="134"/>
      <c r="B208" s="50"/>
      <c r="C208" s="50"/>
      <c r="D208" s="50"/>
      <c r="E208" s="50"/>
    </row>
    <row r="209" spans="1:5" s="73" customFormat="1" ht="12">
      <c r="A209" s="134"/>
      <c r="B209" s="50"/>
      <c r="C209" s="50"/>
      <c r="D209" s="50"/>
      <c r="E209" s="50"/>
    </row>
    <row r="210" spans="1:5" s="73" customFormat="1" ht="12">
      <c r="A210" s="134"/>
      <c r="B210" s="50"/>
      <c r="C210" s="50"/>
      <c r="D210" s="50"/>
      <c r="E210" s="50"/>
    </row>
    <row r="211" spans="1:5" s="73" customFormat="1" ht="12">
      <c r="A211" s="134"/>
      <c r="B211" s="50"/>
      <c r="C211" s="50"/>
      <c r="D211" s="50"/>
      <c r="E211" s="50"/>
    </row>
    <row r="212" spans="1:5" s="73" customFormat="1" ht="12">
      <c r="A212" s="134"/>
      <c r="B212" s="50"/>
      <c r="C212" s="50"/>
      <c r="D212" s="50"/>
      <c r="E212" s="50"/>
    </row>
    <row r="213" spans="1:5" s="73" customFormat="1" ht="12">
      <c r="A213" s="134"/>
      <c r="B213" s="50"/>
      <c r="C213" s="50"/>
      <c r="D213" s="50"/>
      <c r="E213" s="50"/>
    </row>
    <row r="214" spans="1:5" s="73" customFormat="1" ht="12">
      <c r="A214" s="134"/>
      <c r="B214" s="50"/>
      <c r="C214" s="50"/>
      <c r="D214" s="50"/>
      <c r="E214" s="50"/>
    </row>
    <row r="215" spans="1:5" s="73" customFormat="1" ht="12">
      <c r="A215" s="134"/>
      <c r="B215" s="50"/>
      <c r="C215" s="50"/>
      <c r="D215" s="50"/>
      <c r="E215" s="50"/>
    </row>
    <row r="216" spans="1:5" s="73" customFormat="1" ht="12">
      <c r="A216" s="134"/>
      <c r="B216" s="50"/>
      <c r="C216" s="50"/>
      <c r="D216" s="50"/>
      <c r="E216" s="50"/>
    </row>
    <row r="217" spans="1:5" s="73" customFormat="1" ht="12">
      <c r="A217" s="134"/>
      <c r="B217" s="50"/>
      <c r="C217" s="50"/>
      <c r="D217" s="50"/>
      <c r="E217" s="50"/>
    </row>
    <row r="218" spans="1:5" s="73" customFormat="1" ht="12">
      <c r="A218" s="134"/>
      <c r="B218" s="50"/>
      <c r="C218" s="50"/>
      <c r="D218" s="50"/>
      <c r="E218" s="50"/>
    </row>
    <row r="219" spans="1:5" s="73" customFormat="1" ht="12">
      <c r="A219" s="134"/>
      <c r="B219" s="50"/>
      <c r="C219" s="50"/>
      <c r="D219" s="50"/>
      <c r="E219" s="50"/>
    </row>
    <row r="220" spans="1:5" s="73" customFormat="1" ht="12">
      <c r="A220" s="134"/>
      <c r="B220" s="50"/>
      <c r="C220" s="50"/>
      <c r="D220" s="50"/>
      <c r="E220" s="50"/>
    </row>
    <row r="221" spans="1:5" s="73" customFormat="1" ht="12">
      <c r="A221" s="134"/>
      <c r="B221" s="50"/>
      <c r="C221" s="50"/>
      <c r="D221" s="50"/>
      <c r="E221" s="50"/>
    </row>
    <row r="222" spans="1:5" s="73" customFormat="1" ht="12">
      <c r="A222" s="134"/>
      <c r="B222" s="50"/>
      <c r="C222" s="50"/>
      <c r="D222" s="50"/>
      <c r="E222" s="50"/>
    </row>
    <row r="223" spans="1:5" s="73" customFormat="1" ht="12">
      <c r="A223" s="134"/>
      <c r="B223" s="50"/>
      <c r="C223" s="50"/>
      <c r="D223" s="50"/>
      <c r="E223" s="50"/>
    </row>
    <row r="224" spans="1:5" s="73" customFormat="1" ht="12">
      <c r="A224" s="134"/>
      <c r="B224" s="50"/>
      <c r="C224" s="50"/>
      <c r="D224" s="50"/>
      <c r="E224" s="50"/>
    </row>
    <row r="225" spans="1:5" s="73" customFormat="1" ht="12">
      <c r="A225" s="134"/>
      <c r="B225" s="50"/>
      <c r="C225" s="50"/>
      <c r="D225" s="50"/>
      <c r="E225" s="50"/>
    </row>
    <row r="226" spans="1:5" s="73" customFormat="1" ht="12">
      <c r="A226" s="134"/>
      <c r="B226" s="50"/>
      <c r="C226" s="50"/>
      <c r="D226" s="50"/>
      <c r="E226" s="50"/>
    </row>
    <row r="227" spans="1:5" s="73" customFormat="1" ht="12">
      <c r="A227" s="134"/>
      <c r="B227" s="50"/>
      <c r="C227" s="50"/>
      <c r="D227" s="50"/>
      <c r="E227" s="50"/>
    </row>
    <row r="228" spans="1:5" s="73" customFormat="1" ht="12">
      <c r="A228" s="134"/>
      <c r="B228" s="50"/>
      <c r="C228" s="50"/>
      <c r="D228" s="50"/>
      <c r="E228" s="50"/>
    </row>
    <row r="229" spans="1:5" s="73" customFormat="1" ht="12">
      <c r="A229" s="134"/>
      <c r="B229" s="50"/>
      <c r="C229" s="50"/>
      <c r="D229" s="50"/>
      <c r="E229" s="50"/>
    </row>
    <row r="230" spans="1:5" s="73" customFormat="1" ht="12">
      <c r="A230" s="134"/>
      <c r="B230" s="50"/>
      <c r="C230" s="50"/>
      <c r="D230" s="50"/>
      <c r="E230" s="50"/>
    </row>
    <row r="231" spans="1:5" s="73" customFormat="1" ht="12">
      <c r="A231" s="134"/>
      <c r="B231" s="50"/>
      <c r="C231" s="50"/>
      <c r="D231" s="50"/>
      <c r="E231" s="50"/>
    </row>
    <row r="232" spans="1:5" s="73" customFormat="1" ht="12">
      <c r="A232" s="134"/>
      <c r="B232" s="50"/>
      <c r="C232" s="50"/>
      <c r="D232" s="50"/>
      <c r="E232" s="50"/>
    </row>
    <row r="233" spans="1:5" s="73" customFormat="1" ht="12">
      <c r="A233" s="134"/>
      <c r="B233" s="50"/>
      <c r="C233" s="50"/>
      <c r="D233" s="50"/>
      <c r="E233" s="50"/>
    </row>
    <row r="234" spans="1:5" s="73" customFormat="1" ht="12">
      <c r="A234" s="134"/>
      <c r="B234" s="50"/>
      <c r="C234" s="50"/>
      <c r="D234" s="50"/>
      <c r="E234" s="50"/>
    </row>
    <row r="235" spans="1:5" s="73" customFormat="1" ht="12">
      <c r="A235" s="134"/>
      <c r="B235" s="50"/>
      <c r="C235" s="50"/>
      <c r="D235" s="50"/>
      <c r="E235" s="50"/>
    </row>
    <row r="236" spans="1:5" s="73" customFormat="1" ht="12">
      <c r="A236" s="134"/>
      <c r="B236" s="50"/>
      <c r="C236" s="50"/>
      <c r="D236" s="50"/>
      <c r="E236" s="50"/>
    </row>
    <row r="237" spans="1:5" s="73" customFormat="1" ht="12">
      <c r="A237" s="134"/>
      <c r="B237" s="50"/>
      <c r="C237" s="50"/>
      <c r="D237" s="50"/>
      <c r="E237" s="50"/>
    </row>
    <row r="238" spans="1:5" s="73" customFormat="1" ht="12">
      <c r="A238" s="134"/>
      <c r="B238" s="50"/>
      <c r="C238" s="50"/>
      <c r="D238" s="50"/>
      <c r="E238" s="50"/>
    </row>
    <row r="239" spans="1:5" s="73" customFormat="1" ht="12">
      <c r="A239" s="134"/>
      <c r="B239" s="50"/>
      <c r="C239" s="50"/>
      <c r="D239" s="50"/>
      <c r="E239" s="50"/>
    </row>
    <row r="240" spans="1:5" s="73" customFormat="1" ht="12">
      <c r="A240" s="134"/>
      <c r="B240" s="50"/>
      <c r="C240" s="50"/>
      <c r="D240" s="50"/>
      <c r="E240" s="50"/>
    </row>
    <row r="241" spans="1:5" s="73" customFormat="1" ht="12">
      <c r="A241" s="134"/>
      <c r="B241" s="50"/>
      <c r="C241" s="50"/>
      <c r="D241" s="50"/>
      <c r="E241" s="50"/>
    </row>
    <row r="242" spans="1:5" s="73" customFormat="1" ht="12">
      <c r="A242" s="134"/>
      <c r="B242" s="50"/>
      <c r="C242" s="50"/>
      <c r="D242" s="50"/>
      <c r="E242" s="50"/>
    </row>
    <row r="243" spans="1:5" s="73" customFormat="1" ht="12">
      <c r="A243" s="134"/>
      <c r="B243" s="50"/>
      <c r="C243" s="50"/>
      <c r="D243" s="50"/>
      <c r="E243" s="50"/>
    </row>
    <row r="244" spans="1:5" s="73" customFormat="1" ht="12">
      <c r="A244" s="134"/>
      <c r="B244" s="50"/>
      <c r="C244" s="50"/>
      <c r="D244" s="50"/>
      <c r="E244" s="50"/>
    </row>
    <row r="245" spans="1:5" s="73" customFormat="1" ht="12">
      <c r="A245" s="134"/>
      <c r="B245" s="50"/>
      <c r="C245" s="50"/>
      <c r="D245" s="50"/>
      <c r="E245" s="50"/>
    </row>
    <row r="246" spans="1:5" s="73" customFormat="1" ht="12">
      <c r="A246" s="134"/>
      <c r="B246" s="50"/>
      <c r="C246" s="50"/>
      <c r="D246" s="50"/>
      <c r="E246" s="50"/>
    </row>
    <row r="247" spans="1:5" s="73" customFormat="1" ht="12">
      <c r="A247" s="134"/>
      <c r="B247" s="50"/>
      <c r="C247" s="50"/>
      <c r="D247" s="50"/>
      <c r="E247" s="50"/>
    </row>
    <row r="248" spans="1:5" s="73" customFormat="1" ht="12">
      <c r="A248" s="134"/>
      <c r="B248" s="50"/>
      <c r="C248" s="50"/>
      <c r="D248" s="50"/>
      <c r="E248" s="50"/>
    </row>
    <row r="249" spans="1:5" s="73" customFormat="1" ht="12">
      <c r="A249" s="134"/>
      <c r="B249" s="50"/>
      <c r="C249" s="50"/>
      <c r="D249" s="50"/>
      <c r="E249" s="50"/>
    </row>
    <row r="250" spans="1:5" s="73" customFormat="1" ht="12">
      <c r="A250" s="134"/>
      <c r="B250" s="50"/>
      <c r="C250" s="50"/>
      <c r="D250" s="50"/>
      <c r="E250" s="50"/>
    </row>
    <row r="251" spans="1:5" s="73" customFormat="1" ht="12">
      <c r="A251" s="134"/>
      <c r="B251" s="50"/>
      <c r="C251" s="50"/>
      <c r="D251" s="50"/>
      <c r="E251" s="50"/>
    </row>
    <row r="252" spans="1:5" s="73" customFormat="1" ht="12">
      <c r="A252" s="134"/>
      <c r="B252" s="50"/>
      <c r="C252" s="50"/>
      <c r="D252" s="50"/>
      <c r="E252" s="50"/>
    </row>
    <row r="253" spans="1:5" s="73" customFormat="1" ht="12">
      <c r="A253" s="134"/>
      <c r="B253" s="50"/>
      <c r="C253" s="50"/>
      <c r="D253" s="50"/>
      <c r="E253" s="50"/>
    </row>
    <row r="254" spans="1:5" s="73" customFormat="1" ht="12">
      <c r="A254" s="134"/>
      <c r="B254" s="50"/>
      <c r="C254" s="50"/>
      <c r="D254" s="50"/>
      <c r="E254" s="50"/>
    </row>
    <row r="255" spans="1:5" s="73" customFormat="1" ht="12">
      <c r="A255" s="134"/>
      <c r="B255" s="50"/>
      <c r="C255" s="50"/>
      <c r="D255" s="50"/>
      <c r="E255" s="50"/>
    </row>
    <row r="256" spans="1:5" s="73" customFormat="1" ht="12">
      <c r="A256" s="134"/>
      <c r="B256" s="50"/>
      <c r="C256" s="50"/>
      <c r="D256" s="50"/>
      <c r="E256" s="50"/>
    </row>
    <row r="257" spans="1:5" s="73" customFormat="1" ht="12">
      <c r="A257" s="134"/>
      <c r="B257" s="50"/>
      <c r="C257" s="50"/>
      <c r="D257" s="50"/>
      <c r="E257" s="50"/>
    </row>
    <row r="258" spans="1:5" s="73" customFormat="1" ht="12">
      <c r="A258" s="134"/>
      <c r="B258" s="50"/>
      <c r="C258" s="50"/>
      <c r="D258" s="50"/>
      <c r="E258" s="50"/>
    </row>
    <row r="259" spans="1:5" s="73" customFormat="1" ht="12">
      <c r="A259" s="134"/>
      <c r="B259" s="50"/>
      <c r="C259" s="50"/>
      <c r="D259" s="50"/>
      <c r="E259" s="50"/>
    </row>
    <row r="260" spans="1:5" s="73" customFormat="1" ht="12">
      <c r="A260" s="134"/>
      <c r="B260" s="50"/>
      <c r="C260" s="50"/>
      <c r="D260" s="50"/>
      <c r="E260" s="50"/>
    </row>
    <row r="261" spans="1:5" s="73" customFormat="1" ht="12">
      <c r="A261" s="134"/>
      <c r="B261" s="50"/>
      <c r="C261" s="50"/>
      <c r="D261" s="50"/>
      <c r="E261" s="50"/>
    </row>
    <row r="262" spans="1:5" s="73" customFormat="1" ht="12">
      <c r="A262" s="134"/>
      <c r="B262" s="50"/>
      <c r="C262" s="50"/>
      <c r="D262" s="50"/>
      <c r="E262" s="50"/>
    </row>
    <row r="263" spans="1:5" s="73" customFormat="1" ht="12">
      <c r="A263" s="134"/>
      <c r="B263" s="50"/>
      <c r="C263" s="50"/>
      <c r="D263" s="50"/>
      <c r="E263" s="50"/>
    </row>
    <row r="264" spans="1:5" s="73" customFormat="1" ht="12">
      <c r="A264" s="134"/>
      <c r="B264" s="50"/>
      <c r="C264" s="50"/>
      <c r="D264" s="50"/>
      <c r="E264" s="50"/>
    </row>
    <row r="265" spans="1:5" s="73" customFormat="1" ht="12">
      <c r="A265" s="134"/>
      <c r="B265" s="50"/>
      <c r="C265" s="50"/>
      <c r="D265" s="50"/>
      <c r="E265" s="50"/>
    </row>
    <row r="266" spans="1:5" s="73" customFormat="1" ht="12">
      <c r="A266" s="134"/>
      <c r="B266" s="50"/>
      <c r="C266" s="50"/>
      <c r="D266" s="50"/>
      <c r="E266" s="50"/>
    </row>
    <row r="267" spans="1:5" s="73" customFormat="1" ht="12">
      <c r="A267" s="134"/>
      <c r="B267" s="50"/>
      <c r="C267" s="50"/>
      <c r="D267" s="50"/>
      <c r="E267" s="50"/>
    </row>
    <row r="268" spans="1:5" s="73" customFormat="1" ht="12">
      <c r="A268" s="134"/>
      <c r="B268" s="50"/>
      <c r="C268" s="50"/>
      <c r="D268" s="50"/>
      <c r="E268" s="50"/>
    </row>
    <row r="269" spans="1:5" s="73" customFormat="1" ht="12">
      <c r="A269" s="134"/>
      <c r="B269" s="50"/>
      <c r="C269" s="50"/>
      <c r="D269" s="50"/>
      <c r="E269" s="50"/>
    </row>
    <row r="270" spans="1:5" s="73" customFormat="1" ht="12">
      <c r="A270" s="134"/>
      <c r="B270" s="50"/>
      <c r="C270" s="50"/>
      <c r="D270" s="50"/>
      <c r="E270" s="50"/>
    </row>
    <row r="271" spans="1:5" s="73" customFormat="1" ht="12">
      <c r="A271" s="134"/>
      <c r="B271" s="50"/>
      <c r="C271" s="50"/>
      <c r="D271" s="50"/>
      <c r="E271" s="50"/>
    </row>
    <row r="272" spans="1:5" s="73" customFormat="1" ht="12">
      <c r="A272" s="134"/>
      <c r="B272" s="50"/>
      <c r="C272" s="50"/>
      <c r="D272" s="50"/>
      <c r="E272" s="50"/>
    </row>
    <row r="273" spans="1:5" s="73" customFormat="1" ht="12">
      <c r="A273" s="134"/>
      <c r="B273" s="50"/>
      <c r="C273" s="50"/>
      <c r="D273" s="50"/>
      <c r="E273" s="50"/>
    </row>
    <row r="274" spans="1:5" s="73" customFormat="1" ht="12">
      <c r="A274" s="134"/>
      <c r="B274" s="50"/>
      <c r="C274" s="50"/>
      <c r="D274" s="50"/>
      <c r="E274" s="50"/>
    </row>
    <row r="275" spans="1:5" s="73" customFormat="1" ht="12">
      <c r="A275" s="134"/>
      <c r="B275" s="50"/>
      <c r="C275" s="50"/>
      <c r="D275" s="50"/>
      <c r="E275" s="50"/>
    </row>
    <row r="276" spans="1:5" s="73" customFormat="1" ht="12">
      <c r="A276" s="134"/>
      <c r="B276" s="50"/>
      <c r="C276" s="50"/>
      <c r="D276" s="50"/>
      <c r="E276" s="50"/>
    </row>
    <row r="277" spans="1:5" s="73" customFormat="1" ht="12">
      <c r="A277" s="134"/>
      <c r="B277" s="50"/>
      <c r="C277" s="50"/>
      <c r="D277" s="50"/>
      <c r="E277" s="50"/>
    </row>
    <row r="278" spans="1:5" s="73" customFormat="1" ht="12">
      <c r="A278" s="134"/>
      <c r="B278" s="50"/>
      <c r="C278" s="50"/>
      <c r="D278" s="50"/>
      <c r="E278" s="50"/>
    </row>
    <row r="279" spans="1:5" s="73" customFormat="1" ht="12">
      <c r="A279" s="134"/>
      <c r="B279" s="50"/>
      <c r="C279" s="50"/>
      <c r="D279" s="50"/>
      <c r="E279" s="50"/>
    </row>
    <row r="280" spans="1:5" s="73" customFormat="1" ht="12">
      <c r="A280" s="134"/>
      <c r="B280" s="50"/>
      <c r="C280" s="50"/>
      <c r="D280" s="50"/>
      <c r="E280" s="50"/>
    </row>
    <row r="281" spans="1:5" s="73" customFormat="1" ht="12">
      <c r="A281" s="134"/>
      <c r="B281" s="50"/>
      <c r="C281" s="50"/>
      <c r="D281" s="50"/>
      <c r="E281" s="50"/>
    </row>
    <row r="282" spans="1:5" s="73" customFormat="1" ht="12">
      <c r="A282" s="134"/>
      <c r="B282" s="50"/>
      <c r="C282" s="50"/>
      <c r="D282" s="50"/>
      <c r="E282" s="50"/>
    </row>
    <row r="283" spans="1:5" s="73" customFormat="1" ht="12">
      <c r="A283" s="134"/>
      <c r="B283" s="50"/>
      <c r="C283" s="50"/>
      <c r="D283" s="50"/>
      <c r="E283" s="50"/>
    </row>
    <row r="284" spans="1:5" s="73" customFormat="1" ht="12">
      <c r="A284" s="134"/>
      <c r="B284" s="50"/>
      <c r="C284" s="50"/>
      <c r="D284" s="50"/>
      <c r="E284" s="50"/>
    </row>
    <row r="285" spans="1:5" s="73" customFormat="1" ht="12">
      <c r="A285" s="134"/>
      <c r="B285" s="50"/>
      <c r="C285" s="50"/>
      <c r="D285" s="50"/>
      <c r="E285" s="50"/>
    </row>
    <row r="286" spans="1:5" s="73" customFormat="1" ht="12">
      <c r="A286" s="134"/>
      <c r="B286" s="50"/>
      <c r="C286" s="50"/>
      <c r="D286" s="50"/>
      <c r="E286" s="50"/>
    </row>
    <row r="287" spans="1:5" s="73" customFormat="1" ht="12">
      <c r="A287" s="134"/>
      <c r="B287" s="50"/>
      <c r="C287" s="50"/>
      <c r="D287" s="50"/>
      <c r="E287" s="50"/>
    </row>
    <row r="288" spans="1:5" s="73" customFormat="1" ht="12">
      <c r="A288" s="134"/>
      <c r="B288" s="50"/>
      <c r="C288" s="50"/>
      <c r="D288" s="50"/>
      <c r="E288" s="50"/>
    </row>
    <row r="289" spans="1:5" s="73" customFormat="1" ht="12">
      <c r="A289" s="134"/>
      <c r="B289" s="50"/>
      <c r="C289" s="50"/>
      <c r="D289" s="50"/>
      <c r="E289" s="50"/>
    </row>
    <row r="290" spans="1:5" s="73" customFormat="1" ht="12">
      <c r="A290" s="134"/>
      <c r="B290" s="50"/>
      <c r="C290" s="50"/>
      <c r="D290" s="50"/>
      <c r="E290" s="50"/>
    </row>
    <row r="291" spans="1:5" s="73" customFormat="1" ht="12">
      <c r="A291" s="134"/>
      <c r="B291" s="50"/>
      <c r="C291" s="50"/>
      <c r="D291" s="50"/>
      <c r="E291" s="50"/>
    </row>
    <row r="292" spans="1:5" s="73" customFormat="1" ht="12">
      <c r="A292" s="134"/>
      <c r="B292" s="50"/>
      <c r="C292" s="50"/>
      <c r="D292" s="50"/>
      <c r="E292" s="50"/>
    </row>
    <row r="293" spans="1:5" s="73" customFormat="1" ht="12">
      <c r="A293" s="134"/>
      <c r="B293" s="50"/>
      <c r="C293" s="50"/>
      <c r="D293" s="50"/>
      <c r="E293" s="50"/>
    </row>
    <row r="294" spans="1:5" s="73" customFormat="1" ht="12">
      <c r="A294" s="134"/>
      <c r="B294" s="50"/>
      <c r="C294" s="50"/>
      <c r="D294" s="50"/>
      <c r="E294" s="50"/>
    </row>
    <row r="295" spans="1:5" s="73" customFormat="1" ht="12">
      <c r="A295" s="134"/>
      <c r="B295" s="50"/>
      <c r="C295" s="50"/>
      <c r="D295" s="50"/>
      <c r="E295" s="50"/>
    </row>
    <row r="296" spans="1:5" s="73" customFormat="1" ht="12">
      <c r="A296" s="134"/>
      <c r="B296" s="50"/>
      <c r="C296" s="50"/>
      <c r="D296" s="50"/>
      <c r="E296" s="50"/>
    </row>
    <row r="297" spans="1:5" s="73" customFormat="1" ht="12">
      <c r="A297" s="134"/>
      <c r="B297" s="50"/>
      <c r="C297" s="50"/>
      <c r="D297" s="50"/>
      <c r="E297" s="50"/>
    </row>
    <row r="298" spans="1:5" s="73" customFormat="1" ht="12">
      <c r="A298" s="134"/>
      <c r="B298" s="50"/>
      <c r="C298" s="50"/>
      <c r="D298" s="50"/>
      <c r="E298" s="50"/>
    </row>
    <row r="299" spans="1:5" s="73" customFormat="1" ht="12">
      <c r="A299" s="134"/>
      <c r="B299" s="50"/>
      <c r="C299" s="50"/>
      <c r="D299" s="50"/>
      <c r="E299" s="50"/>
    </row>
    <row r="300" spans="1:5" s="73" customFormat="1" ht="12">
      <c r="A300" s="134"/>
      <c r="B300" s="50"/>
      <c r="C300" s="50"/>
      <c r="D300" s="50"/>
      <c r="E300" s="50"/>
    </row>
    <row r="301" spans="1:5" s="73" customFormat="1" ht="12">
      <c r="A301" s="134"/>
      <c r="B301" s="50"/>
      <c r="C301" s="50"/>
      <c r="D301" s="50"/>
      <c r="E301" s="50"/>
    </row>
    <row r="302" spans="1:5" s="73" customFormat="1" ht="12">
      <c r="A302" s="134"/>
      <c r="B302" s="50"/>
      <c r="C302" s="50"/>
      <c r="D302" s="50"/>
      <c r="E302" s="50"/>
    </row>
    <row r="303" spans="1:5" s="73" customFormat="1" ht="12">
      <c r="A303" s="134"/>
      <c r="B303" s="50"/>
      <c r="C303" s="50"/>
      <c r="D303" s="50"/>
      <c r="E303" s="50"/>
    </row>
    <row r="304" spans="1:5" s="73" customFormat="1" ht="12">
      <c r="A304" s="134"/>
      <c r="B304" s="50"/>
      <c r="C304" s="50"/>
      <c r="D304" s="50"/>
      <c r="E304" s="50"/>
    </row>
    <row r="305" spans="1:5" s="73" customFormat="1" ht="12">
      <c r="A305" s="134"/>
      <c r="B305" s="50"/>
      <c r="C305" s="50"/>
      <c r="D305" s="50"/>
      <c r="E305" s="50"/>
    </row>
    <row r="306" spans="1:5" s="73" customFormat="1" ht="12">
      <c r="A306" s="134"/>
      <c r="B306" s="50"/>
      <c r="C306" s="50"/>
      <c r="D306" s="50"/>
      <c r="E306" s="50"/>
    </row>
    <row r="307" spans="1:5" s="73" customFormat="1" ht="12">
      <c r="A307" s="134"/>
      <c r="B307" s="50"/>
      <c r="C307" s="50"/>
      <c r="D307" s="50"/>
      <c r="E307" s="50"/>
    </row>
    <row r="308" spans="1:5" s="73" customFormat="1" ht="12">
      <c r="A308" s="134"/>
      <c r="B308" s="50"/>
      <c r="C308" s="50"/>
      <c r="D308" s="50"/>
      <c r="E308" s="50"/>
    </row>
    <row r="309" spans="1:5" s="73" customFormat="1" ht="12">
      <c r="A309" s="134"/>
      <c r="B309" s="50"/>
      <c r="C309" s="50"/>
      <c r="D309" s="50"/>
      <c r="E309" s="50"/>
    </row>
    <row r="310" spans="1:5" s="73" customFormat="1" ht="12">
      <c r="A310" s="134"/>
      <c r="B310" s="50"/>
      <c r="C310" s="50"/>
      <c r="D310" s="50"/>
      <c r="E310" s="50"/>
    </row>
    <row r="311" spans="1:5" s="73" customFormat="1" ht="12">
      <c r="A311" s="134"/>
      <c r="B311" s="50"/>
      <c r="C311" s="50"/>
      <c r="D311" s="50"/>
      <c r="E311" s="50"/>
    </row>
    <row r="312" spans="1:5" s="73" customFormat="1" ht="12">
      <c r="A312" s="134"/>
      <c r="B312" s="50"/>
      <c r="C312" s="50"/>
      <c r="D312" s="50"/>
      <c r="E312" s="50"/>
    </row>
    <row r="313" spans="1:5" s="73" customFormat="1" ht="12">
      <c r="A313" s="134"/>
      <c r="B313" s="50"/>
      <c r="C313" s="50"/>
      <c r="D313" s="50"/>
      <c r="E313" s="50"/>
    </row>
    <row r="314" spans="1:5" s="73" customFormat="1" ht="12">
      <c r="A314" s="134"/>
      <c r="B314" s="50"/>
      <c r="C314" s="50"/>
      <c r="D314" s="50"/>
      <c r="E314" s="50"/>
    </row>
    <row r="315" spans="1:5" s="73" customFormat="1" ht="12">
      <c r="A315" s="134"/>
      <c r="B315" s="50"/>
      <c r="C315" s="50"/>
      <c r="D315" s="50"/>
      <c r="E315" s="50"/>
    </row>
    <row r="316" spans="1:5" s="73" customFormat="1" ht="12">
      <c r="A316" s="134"/>
      <c r="B316" s="50"/>
      <c r="C316" s="50"/>
      <c r="D316" s="50"/>
      <c r="E316" s="50"/>
    </row>
    <row r="317" spans="1:5" s="73" customFormat="1" ht="12">
      <c r="A317" s="134"/>
      <c r="B317" s="50"/>
      <c r="C317" s="50"/>
      <c r="D317" s="50"/>
      <c r="E317" s="50"/>
    </row>
    <row r="318" spans="1:5" s="73" customFormat="1" ht="12">
      <c r="A318" s="134"/>
      <c r="B318" s="50"/>
      <c r="C318" s="50"/>
      <c r="D318" s="50"/>
      <c r="E318" s="50"/>
    </row>
    <row r="319" spans="1:5" s="73" customFormat="1" ht="12">
      <c r="A319" s="134"/>
      <c r="B319" s="50"/>
      <c r="C319" s="50"/>
      <c r="D319" s="50"/>
      <c r="E319" s="50"/>
    </row>
    <row r="320" spans="1:5" s="73" customFormat="1" ht="12">
      <c r="A320" s="134"/>
      <c r="B320" s="50"/>
      <c r="C320" s="50"/>
      <c r="D320" s="50"/>
      <c r="E320" s="50"/>
    </row>
    <row r="321" spans="1:5" s="73" customFormat="1" ht="12">
      <c r="A321" s="134"/>
      <c r="B321" s="50"/>
      <c r="C321" s="50"/>
      <c r="D321" s="50"/>
      <c r="E321" s="50"/>
    </row>
    <row r="322" spans="1:5" s="73" customFormat="1" ht="12">
      <c r="A322" s="134"/>
      <c r="B322" s="50"/>
      <c r="C322" s="50"/>
      <c r="D322" s="50"/>
      <c r="E322" s="50"/>
    </row>
    <row r="323" spans="1:5" s="73" customFormat="1" ht="12">
      <c r="A323" s="134"/>
      <c r="B323" s="50"/>
      <c r="C323" s="50"/>
      <c r="D323" s="50"/>
      <c r="E323" s="50"/>
    </row>
    <row r="324" spans="1:5" s="73" customFormat="1" ht="12">
      <c r="A324" s="134"/>
      <c r="B324" s="50"/>
      <c r="C324" s="50"/>
      <c r="D324" s="50"/>
      <c r="E324" s="50"/>
    </row>
    <row r="325" spans="1:5" s="73" customFormat="1" ht="12">
      <c r="A325" s="134"/>
      <c r="B325" s="50"/>
      <c r="C325" s="50"/>
      <c r="D325" s="50"/>
      <c r="E325" s="50"/>
    </row>
    <row r="326" spans="1:5" s="73" customFormat="1" ht="12">
      <c r="A326" s="134"/>
      <c r="B326" s="50"/>
      <c r="C326" s="50"/>
      <c r="D326" s="50"/>
      <c r="E326" s="50"/>
    </row>
    <row r="327" spans="1:5" s="73" customFormat="1" ht="12">
      <c r="A327" s="134"/>
      <c r="B327" s="50"/>
      <c r="C327" s="50"/>
      <c r="D327" s="50"/>
      <c r="E327" s="50"/>
    </row>
    <row r="328" spans="1:5" s="73" customFormat="1" ht="12">
      <c r="A328" s="134"/>
      <c r="B328" s="50"/>
      <c r="C328" s="50"/>
      <c r="D328" s="50"/>
      <c r="E328" s="50"/>
    </row>
    <row r="329" spans="1:5" s="73" customFormat="1" ht="12">
      <c r="A329" s="134"/>
      <c r="B329" s="50"/>
      <c r="C329" s="50"/>
      <c r="D329" s="50"/>
      <c r="E329" s="50"/>
    </row>
    <row r="330" spans="1:5" s="73" customFormat="1" ht="12">
      <c r="A330" s="134"/>
      <c r="B330" s="50"/>
      <c r="C330" s="50"/>
      <c r="D330" s="50"/>
      <c r="E330" s="50"/>
    </row>
    <row r="331" spans="1:5" s="73" customFormat="1" ht="12">
      <c r="A331" s="134"/>
      <c r="B331" s="50"/>
      <c r="C331" s="50"/>
      <c r="D331" s="50"/>
      <c r="E331" s="50"/>
    </row>
    <row r="332" spans="1:5" s="73" customFormat="1" ht="12">
      <c r="A332" s="134"/>
      <c r="B332" s="50"/>
      <c r="C332" s="50"/>
      <c r="D332" s="50"/>
      <c r="E332" s="50"/>
    </row>
    <row r="333" spans="1:5" s="73" customFormat="1" ht="12">
      <c r="A333" s="134"/>
      <c r="B333" s="50"/>
      <c r="C333" s="50"/>
      <c r="D333" s="50"/>
      <c r="E333" s="50"/>
    </row>
    <row r="334" spans="1:5" s="73" customFormat="1" ht="12">
      <c r="A334" s="134"/>
      <c r="B334" s="50"/>
      <c r="C334" s="50"/>
      <c r="D334" s="50"/>
      <c r="E334" s="50"/>
    </row>
    <row r="335" spans="1:5" s="73" customFormat="1" ht="12">
      <c r="A335" s="134"/>
      <c r="B335" s="50"/>
      <c r="C335" s="50"/>
      <c r="D335" s="50"/>
      <c r="E335" s="50"/>
    </row>
    <row r="336" spans="1:5" s="73" customFormat="1" ht="12">
      <c r="A336" s="134"/>
      <c r="B336" s="50"/>
      <c r="C336" s="50"/>
      <c r="D336" s="50"/>
      <c r="E336" s="50"/>
    </row>
    <row r="337" spans="1:5" s="73" customFormat="1" ht="12">
      <c r="A337" s="134"/>
      <c r="B337" s="50"/>
      <c r="C337" s="50"/>
      <c r="D337" s="50"/>
      <c r="E337" s="50"/>
    </row>
    <row r="338" spans="1:5" s="73" customFormat="1" ht="12">
      <c r="A338" s="134"/>
      <c r="B338" s="50"/>
      <c r="C338" s="50"/>
      <c r="D338" s="50"/>
      <c r="E338" s="50"/>
    </row>
    <row r="339" spans="1:5" s="73" customFormat="1" ht="12">
      <c r="A339" s="134"/>
      <c r="B339" s="50"/>
      <c r="C339" s="50"/>
      <c r="D339" s="50"/>
      <c r="E339" s="50"/>
    </row>
    <row r="340" spans="1:5" s="73" customFormat="1" ht="12">
      <c r="A340" s="134"/>
      <c r="B340" s="50"/>
      <c r="C340" s="50"/>
      <c r="D340" s="50"/>
      <c r="E340" s="50"/>
    </row>
    <row r="341" spans="1:5" s="73" customFormat="1" ht="12">
      <c r="A341" s="134"/>
      <c r="B341" s="50"/>
      <c r="C341" s="50"/>
      <c r="D341" s="50"/>
      <c r="E341" s="50"/>
    </row>
    <row r="342" spans="1:5" s="73" customFormat="1" ht="12">
      <c r="A342" s="134"/>
      <c r="B342" s="50"/>
      <c r="C342" s="50"/>
      <c r="D342" s="50"/>
      <c r="E342" s="50"/>
    </row>
    <row r="343" spans="1:5" s="73" customFormat="1" ht="12">
      <c r="A343" s="134"/>
      <c r="B343" s="50"/>
      <c r="C343" s="50"/>
      <c r="D343" s="50"/>
      <c r="E343" s="50"/>
    </row>
    <row r="344" spans="1:5" s="73" customFormat="1" ht="12">
      <c r="A344" s="134"/>
      <c r="B344" s="50"/>
      <c r="C344" s="50"/>
      <c r="D344" s="50"/>
      <c r="E344" s="50"/>
    </row>
    <row r="345" spans="1:5" s="73" customFormat="1" ht="12">
      <c r="A345" s="134"/>
      <c r="B345" s="50"/>
      <c r="C345" s="50"/>
      <c r="D345" s="50"/>
      <c r="E345" s="50"/>
    </row>
    <row r="346" spans="1:5" s="73" customFormat="1" ht="12">
      <c r="A346" s="134"/>
      <c r="B346" s="50"/>
      <c r="C346" s="50"/>
      <c r="D346" s="50"/>
      <c r="E346" s="50"/>
    </row>
    <row r="347" spans="1:5" s="73" customFormat="1" ht="12">
      <c r="A347" s="134"/>
      <c r="B347" s="50"/>
      <c r="C347" s="50"/>
      <c r="D347" s="50"/>
      <c r="E347" s="50"/>
    </row>
    <row r="348" spans="1:5" s="73" customFormat="1" ht="12">
      <c r="A348" s="134"/>
      <c r="B348" s="50"/>
      <c r="C348" s="50"/>
      <c r="D348" s="50"/>
      <c r="E348" s="50"/>
    </row>
    <row r="349" spans="1:5" s="73" customFormat="1" ht="12">
      <c r="A349" s="134"/>
      <c r="B349" s="50"/>
      <c r="C349" s="50"/>
      <c r="D349" s="50"/>
      <c r="E349" s="50"/>
    </row>
    <row r="350" spans="1:5" s="73" customFormat="1" ht="12">
      <c r="A350" s="134"/>
      <c r="B350" s="50"/>
      <c r="C350" s="50"/>
      <c r="D350" s="50"/>
      <c r="E350" s="50"/>
    </row>
    <row r="351" spans="1:5" s="73" customFormat="1" ht="12">
      <c r="A351" s="134"/>
      <c r="B351" s="50"/>
      <c r="C351" s="50"/>
      <c r="D351" s="50"/>
      <c r="E351" s="50"/>
    </row>
    <row r="352" spans="1:5" s="73" customFormat="1" ht="12">
      <c r="A352" s="134"/>
      <c r="B352" s="50"/>
      <c r="C352" s="50"/>
      <c r="D352" s="50"/>
      <c r="E352" s="50"/>
    </row>
    <row r="353" spans="1:5" s="73" customFormat="1" ht="12">
      <c r="A353" s="134"/>
      <c r="B353" s="50"/>
      <c r="C353" s="50"/>
      <c r="D353" s="50"/>
      <c r="E353" s="50"/>
    </row>
    <row r="354" spans="1:5" s="73" customFormat="1" ht="12">
      <c r="A354" s="134"/>
      <c r="B354" s="50"/>
      <c r="C354" s="50"/>
      <c r="D354" s="50"/>
      <c r="E354" s="50"/>
    </row>
    <row r="355" spans="1:5" s="73" customFormat="1" ht="12">
      <c r="A355" s="134"/>
      <c r="B355" s="50"/>
      <c r="C355" s="50"/>
      <c r="D355" s="50"/>
      <c r="E355" s="50"/>
    </row>
    <row r="356" spans="1:5" s="73" customFormat="1" ht="12">
      <c r="A356" s="134"/>
      <c r="B356" s="50"/>
      <c r="C356" s="50"/>
      <c r="D356" s="50"/>
      <c r="E356" s="50"/>
    </row>
    <row r="357" spans="1:5" s="73" customFormat="1" ht="12">
      <c r="A357" s="134"/>
      <c r="B357" s="50"/>
      <c r="C357" s="50"/>
      <c r="D357" s="50"/>
      <c r="E357" s="50"/>
    </row>
    <row r="358" spans="1:5" s="73" customFormat="1" ht="12">
      <c r="A358" s="134"/>
      <c r="B358" s="50"/>
      <c r="C358" s="50"/>
      <c r="D358" s="50"/>
      <c r="E358" s="50"/>
    </row>
    <row r="359" spans="1:5" s="73" customFormat="1" ht="12">
      <c r="A359" s="134"/>
      <c r="B359" s="50"/>
      <c r="C359" s="50"/>
      <c r="D359" s="50"/>
      <c r="E359" s="50"/>
    </row>
    <row r="360" spans="1:5" s="73" customFormat="1" ht="12">
      <c r="A360" s="134"/>
      <c r="B360" s="50"/>
      <c r="C360" s="50"/>
      <c r="D360" s="50"/>
      <c r="E360" s="50"/>
    </row>
    <row r="361" spans="1:5" s="73" customFormat="1" ht="12">
      <c r="A361" s="134"/>
      <c r="B361" s="50"/>
      <c r="C361" s="50"/>
      <c r="D361" s="50"/>
      <c r="E361" s="50"/>
    </row>
    <row r="362" spans="1:5" s="73" customFormat="1" ht="12">
      <c r="A362" s="134"/>
      <c r="B362" s="50"/>
      <c r="C362" s="50"/>
      <c r="D362" s="50"/>
      <c r="E362" s="50"/>
    </row>
    <row r="363" spans="1:5" s="73" customFormat="1" ht="12">
      <c r="A363" s="134"/>
      <c r="B363" s="50"/>
      <c r="C363" s="50"/>
      <c r="D363" s="50"/>
      <c r="E363" s="50"/>
    </row>
    <row r="364" spans="1:5" s="73" customFormat="1" ht="12">
      <c r="A364" s="134"/>
      <c r="B364" s="50"/>
      <c r="C364" s="50"/>
      <c r="D364" s="50"/>
      <c r="E364" s="50"/>
    </row>
    <row r="365" spans="1:5" s="73" customFormat="1" ht="12">
      <c r="A365" s="134"/>
      <c r="B365" s="50"/>
      <c r="C365" s="50"/>
      <c r="D365" s="50"/>
      <c r="E365" s="50"/>
    </row>
    <row r="366" spans="1:5" s="73" customFormat="1" ht="12">
      <c r="A366" s="134"/>
      <c r="B366" s="50"/>
      <c r="C366" s="50"/>
      <c r="D366" s="50"/>
      <c r="E366" s="50"/>
    </row>
    <row r="367" spans="1:5" s="73" customFormat="1" ht="12">
      <c r="A367" s="134"/>
      <c r="B367" s="50"/>
      <c r="C367" s="50"/>
      <c r="D367" s="50"/>
      <c r="E367" s="50"/>
    </row>
    <row r="368" spans="1:5" s="73" customFormat="1" ht="12">
      <c r="A368" s="134"/>
      <c r="B368" s="50"/>
      <c r="C368" s="50"/>
      <c r="D368" s="50"/>
      <c r="E368" s="50"/>
    </row>
    <row r="369" spans="1:5" s="73" customFormat="1" ht="12">
      <c r="A369" s="134"/>
      <c r="B369" s="50"/>
      <c r="C369" s="50"/>
      <c r="D369" s="50"/>
      <c r="E369" s="50"/>
    </row>
    <row r="370" spans="1:5" s="73" customFormat="1" ht="12">
      <c r="A370" s="134"/>
      <c r="B370" s="50"/>
      <c r="C370" s="50"/>
      <c r="D370" s="50"/>
      <c r="E370" s="50"/>
    </row>
    <row r="371" spans="1:5" s="73" customFormat="1" ht="12">
      <c r="A371" s="134"/>
      <c r="B371" s="50"/>
      <c r="C371" s="50"/>
      <c r="D371" s="50"/>
      <c r="E371" s="50"/>
    </row>
    <row r="372" spans="1:5" s="73" customFormat="1" ht="12">
      <c r="A372" s="134"/>
      <c r="B372" s="50"/>
      <c r="C372" s="50"/>
      <c r="D372" s="50"/>
      <c r="E372" s="50"/>
    </row>
    <row r="373" spans="1:5" s="73" customFormat="1" ht="12">
      <c r="A373" s="134"/>
      <c r="B373" s="50"/>
      <c r="C373" s="50"/>
      <c r="D373" s="50"/>
      <c r="E373" s="50"/>
    </row>
    <row r="374" spans="1:5" s="73" customFormat="1" ht="12">
      <c r="A374" s="134"/>
      <c r="B374" s="50"/>
      <c r="C374" s="50"/>
      <c r="D374" s="50"/>
      <c r="E374" s="50"/>
    </row>
    <row r="375" spans="1:5" s="73" customFormat="1" ht="12">
      <c r="A375" s="134"/>
      <c r="B375" s="50"/>
      <c r="C375" s="50"/>
      <c r="D375" s="50"/>
      <c r="E375" s="50"/>
    </row>
    <row r="376" spans="1:5" s="73" customFormat="1" ht="12">
      <c r="A376" s="134"/>
      <c r="B376" s="50"/>
      <c r="C376" s="50"/>
      <c r="D376" s="50"/>
      <c r="E376" s="50"/>
    </row>
    <row r="377" spans="1:5" s="73" customFormat="1" ht="12">
      <c r="A377" s="134"/>
      <c r="B377" s="50"/>
      <c r="C377" s="50"/>
      <c r="D377" s="50"/>
      <c r="E377" s="50"/>
    </row>
    <row r="378" spans="1:5" s="73" customFormat="1" ht="12">
      <c r="A378" s="134"/>
      <c r="B378" s="50"/>
      <c r="C378" s="50"/>
      <c r="D378" s="50"/>
      <c r="E378" s="50"/>
    </row>
    <row r="379" spans="1:5" s="73" customFormat="1" ht="12">
      <c r="A379" s="134"/>
      <c r="B379" s="50"/>
      <c r="C379" s="50"/>
      <c r="D379" s="50"/>
      <c r="E379" s="50"/>
    </row>
    <row r="380" spans="1:5" s="73" customFormat="1" ht="12">
      <c r="A380" s="134"/>
      <c r="B380" s="50"/>
      <c r="C380" s="50"/>
      <c r="D380" s="50"/>
      <c r="E380" s="50"/>
    </row>
    <row r="381" spans="1:5" s="73" customFormat="1" ht="12">
      <c r="A381" s="134"/>
      <c r="B381" s="50"/>
      <c r="C381" s="50"/>
      <c r="D381" s="50"/>
      <c r="E381" s="50"/>
    </row>
    <row r="382" spans="1:5" s="73" customFormat="1" ht="12">
      <c r="A382" s="134"/>
      <c r="B382" s="50"/>
      <c r="C382" s="50"/>
      <c r="D382" s="50"/>
      <c r="E382" s="50"/>
    </row>
    <row r="383" spans="1:5" s="73" customFormat="1" ht="12">
      <c r="A383" s="134"/>
      <c r="B383" s="50"/>
      <c r="C383" s="50"/>
      <c r="D383" s="50"/>
      <c r="E383" s="50"/>
    </row>
    <row r="384" spans="1:5" s="73" customFormat="1" ht="12">
      <c r="A384" s="134"/>
      <c r="B384" s="50"/>
      <c r="C384" s="50"/>
      <c r="D384" s="50"/>
      <c r="E384" s="50"/>
    </row>
    <row r="385" spans="1:5" s="73" customFormat="1" ht="12">
      <c r="A385" s="134"/>
      <c r="B385" s="50"/>
      <c r="C385" s="50"/>
      <c r="D385" s="50"/>
      <c r="E385" s="50"/>
    </row>
    <row r="386" spans="1:5" s="73" customFormat="1" ht="12">
      <c r="A386" s="134"/>
      <c r="B386" s="50"/>
      <c r="C386" s="50"/>
      <c r="D386" s="50"/>
      <c r="E386" s="50"/>
    </row>
    <row r="387" spans="1:5" s="73" customFormat="1" ht="12">
      <c r="A387" s="134"/>
      <c r="B387" s="50"/>
      <c r="C387" s="50"/>
      <c r="D387" s="50"/>
      <c r="E387" s="50"/>
    </row>
    <row r="388" spans="1:5" s="73" customFormat="1" ht="12">
      <c r="A388" s="134"/>
      <c r="B388" s="50"/>
      <c r="C388" s="50"/>
      <c r="D388" s="50"/>
      <c r="E388" s="50"/>
    </row>
    <row r="389" spans="1:5" s="73" customFormat="1" ht="12">
      <c r="A389" s="134"/>
      <c r="B389" s="50"/>
      <c r="C389" s="50"/>
      <c r="D389" s="50"/>
      <c r="E389" s="50"/>
    </row>
    <row r="390" spans="1:5" s="73" customFormat="1" ht="12">
      <c r="A390" s="134"/>
      <c r="B390" s="50"/>
      <c r="C390" s="50"/>
      <c r="D390" s="50"/>
      <c r="E390" s="50"/>
    </row>
    <row r="391" spans="1:5" s="73" customFormat="1" ht="12">
      <c r="A391" s="134"/>
      <c r="B391" s="50"/>
      <c r="C391" s="50"/>
      <c r="D391" s="50"/>
      <c r="E391" s="50"/>
    </row>
    <row r="392" spans="1:5" s="73" customFormat="1" ht="12">
      <c r="A392" s="134"/>
      <c r="B392" s="50"/>
      <c r="C392" s="50"/>
      <c r="D392" s="50"/>
      <c r="E392" s="50"/>
    </row>
    <row r="393" spans="1:5" s="73" customFormat="1" ht="12">
      <c r="A393" s="134"/>
      <c r="B393" s="50"/>
      <c r="C393" s="50"/>
      <c r="D393" s="50"/>
      <c r="E393" s="50"/>
    </row>
    <row r="394" spans="1:5" s="73" customFormat="1" ht="12">
      <c r="A394" s="134"/>
      <c r="B394" s="50"/>
      <c r="C394" s="50"/>
      <c r="D394" s="50"/>
      <c r="E394" s="50"/>
    </row>
    <row r="395" spans="1:5" s="73" customFormat="1" ht="12">
      <c r="A395" s="134"/>
      <c r="B395" s="50"/>
      <c r="C395" s="50"/>
      <c r="D395" s="50"/>
      <c r="E395" s="50"/>
    </row>
    <row r="396" spans="1:5" s="73" customFormat="1" ht="12">
      <c r="A396" s="134"/>
      <c r="B396" s="50"/>
      <c r="C396" s="50"/>
      <c r="D396" s="50"/>
      <c r="E396" s="50"/>
    </row>
    <row r="397" spans="1:5" s="73" customFormat="1" ht="12">
      <c r="A397" s="134"/>
      <c r="B397" s="50"/>
      <c r="C397" s="50"/>
      <c r="D397" s="50"/>
      <c r="E397" s="50"/>
    </row>
    <row r="398" spans="1:5" s="73" customFormat="1" ht="12">
      <c r="A398" s="134"/>
      <c r="B398" s="50"/>
      <c r="C398" s="50"/>
      <c r="D398" s="50"/>
      <c r="E398" s="50"/>
    </row>
    <row r="399" spans="1:5" s="73" customFormat="1" ht="12">
      <c r="A399" s="134"/>
      <c r="B399" s="50"/>
      <c r="C399" s="50"/>
      <c r="D399" s="50"/>
      <c r="E399" s="50"/>
    </row>
    <row r="400" spans="1:5" s="73" customFormat="1" ht="12">
      <c r="A400" s="134"/>
      <c r="B400" s="50"/>
      <c r="C400" s="50"/>
      <c r="D400" s="50"/>
      <c r="E400" s="50"/>
    </row>
    <row r="401" spans="1:5" s="73" customFormat="1" ht="12">
      <c r="A401" s="134"/>
      <c r="B401" s="50"/>
      <c r="C401" s="50"/>
      <c r="D401" s="50"/>
      <c r="E401" s="50"/>
    </row>
    <row r="402" spans="1:5" s="73" customFormat="1" ht="12">
      <c r="A402" s="134"/>
      <c r="B402" s="50"/>
      <c r="C402" s="50"/>
      <c r="D402" s="50"/>
      <c r="E402" s="50"/>
    </row>
    <row r="403" spans="1:5" s="73" customFormat="1" ht="12">
      <c r="A403" s="134"/>
      <c r="B403" s="50"/>
      <c r="C403" s="50"/>
      <c r="D403" s="50"/>
      <c r="E403" s="50"/>
    </row>
    <row r="404" spans="1:5" s="73" customFormat="1" ht="12">
      <c r="A404" s="134"/>
      <c r="B404" s="50"/>
      <c r="C404" s="50"/>
      <c r="D404" s="50"/>
      <c r="E404" s="50"/>
    </row>
    <row r="405" spans="1:5" s="73" customFormat="1" ht="12">
      <c r="A405" s="134"/>
      <c r="B405" s="50"/>
      <c r="C405" s="50"/>
      <c r="D405" s="50"/>
      <c r="E405" s="50"/>
    </row>
    <row r="406" spans="1:5" s="73" customFormat="1" ht="12">
      <c r="A406" s="134"/>
      <c r="B406" s="50"/>
      <c r="C406" s="50"/>
      <c r="D406" s="50"/>
      <c r="E406" s="50"/>
    </row>
    <row r="407" spans="1:5" s="73" customFormat="1" ht="12">
      <c r="A407" s="134"/>
      <c r="B407" s="50"/>
      <c r="C407" s="50"/>
      <c r="D407" s="50"/>
      <c r="E407" s="50"/>
    </row>
    <row r="408" spans="1:5" s="73" customFormat="1" ht="12">
      <c r="A408" s="134"/>
      <c r="B408" s="50"/>
      <c r="C408" s="50"/>
      <c r="D408" s="50"/>
      <c r="E408" s="50"/>
    </row>
    <row r="409" spans="1:5" s="73" customFormat="1" ht="12">
      <c r="A409" s="134"/>
      <c r="B409" s="50"/>
      <c r="C409" s="50"/>
      <c r="D409" s="50"/>
      <c r="E409" s="50"/>
    </row>
    <row r="410" spans="1:5" s="73" customFormat="1" ht="12">
      <c r="A410" s="134"/>
      <c r="B410" s="50"/>
      <c r="C410" s="50"/>
      <c r="D410" s="50"/>
      <c r="E410" s="50"/>
    </row>
    <row r="411" spans="1:5" s="73" customFormat="1" ht="12">
      <c r="A411" s="134"/>
      <c r="B411" s="50"/>
      <c r="C411" s="50"/>
      <c r="D411" s="50"/>
      <c r="E411" s="50"/>
    </row>
    <row r="412" spans="1:5" s="73" customFormat="1" ht="12">
      <c r="A412" s="134"/>
      <c r="B412" s="50"/>
      <c r="C412" s="50"/>
      <c r="D412" s="50"/>
      <c r="E412" s="50"/>
    </row>
    <row r="413" spans="1:5" s="73" customFormat="1" ht="12">
      <c r="A413" s="134"/>
      <c r="B413" s="50"/>
      <c r="C413" s="50"/>
      <c r="D413" s="50"/>
      <c r="E413" s="50"/>
    </row>
    <row r="414" spans="1:5" s="73" customFormat="1" ht="12">
      <c r="A414" s="134"/>
      <c r="B414" s="50"/>
      <c r="C414" s="50"/>
      <c r="D414" s="50"/>
      <c r="E414" s="50"/>
    </row>
    <row r="415" spans="1:5" s="73" customFormat="1" ht="12">
      <c r="A415" s="134"/>
      <c r="B415" s="50"/>
      <c r="C415" s="50"/>
      <c r="D415" s="50"/>
      <c r="E415" s="50"/>
    </row>
    <row r="416" spans="1:5" s="73" customFormat="1" ht="12">
      <c r="A416" s="134"/>
      <c r="B416" s="50"/>
      <c r="C416" s="50"/>
      <c r="D416" s="50"/>
      <c r="E416" s="50"/>
    </row>
    <row r="417" spans="1:5" s="73" customFormat="1" ht="12">
      <c r="A417" s="134"/>
      <c r="B417" s="50"/>
      <c r="C417" s="50"/>
      <c r="D417" s="50"/>
      <c r="E417" s="50"/>
    </row>
    <row r="418" spans="1:5" s="73" customFormat="1" ht="12">
      <c r="A418" s="134"/>
      <c r="B418" s="50"/>
      <c r="C418" s="50"/>
      <c r="D418" s="50"/>
      <c r="E418" s="50"/>
    </row>
    <row r="419" spans="1:5" s="73" customFormat="1" ht="12">
      <c r="A419" s="134"/>
      <c r="B419" s="50"/>
      <c r="C419" s="50"/>
      <c r="D419" s="50"/>
      <c r="E419" s="50"/>
    </row>
    <row r="420" spans="1:5" s="73" customFormat="1" ht="12">
      <c r="A420" s="134"/>
      <c r="B420" s="50"/>
      <c r="C420" s="50"/>
      <c r="D420" s="50"/>
      <c r="E420" s="50"/>
    </row>
    <row r="421" spans="1:5" s="73" customFormat="1" ht="12">
      <c r="A421" s="134"/>
      <c r="B421" s="50"/>
      <c r="C421" s="50"/>
      <c r="D421" s="50"/>
      <c r="E421" s="50"/>
    </row>
    <row r="422" spans="1:5" s="73" customFormat="1" ht="12">
      <c r="A422" s="134"/>
      <c r="B422" s="50"/>
      <c r="C422" s="50"/>
      <c r="D422" s="50"/>
      <c r="E422" s="50"/>
    </row>
    <row r="423" spans="1:5" s="73" customFormat="1" ht="12">
      <c r="A423" s="134"/>
      <c r="B423" s="50"/>
      <c r="C423" s="50"/>
      <c r="D423" s="50"/>
      <c r="E423" s="50"/>
    </row>
    <row r="424" spans="1:5" s="73" customFormat="1" ht="12">
      <c r="A424" s="134"/>
      <c r="B424" s="50"/>
      <c r="C424" s="50"/>
      <c r="D424" s="50"/>
      <c r="E424" s="50"/>
    </row>
    <row r="425" spans="1:5" s="73" customFormat="1" ht="12">
      <c r="A425" s="134"/>
      <c r="B425" s="50"/>
      <c r="C425" s="50"/>
      <c r="D425" s="50"/>
      <c r="E425" s="50"/>
    </row>
    <row r="426" spans="1:5" s="73" customFormat="1" ht="12">
      <c r="A426" s="134"/>
      <c r="B426" s="50"/>
      <c r="C426" s="50"/>
      <c r="D426" s="50"/>
      <c r="E426" s="50"/>
    </row>
    <row r="427" spans="1:5" s="73" customFormat="1" ht="12">
      <c r="A427" s="134"/>
      <c r="B427" s="50"/>
      <c r="C427" s="50"/>
      <c r="D427" s="50"/>
      <c r="E427" s="50"/>
    </row>
    <row r="428" spans="1:5" s="73" customFormat="1" ht="12">
      <c r="A428" s="134"/>
      <c r="B428" s="50"/>
      <c r="C428" s="50"/>
      <c r="D428" s="50"/>
      <c r="E428" s="50"/>
    </row>
    <row r="429" spans="1:5" s="73" customFormat="1" ht="12">
      <c r="A429" s="134"/>
      <c r="B429" s="50"/>
      <c r="C429" s="50"/>
      <c r="D429" s="50"/>
      <c r="E429" s="50"/>
    </row>
    <row r="430" spans="1:5" s="73" customFormat="1" ht="12">
      <c r="A430" s="134"/>
      <c r="B430" s="50"/>
      <c r="C430" s="50"/>
      <c r="D430" s="50"/>
      <c r="E430" s="50"/>
    </row>
    <row r="431" spans="1:5" s="73" customFormat="1" ht="12">
      <c r="A431" s="134"/>
      <c r="B431" s="50"/>
      <c r="C431" s="50"/>
      <c r="D431" s="50"/>
      <c r="E431" s="50"/>
    </row>
    <row r="432" spans="1:5" s="73" customFormat="1" ht="12">
      <c r="A432" s="134"/>
      <c r="B432" s="50"/>
      <c r="C432" s="50"/>
      <c r="D432" s="50"/>
      <c r="E432" s="50"/>
    </row>
    <row r="433" spans="1:5" s="73" customFormat="1" ht="12">
      <c r="A433" s="134"/>
      <c r="B433" s="50"/>
      <c r="C433" s="50"/>
      <c r="D433" s="50"/>
      <c r="E433" s="50"/>
    </row>
    <row r="434" spans="1:5" s="73" customFormat="1" ht="12">
      <c r="A434" s="134"/>
      <c r="B434" s="50"/>
      <c r="C434" s="50"/>
      <c r="D434" s="50"/>
      <c r="E434" s="50"/>
    </row>
    <row r="435" spans="1:5" s="73" customFormat="1" ht="12">
      <c r="A435" s="134"/>
      <c r="B435" s="50"/>
      <c r="C435" s="50"/>
      <c r="D435" s="50"/>
      <c r="E435" s="50"/>
    </row>
    <row r="436" spans="1:5" s="73" customFormat="1" ht="12">
      <c r="A436" s="134"/>
      <c r="B436" s="50"/>
      <c r="C436" s="50"/>
      <c r="D436" s="50"/>
      <c r="E436" s="50"/>
    </row>
    <row r="437" spans="1:5" s="73" customFormat="1" ht="12">
      <c r="A437" s="134"/>
      <c r="B437" s="50"/>
      <c r="C437" s="50"/>
      <c r="D437" s="50"/>
      <c r="E437" s="50"/>
    </row>
    <row r="438" spans="1:5" s="73" customFormat="1" ht="12">
      <c r="A438" s="134"/>
      <c r="B438" s="50"/>
      <c r="C438" s="50"/>
      <c r="D438" s="50"/>
      <c r="E438" s="50"/>
    </row>
    <row r="439" spans="1:5" s="73" customFormat="1" ht="12">
      <c r="A439" s="134"/>
      <c r="B439" s="50"/>
      <c r="C439" s="50"/>
      <c r="D439" s="50"/>
      <c r="E439" s="50"/>
    </row>
    <row r="440" spans="1:5" s="73" customFormat="1" ht="12">
      <c r="A440" s="134"/>
      <c r="B440" s="50"/>
      <c r="C440" s="50"/>
      <c r="D440" s="50"/>
      <c r="E440" s="50"/>
    </row>
    <row r="441" spans="1:5" s="73" customFormat="1" ht="12">
      <c r="A441" s="134"/>
      <c r="B441" s="50"/>
      <c r="C441" s="50"/>
      <c r="D441" s="50"/>
      <c r="E441" s="50"/>
    </row>
    <row r="442" spans="1:5" s="73" customFormat="1" ht="12">
      <c r="A442" s="134"/>
      <c r="B442" s="50"/>
      <c r="C442" s="50"/>
      <c r="D442" s="50"/>
      <c r="E442" s="50"/>
    </row>
    <row r="443" spans="1:5" s="73" customFormat="1" ht="12">
      <c r="A443" s="134"/>
      <c r="B443" s="50"/>
      <c r="C443" s="50"/>
      <c r="D443" s="50"/>
      <c r="E443" s="50"/>
    </row>
    <row r="444" spans="1:5" s="73" customFormat="1" ht="12">
      <c r="A444" s="134"/>
      <c r="B444" s="50"/>
      <c r="C444" s="50"/>
      <c r="D444" s="50"/>
      <c r="E444" s="50"/>
    </row>
    <row r="445" spans="1:5" s="73" customFormat="1" ht="12">
      <c r="A445" s="134"/>
      <c r="B445" s="50"/>
      <c r="C445" s="50"/>
      <c r="D445" s="50"/>
      <c r="E445" s="50"/>
    </row>
    <row r="446" spans="1:5" s="73" customFormat="1" ht="12">
      <c r="A446" s="134"/>
      <c r="B446" s="50"/>
      <c r="C446" s="50"/>
      <c r="D446" s="50"/>
      <c r="E446" s="50"/>
    </row>
    <row r="447" spans="1:5" s="73" customFormat="1" ht="12">
      <c r="A447" s="134"/>
      <c r="B447" s="50"/>
      <c r="C447" s="50"/>
      <c r="D447" s="50"/>
      <c r="E447" s="50"/>
    </row>
    <row r="448" spans="1:5" s="73" customFormat="1" ht="12">
      <c r="A448" s="134"/>
      <c r="B448" s="50"/>
      <c r="C448" s="50"/>
      <c r="D448" s="50"/>
      <c r="E448" s="50"/>
    </row>
    <row r="449" spans="1:5" s="73" customFormat="1" ht="12">
      <c r="A449" s="134"/>
      <c r="B449" s="50"/>
      <c r="C449" s="50"/>
      <c r="D449" s="50"/>
      <c r="E449" s="50"/>
    </row>
    <row r="450" spans="1:5" s="73" customFormat="1" ht="12">
      <c r="A450" s="134"/>
      <c r="B450" s="50"/>
      <c r="C450" s="50"/>
      <c r="D450" s="50"/>
      <c r="E450" s="50"/>
    </row>
    <row r="451" spans="1:5" s="73" customFormat="1" ht="12">
      <c r="A451" s="134"/>
      <c r="B451" s="50"/>
      <c r="C451" s="50"/>
      <c r="D451" s="50"/>
      <c r="E451" s="50"/>
    </row>
    <row r="452" spans="1:5" s="73" customFormat="1" ht="12">
      <c r="A452" s="134"/>
      <c r="B452" s="50"/>
      <c r="C452" s="50"/>
      <c r="D452" s="50"/>
      <c r="E452" s="50"/>
    </row>
    <row r="453" spans="1:5" s="73" customFormat="1" ht="12">
      <c r="A453" s="134"/>
      <c r="B453" s="50"/>
      <c r="C453" s="50"/>
      <c r="D453" s="50"/>
      <c r="E453" s="50"/>
    </row>
    <row r="454" spans="1:5" s="73" customFormat="1" ht="12">
      <c r="A454" s="134"/>
      <c r="B454" s="50"/>
      <c r="C454" s="50"/>
      <c r="D454" s="50"/>
      <c r="E454" s="50"/>
    </row>
    <row r="455" spans="1:5" s="73" customFormat="1" ht="12">
      <c r="A455" s="134"/>
      <c r="B455" s="50"/>
      <c r="C455" s="50"/>
      <c r="D455" s="50"/>
      <c r="E455" s="50"/>
    </row>
    <row r="456" spans="1:5" s="73" customFormat="1" ht="12">
      <c r="A456" s="134"/>
      <c r="B456" s="50"/>
      <c r="C456" s="50"/>
      <c r="D456" s="50"/>
      <c r="E456" s="50"/>
    </row>
    <row r="457" spans="1:5" s="73" customFormat="1" ht="12">
      <c r="A457" s="134"/>
      <c r="B457" s="50"/>
      <c r="C457" s="50"/>
      <c r="D457" s="50"/>
      <c r="E457" s="50"/>
    </row>
    <row r="458" spans="1:5" s="73" customFormat="1" ht="12">
      <c r="A458" s="134"/>
      <c r="B458" s="50"/>
      <c r="C458" s="50"/>
      <c r="D458" s="50"/>
      <c r="E458" s="50"/>
    </row>
    <row r="459" spans="1:5" s="73" customFormat="1" ht="12">
      <c r="A459" s="134"/>
      <c r="B459" s="50"/>
      <c r="C459" s="50"/>
      <c r="D459" s="50"/>
      <c r="E459" s="50"/>
    </row>
    <row r="460" spans="1:5" s="73" customFormat="1" ht="12">
      <c r="A460" s="134"/>
      <c r="B460" s="50"/>
      <c r="C460" s="50"/>
      <c r="D460" s="50"/>
      <c r="E460" s="50"/>
    </row>
    <row r="461" spans="1:5" s="73" customFormat="1" ht="12">
      <c r="A461" s="134"/>
      <c r="B461" s="50"/>
      <c r="C461" s="50"/>
      <c r="D461" s="50"/>
      <c r="E461" s="50"/>
    </row>
    <row r="462" spans="1:5" s="73" customFormat="1" ht="12">
      <c r="A462" s="134"/>
      <c r="B462" s="50"/>
      <c r="C462" s="50"/>
      <c r="D462" s="50"/>
      <c r="E462" s="50"/>
    </row>
    <row r="463" spans="1:5" s="73" customFormat="1" ht="12">
      <c r="A463" s="134"/>
      <c r="B463" s="50"/>
      <c r="C463" s="50"/>
      <c r="D463" s="50"/>
      <c r="E463" s="50"/>
    </row>
    <row r="464" spans="1:5" s="73" customFormat="1" ht="12">
      <c r="A464" s="134"/>
      <c r="B464" s="50"/>
      <c r="C464" s="50"/>
      <c r="D464" s="50"/>
      <c r="E464" s="50"/>
    </row>
    <row r="465" spans="1:5" s="73" customFormat="1" ht="12">
      <c r="A465" s="134"/>
      <c r="B465" s="50"/>
      <c r="C465" s="50"/>
      <c r="D465" s="50"/>
      <c r="E465" s="50"/>
    </row>
    <row r="466" spans="1:5" s="73" customFormat="1" ht="12">
      <c r="A466" s="134"/>
      <c r="B466" s="50"/>
      <c r="C466" s="50"/>
      <c r="D466" s="50"/>
      <c r="E466" s="50"/>
    </row>
    <row r="467" spans="1:5" s="73" customFormat="1" ht="12">
      <c r="A467" s="134"/>
      <c r="B467" s="50"/>
      <c r="C467" s="50"/>
      <c r="D467" s="50"/>
      <c r="E467" s="50"/>
    </row>
    <row r="468" spans="1:5" s="73" customFormat="1" ht="12">
      <c r="A468" s="134"/>
      <c r="B468" s="50"/>
      <c r="C468" s="50"/>
      <c r="D468" s="50"/>
      <c r="E468" s="50"/>
    </row>
    <row r="469" spans="1:5" s="73" customFormat="1" ht="12">
      <c r="A469" s="134"/>
      <c r="B469" s="50"/>
      <c r="C469" s="50"/>
      <c r="D469" s="50"/>
      <c r="E469" s="50"/>
    </row>
    <row r="470" spans="1:5" s="73" customFormat="1" ht="12">
      <c r="A470" s="134"/>
      <c r="B470" s="50"/>
      <c r="C470" s="50"/>
      <c r="D470" s="50"/>
      <c r="E470" s="50"/>
    </row>
    <row r="471" spans="1:5" s="73" customFormat="1" ht="12">
      <c r="A471" s="134"/>
      <c r="B471" s="50"/>
      <c r="C471" s="50"/>
      <c r="D471" s="50"/>
      <c r="E471" s="50"/>
    </row>
    <row r="472" spans="1:5" s="73" customFormat="1" ht="12">
      <c r="A472" s="134"/>
      <c r="B472" s="50"/>
      <c r="C472" s="50"/>
      <c r="D472" s="50"/>
      <c r="E472" s="50"/>
    </row>
    <row r="473" spans="1:5" s="73" customFormat="1" ht="12">
      <c r="A473" s="134"/>
      <c r="B473" s="50"/>
      <c r="C473" s="50"/>
      <c r="D473" s="50"/>
      <c r="E473" s="50"/>
    </row>
    <row r="474" spans="1:5" s="73" customFormat="1" ht="12">
      <c r="A474" s="134"/>
      <c r="B474" s="50"/>
      <c r="C474" s="50"/>
      <c r="D474" s="50"/>
      <c r="E474" s="50"/>
    </row>
    <row r="475" spans="1:5" s="73" customFormat="1" ht="12">
      <c r="A475" s="134"/>
      <c r="B475" s="50"/>
      <c r="C475" s="50"/>
      <c r="D475" s="50"/>
      <c r="E475" s="50"/>
    </row>
    <row r="476" spans="1:5" s="73" customFormat="1" ht="12">
      <c r="A476" s="134"/>
      <c r="B476" s="50"/>
      <c r="C476" s="50"/>
      <c r="D476" s="50"/>
      <c r="E476" s="50"/>
    </row>
    <row r="477" spans="1:5" s="73" customFormat="1" ht="12">
      <c r="A477" s="134"/>
      <c r="B477" s="50"/>
      <c r="C477" s="50"/>
      <c r="D477" s="50"/>
      <c r="E477" s="50"/>
    </row>
    <row r="478" spans="1:5" s="73" customFormat="1" ht="12">
      <c r="A478" s="134"/>
      <c r="B478" s="50"/>
      <c r="C478" s="50"/>
      <c r="D478" s="50"/>
      <c r="E478" s="50"/>
    </row>
    <row r="479" spans="1:5" s="73" customFormat="1" ht="12">
      <c r="A479" s="134"/>
      <c r="B479" s="50"/>
      <c r="C479" s="50"/>
      <c r="D479" s="50"/>
      <c r="E479" s="50"/>
    </row>
    <row r="480" spans="1:5" s="73" customFormat="1" ht="12">
      <c r="A480" s="134"/>
      <c r="B480" s="50"/>
      <c r="C480" s="50"/>
      <c r="D480" s="50"/>
      <c r="E480" s="50"/>
    </row>
    <row r="481" spans="1:5" s="73" customFormat="1" ht="12">
      <c r="A481" s="134"/>
      <c r="B481" s="50"/>
      <c r="C481" s="50"/>
      <c r="D481" s="50"/>
      <c r="E481" s="50"/>
    </row>
    <row r="482" spans="1:5" s="73" customFormat="1" ht="12">
      <c r="A482" s="134"/>
      <c r="B482" s="50"/>
      <c r="C482" s="50"/>
      <c r="D482" s="50"/>
      <c r="E482" s="50"/>
    </row>
    <row r="483" spans="1:5" s="73" customFormat="1" ht="12">
      <c r="A483" s="134"/>
      <c r="B483" s="50"/>
      <c r="C483" s="50"/>
      <c r="D483" s="50"/>
      <c r="E483" s="50"/>
    </row>
    <row r="484" spans="1:5" s="73" customFormat="1" ht="12">
      <c r="A484" s="134"/>
      <c r="B484" s="50"/>
      <c r="C484" s="50"/>
      <c r="D484" s="50"/>
      <c r="E484" s="50"/>
    </row>
    <row r="485" spans="1:5" s="73" customFormat="1" ht="12">
      <c r="A485" s="134"/>
      <c r="B485" s="50"/>
      <c r="C485" s="50"/>
      <c r="D485" s="50"/>
      <c r="E485" s="50"/>
    </row>
    <row r="486" spans="1:5" s="73" customFormat="1" ht="12">
      <c r="A486" s="134"/>
      <c r="B486" s="50"/>
      <c r="C486" s="50"/>
      <c r="D486" s="50"/>
      <c r="E486" s="50"/>
    </row>
    <row r="487" spans="1:5" s="73" customFormat="1" ht="12">
      <c r="A487" s="134"/>
      <c r="B487" s="50"/>
      <c r="C487" s="50"/>
      <c r="D487" s="50"/>
      <c r="E487" s="50"/>
    </row>
    <row r="488" spans="1:5" s="73" customFormat="1" ht="12">
      <c r="A488" s="134"/>
      <c r="B488" s="50"/>
      <c r="C488" s="50"/>
      <c r="D488" s="50"/>
      <c r="E488" s="50"/>
    </row>
    <row r="489" spans="1:5" s="73" customFormat="1" ht="12">
      <c r="A489" s="134"/>
      <c r="B489" s="50"/>
      <c r="C489" s="50"/>
      <c r="D489" s="50"/>
      <c r="E489" s="50"/>
    </row>
    <row r="490" spans="1:5" s="73" customFormat="1" ht="12">
      <c r="A490" s="134"/>
      <c r="B490" s="50"/>
      <c r="C490" s="50"/>
      <c r="D490" s="50"/>
      <c r="E490" s="50"/>
    </row>
    <row r="491" spans="1:5" s="73" customFormat="1" ht="12">
      <c r="A491" s="134"/>
      <c r="B491" s="50"/>
      <c r="C491" s="50"/>
      <c r="D491" s="50"/>
      <c r="E491" s="50"/>
    </row>
    <row r="492" spans="1:5" s="73" customFormat="1" ht="12">
      <c r="A492" s="134"/>
      <c r="B492" s="50"/>
      <c r="C492" s="50"/>
      <c r="D492" s="50"/>
      <c r="E492" s="50"/>
    </row>
    <row r="493" spans="1:5" s="73" customFormat="1" ht="12">
      <c r="A493" s="134"/>
      <c r="B493" s="50"/>
      <c r="C493" s="50"/>
      <c r="D493" s="50"/>
      <c r="E493" s="50"/>
    </row>
    <row r="494" spans="1:5" s="73" customFormat="1" ht="12">
      <c r="A494" s="134"/>
      <c r="B494" s="50"/>
      <c r="C494" s="50"/>
      <c r="D494" s="50"/>
      <c r="E494" s="50"/>
    </row>
    <row r="495" spans="1:5" s="73" customFormat="1" ht="12">
      <c r="A495" s="134"/>
      <c r="B495" s="50"/>
      <c r="C495" s="50"/>
      <c r="D495" s="50"/>
      <c r="E495" s="50"/>
    </row>
    <row r="496" spans="1:5" s="73" customFormat="1" ht="12">
      <c r="A496" s="134"/>
      <c r="B496" s="50"/>
      <c r="C496" s="50"/>
      <c r="D496" s="50"/>
      <c r="E496" s="50"/>
    </row>
    <row r="497" spans="1:5" s="73" customFormat="1" ht="12">
      <c r="A497" s="134"/>
      <c r="B497" s="50"/>
      <c r="C497" s="50"/>
      <c r="D497" s="50"/>
      <c r="E497" s="50"/>
    </row>
    <row r="498" spans="1:5" s="73" customFormat="1" ht="12">
      <c r="A498" s="134"/>
      <c r="B498" s="50"/>
      <c r="C498" s="50"/>
      <c r="D498" s="50"/>
      <c r="E498" s="50"/>
    </row>
    <row r="499" spans="1:5" s="73" customFormat="1" ht="12">
      <c r="A499" s="134"/>
      <c r="B499" s="50"/>
      <c r="C499" s="50"/>
      <c r="D499" s="50"/>
      <c r="E499" s="50"/>
    </row>
    <row r="500" spans="1:5" s="73" customFormat="1" ht="12">
      <c r="A500" s="134"/>
      <c r="B500" s="50"/>
      <c r="C500" s="50"/>
      <c r="D500" s="50"/>
      <c r="E500" s="50"/>
    </row>
    <row r="501" spans="1:5" s="73" customFormat="1" ht="12">
      <c r="A501" s="134"/>
      <c r="B501" s="50"/>
      <c r="C501" s="50"/>
      <c r="D501" s="50"/>
      <c r="E501" s="50"/>
    </row>
    <row r="502" spans="1:5" s="73" customFormat="1" ht="12">
      <c r="A502" s="134"/>
      <c r="B502" s="50"/>
      <c r="C502" s="50"/>
      <c r="D502" s="50"/>
      <c r="E502" s="50"/>
    </row>
    <row r="503" spans="1:5" s="73" customFormat="1" ht="12">
      <c r="A503" s="134"/>
      <c r="B503" s="50"/>
      <c r="C503" s="50"/>
      <c r="D503" s="50"/>
      <c r="E503" s="50"/>
    </row>
    <row r="504" spans="1:5" s="73" customFormat="1" ht="12">
      <c r="A504" s="134"/>
      <c r="B504" s="50"/>
      <c r="C504" s="50"/>
      <c r="D504" s="50"/>
      <c r="E504" s="50"/>
    </row>
    <row r="505" spans="1:5" s="73" customFormat="1" ht="12">
      <c r="A505" s="134"/>
      <c r="B505" s="50"/>
      <c r="C505" s="50"/>
      <c r="D505" s="50"/>
      <c r="E505" s="50"/>
    </row>
    <row r="506" spans="1:5" s="73" customFormat="1" ht="12">
      <c r="A506" s="134"/>
      <c r="B506" s="50"/>
      <c r="C506" s="50"/>
      <c r="D506" s="50"/>
      <c r="E506" s="50"/>
    </row>
    <row r="507" spans="1:5" s="73" customFormat="1" ht="12">
      <c r="A507" s="134"/>
      <c r="B507" s="50"/>
      <c r="C507" s="50"/>
      <c r="D507" s="50"/>
      <c r="E507" s="50"/>
    </row>
    <row r="508" spans="1:5" s="73" customFormat="1" ht="12">
      <c r="A508" s="134"/>
      <c r="B508" s="50"/>
      <c r="C508" s="50"/>
      <c r="D508" s="50"/>
      <c r="E508" s="50"/>
    </row>
    <row r="509" spans="1:5" s="73" customFormat="1" ht="12">
      <c r="A509" s="134"/>
      <c r="B509" s="50"/>
      <c r="C509" s="50"/>
      <c r="D509" s="50"/>
      <c r="E509" s="50"/>
    </row>
    <row r="510" spans="1:5" s="73" customFormat="1" ht="12">
      <c r="A510" s="134"/>
      <c r="B510" s="50"/>
      <c r="C510" s="50"/>
      <c r="D510" s="50"/>
      <c r="E510" s="50"/>
    </row>
    <row r="511" spans="1:5" s="73" customFormat="1" ht="12">
      <c r="A511" s="134"/>
      <c r="B511" s="50"/>
      <c r="C511" s="50"/>
      <c r="D511" s="50"/>
      <c r="E511" s="50"/>
    </row>
    <row r="512" spans="1:5" s="73" customFormat="1" ht="12">
      <c r="A512" s="134"/>
      <c r="B512" s="50"/>
      <c r="C512" s="50"/>
      <c r="D512" s="50"/>
      <c r="E512" s="50"/>
    </row>
    <row r="513" spans="1:5" s="73" customFormat="1" ht="12">
      <c r="A513" s="134"/>
      <c r="B513" s="50"/>
      <c r="C513" s="50"/>
      <c r="D513" s="50"/>
      <c r="E513" s="50"/>
    </row>
    <row r="514" spans="1:5" s="73" customFormat="1" ht="12">
      <c r="A514" s="134"/>
      <c r="B514" s="50"/>
      <c r="C514" s="50"/>
      <c r="D514" s="50"/>
      <c r="E514" s="50"/>
    </row>
    <row r="515" spans="1:5" s="73" customFormat="1" ht="12">
      <c r="A515" s="134"/>
      <c r="B515" s="50"/>
      <c r="C515" s="50"/>
      <c r="D515" s="50"/>
      <c r="E515" s="50"/>
    </row>
    <row r="516" spans="1:5" s="73" customFormat="1" ht="12">
      <c r="A516" s="134"/>
      <c r="B516" s="50"/>
      <c r="C516" s="50"/>
      <c r="D516" s="50"/>
      <c r="E516" s="50"/>
    </row>
    <row r="517" spans="1:5" s="73" customFormat="1" ht="12">
      <c r="A517" s="134"/>
      <c r="B517" s="50"/>
      <c r="C517" s="50"/>
      <c r="D517" s="50"/>
      <c r="E517" s="50"/>
    </row>
    <row r="518" spans="1:5" s="73" customFormat="1" ht="12">
      <c r="A518" s="134"/>
      <c r="B518" s="50"/>
      <c r="C518" s="50"/>
      <c r="D518" s="50"/>
      <c r="E518" s="50"/>
    </row>
    <row r="519" spans="1:5" s="73" customFormat="1" ht="12">
      <c r="A519" s="134"/>
      <c r="B519" s="50"/>
      <c r="C519" s="50"/>
      <c r="D519" s="50"/>
      <c r="E519" s="50"/>
    </row>
    <row r="520" spans="1:5" s="73" customFormat="1" ht="12">
      <c r="A520" s="134"/>
      <c r="B520" s="50"/>
      <c r="C520" s="50"/>
      <c r="D520" s="50"/>
      <c r="E520" s="50"/>
    </row>
    <row r="521" spans="1:5" s="73" customFormat="1" ht="12">
      <c r="A521" s="134"/>
      <c r="B521" s="50"/>
      <c r="C521" s="50"/>
      <c r="D521" s="50"/>
      <c r="E521" s="50"/>
    </row>
    <row r="522" spans="1:5" s="73" customFormat="1" ht="12">
      <c r="A522" s="134"/>
      <c r="B522" s="50"/>
      <c r="C522" s="50"/>
      <c r="D522" s="50"/>
      <c r="E522" s="50"/>
    </row>
    <row r="523" spans="1:5" s="73" customFormat="1" ht="12">
      <c r="A523" s="134"/>
      <c r="B523" s="50"/>
      <c r="C523" s="50"/>
      <c r="D523" s="50"/>
      <c r="E523" s="50"/>
    </row>
    <row r="524" spans="1:5" s="73" customFormat="1" ht="12">
      <c r="A524" s="134"/>
      <c r="B524" s="50"/>
      <c r="C524" s="50"/>
      <c r="D524" s="50"/>
      <c r="E524" s="50"/>
    </row>
    <row r="525" spans="1:5" s="73" customFormat="1" ht="12">
      <c r="A525" s="134"/>
      <c r="B525" s="50"/>
      <c r="C525" s="50"/>
      <c r="D525" s="50"/>
      <c r="E525" s="50"/>
    </row>
    <row r="526" spans="1:5" s="73" customFormat="1" ht="12">
      <c r="A526" s="134"/>
      <c r="B526" s="50"/>
      <c r="C526" s="50"/>
      <c r="D526" s="50"/>
      <c r="E526" s="50"/>
    </row>
    <row r="527" spans="1:5" s="73" customFormat="1" ht="12">
      <c r="A527" s="134"/>
      <c r="B527" s="50"/>
      <c r="C527" s="50"/>
      <c r="D527" s="50"/>
      <c r="E527" s="50"/>
    </row>
    <row r="528" spans="1:5" s="73" customFormat="1" ht="12">
      <c r="A528" s="134"/>
      <c r="B528" s="50"/>
      <c r="C528" s="50"/>
      <c r="D528" s="50"/>
      <c r="E528" s="50"/>
    </row>
    <row r="529" spans="1:5" s="73" customFormat="1" ht="12">
      <c r="A529" s="134"/>
      <c r="B529" s="50"/>
      <c r="C529" s="50"/>
      <c r="D529" s="50"/>
      <c r="E529" s="50"/>
    </row>
    <row r="530" spans="1:5" s="73" customFormat="1" ht="12">
      <c r="A530" s="134"/>
      <c r="B530" s="50"/>
      <c r="C530" s="50"/>
      <c r="D530" s="50"/>
      <c r="E530" s="50"/>
    </row>
    <row r="531" spans="1:5" s="73" customFormat="1" ht="12">
      <c r="A531" s="134"/>
      <c r="B531" s="50"/>
      <c r="C531" s="50"/>
      <c r="D531" s="50"/>
      <c r="E531" s="50"/>
    </row>
    <row r="532" spans="1:5" s="73" customFormat="1" ht="12">
      <c r="A532" s="134"/>
      <c r="B532" s="50"/>
      <c r="C532" s="50"/>
      <c r="D532" s="50"/>
      <c r="E532" s="50"/>
    </row>
    <row r="533" spans="1:5" s="73" customFormat="1" ht="12">
      <c r="A533" s="134"/>
      <c r="B533" s="50"/>
      <c r="C533" s="50"/>
      <c r="D533" s="50"/>
      <c r="E533" s="50"/>
    </row>
    <row r="534" spans="1:5" s="73" customFormat="1" ht="12">
      <c r="A534" s="134"/>
      <c r="B534" s="50"/>
      <c r="C534" s="50"/>
      <c r="D534" s="50"/>
      <c r="E534" s="50"/>
    </row>
    <row r="535" spans="1:5" s="73" customFormat="1" ht="12">
      <c r="A535" s="134"/>
      <c r="B535" s="50"/>
      <c r="C535" s="50"/>
      <c r="D535" s="50"/>
      <c r="E535" s="50"/>
    </row>
    <row r="536" spans="1:5" s="73" customFormat="1" ht="12">
      <c r="A536" s="134"/>
      <c r="B536" s="50"/>
      <c r="C536" s="50"/>
      <c r="D536" s="50"/>
      <c r="E536" s="50"/>
    </row>
    <row r="537" spans="1:5" s="73" customFormat="1" ht="12">
      <c r="A537" s="134"/>
      <c r="B537" s="50"/>
      <c r="C537" s="50"/>
      <c r="D537" s="50"/>
      <c r="E537" s="50"/>
    </row>
    <row r="538" spans="1:5" s="73" customFormat="1" ht="12">
      <c r="A538" s="134"/>
      <c r="B538" s="50"/>
      <c r="C538" s="50"/>
      <c r="D538" s="50"/>
      <c r="E538" s="50"/>
    </row>
    <row r="539" spans="1:5" s="73" customFormat="1" ht="12">
      <c r="A539" s="134"/>
      <c r="B539" s="50"/>
      <c r="C539" s="50"/>
      <c r="D539" s="50"/>
      <c r="E539" s="50"/>
    </row>
    <row r="540" spans="1:5" s="73" customFormat="1" ht="12">
      <c r="A540" s="134"/>
      <c r="B540" s="50"/>
      <c r="C540" s="50"/>
      <c r="D540" s="50"/>
      <c r="E540" s="50"/>
    </row>
    <row r="541" spans="1:5" s="73" customFormat="1" ht="12">
      <c r="A541" s="134"/>
      <c r="B541" s="50"/>
      <c r="C541" s="50"/>
      <c r="D541" s="50"/>
      <c r="E541" s="50"/>
    </row>
    <row r="542" spans="1:5" s="73" customFormat="1" ht="12">
      <c r="A542" s="134"/>
      <c r="B542" s="50"/>
      <c r="C542" s="50"/>
      <c r="D542" s="50"/>
      <c r="E542" s="50"/>
    </row>
    <row r="543" spans="1:5" s="73" customFormat="1" ht="12">
      <c r="A543" s="134"/>
      <c r="B543" s="50"/>
      <c r="C543" s="50"/>
      <c r="D543" s="50"/>
      <c r="E543" s="50"/>
    </row>
    <row r="544" spans="1:5" s="73" customFormat="1" ht="12">
      <c r="A544" s="134"/>
      <c r="B544" s="50"/>
      <c r="C544" s="50"/>
      <c r="D544" s="50"/>
      <c r="E544" s="50"/>
    </row>
    <row r="545" spans="1:5" s="73" customFormat="1" ht="12">
      <c r="A545" s="134"/>
      <c r="B545" s="50"/>
      <c r="C545" s="50"/>
      <c r="D545" s="50"/>
      <c r="E545" s="50"/>
    </row>
    <row r="546" spans="1:5" s="73" customFormat="1" ht="12">
      <c r="A546" s="134"/>
      <c r="B546" s="50"/>
      <c r="C546" s="50"/>
      <c r="D546" s="50"/>
      <c r="E546" s="50"/>
    </row>
    <row r="547" spans="1:5" s="73" customFormat="1" ht="12">
      <c r="A547" s="134"/>
      <c r="B547" s="50"/>
      <c r="C547" s="50"/>
      <c r="D547" s="50"/>
      <c r="E547" s="50"/>
    </row>
    <row r="548" spans="1:5" s="73" customFormat="1" ht="12">
      <c r="A548" s="134"/>
      <c r="B548" s="50"/>
      <c r="C548" s="50"/>
      <c r="D548" s="50"/>
      <c r="E548" s="50"/>
    </row>
    <row r="549" spans="1:5" s="73" customFormat="1" ht="12">
      <c r="A549" s="134"/>
      <c r="B549" s="50"/>
      <c r="C549" s="50"/>
      <c r="D549" s="50"/>
      <c r="E549" s="50"/>
    </row>
    <row r="550" spans="1:5" s="73" customFormat="1" ht="12">
      <c r="A550" s="134"/>
      <c r="B550" s="50"/>
      <c r="C550" s="50"/>
      <c r="D550" s="50"/>
      <c r="E550" s="50"/>
    </row>
    <row r="551" spans="1:5" s="73" customFormat="1" ht="12">
      <c r="A551" s="134"/>
      <c r="B551" s="50"/>
      <c r="C551" s="50"/>
      <c r="D551" s="50"/>
      <c r="E551" s="50"/>
    </row>
    <row r="552" spans="1:5" s="73" customFormat="1" ht="12">
      <c r="A552" s="134"/>
      <c r="B552" s="50"/>
      <c r="C552" s="50"/>
      <c r="D552" s="50"/>
      <c r="E552" s="50"/>
    </row>
    <row r="553" spans="1:5" s="73" customFormat="1" ht="12">
      <c r="A553" s="134"/>
      <c r="B553" s="50"/>
      <c r="C553" s="50"/>
      <c r="D553" s="50"/>
      <c r="E553" s="50"/>
    </row>
    <row r="554" spans="1:5" s="73" customFormat="1" ht="12">
      <c r="A554" s="134"/>
      <c r="B554" s="50"/>
      <c r="C554" s="50"/>
      <c r="D554" s="50"/>
      <c r="E554" s="50"/>
    </row>
    <row r="555" spans="1:5" s="73" customFormat="1" ht="12">
      <c r="A555" s="134"/>
      <c r="B555" s="50"/>
      <c r="C555" s="50"/>
      <c r="D555" s="50"/>
      <c r="E555" s="50"/>
    </row>
    <row r="556" spans="1:5" s="73" customFormat="1" ht="12">
      <c r="A556" s="134"/>
      <c r="B556" s="50"/>
      <c r="C556" s="50"/>
      <c r="D556" s="50"/>
      <c r="E556" s="50"/>
    </row>
    <row r="557" spans="1:5" s="73" customFormat="1" ht="12">
      <c r="A557" s="134"/>
      <c r="B557" s="50"/>
      <c r="C557" s="50"/>
      <c r="D557" s="50"/>
      <c r="E557" s="50"/>
    </row>
    <row r="558" spans="1:5" s="73" customFormat="1" ht="12">
      <c r="A558" s="134"/>
      <c r="B558" s="50"/>
      <c r="C558" s="50"/>
      <c r="D558" s="50"/>
      <c r="E558" s="50"/>
    </row>
    <row r="559" spans="1:5" s="73" customFormat="1" ht="12">
      <c r="A559" s="134"/>
      <c r="B559" s="50"/>
      <c r="C559" s="50"/>
      <c r="D559" s="50"/>
      <c r="E559" s="50"/>
    </row>
    <row r="560" spans="1:5" s="73" customFormat="1" ht="12">
      <c r="A560" s="134"/>
      <c r="B560" s="50"/>
      <c r="C560" s="50"/>
      <c r="D560" s="50"/>
      <c r="E560" s="50"/>
    </row>
    <row r="561" spans="1:5" s="73" customFormat="1" ht="12">
      <c r="A561" s="134"/>
      <c r="B561" s="50"/>
      <c r="C561" s="50"/>
      <c r="D561" s="50"/>
      <c r="E561" s="50"/>
    </row>
    <row r="562" spans="1:5" s="73" customFormat="1" ht="12">
      <c r="A562" s="134"/>
      <c r="B562" s="50"/>
      <c r="C562" s="50"/>
      <c r="D562" s="50"/>
      <c r="E562" s="50"/>
    </row>
    <row r="563" spans="1:5" s="73" customFormat="1" ht="12">
      <c r="A563" s="134"/>
      <c r="B563" s="50"/>
      <c r="C563" s="50"/>
      <c r="D563" s="50"/>
      <c r="E563" s="50"/>
    </row>
    <row r="564" spans="1:5" s="73" customFormat="1" ht="12">
      <c r="A564" s="134"/>
      <c r="B564" s="50"/>
      <c r="C564" s="50"/>
      <c r="D564" s="50"/>
      <c r="E564" s="50"/>
    </row>
    <row r="565" spans="1:5" s="73" customFormat="1" ht="12">
      <c r="A565" s="134"/>
      <c r="B565" s="50"/>
      <c r="C565" s="50"/>
      <c r="D565" s="50"/>
      <c r="E565" s="50"/>
    </row>
    <row r="566" spans="1:5" s="73" customFormat="1" ht="12">
      <c r="A566" s="134"/>
      <c r="B566" s="50"/>
      <c r="C566" s="50"/>
      <c r="D566" s="50"/>
      <c r="E566" s="50"/>
    </row>
    <row r="567" spans="1:5" s="73" customFormat="1" ht="12">
      <c r="A567" s="134"/>
      <c r="B567" s="50"/>
      <c r="C567" s="50"/>
      <c r="D567" s="50"/>
      <c r="E567" s="50"/>
    </row>
    <row r="568" spans="1:5" s="73" customFormat="1" ht="12">
      <c r="A568" s="134"/>
      <c r="B568" s="50"/>
      <c r="C568" s="50"/>
      <c r="D568" s="50"/>
      <c r="E568" s="50"/>
    </row>
    <row r="569" spans="1:5" s="73" customFormat="1" ht="12">
      <c r="A569" s="134"/>
      <c r="B569" s="50"/>
      <c r="C569" s="50"/>
      <c r="D569" s="50"/>
      <c r="E569" s="50"/>
    </row>
    <row r="570" spans="1:5" s="73" customFormat="1" ht="12">
      <c r="A570" s="134"/>
      <c r="B570" s="50"/>
      <c r="C570" s="50"/>
      <c r="D570" s="50"/>
      <c r="E570" s="50"/>
    </row>
    <row r="571" spans="1:5" s="73" customFormat="1" ht="12">
      <c r="A571" s="134"/>
      <c r="B571" s="50"/>
      <c r="C571" s="50"/>
      <c r="D571" s="50"/>
      <c r="E571" s="50"/>
    </row>
    <row r="572" spans="1:5" s="73" customFormat="1" ht="12">
      <c r="A572" s="134"/>
      <c r="B572" s="50"/>
      <c r="C572" s="50"/>
      <c r="D572" s="50"/>
      <c r="E572" s="50"/>
    </row>
    <row r="573" spans="1:5" s="73" customFormat="1" ht="12">
      <c r="A573" s="134"/>
      <c r="B573" s="50"/>
      <c r="C573" s="50"/>
      <c r="D573" s="50"/>
      <c r="E573" s="50"/>
    </row>
    <row r="574" spans="1:5" s="73" customFormat="1" ht="12">
      <c r="A574" s="134"/>
      <c r="B574" s="50"/>
      <c r="C574" s="50"/>
      <c r="D574" s="50"/>
      <c r="E574" s="50"/>
    </row>
    <row r="575" spans="1:5" s="73" customFormat="1" ht="12">
      <c r="A575" s="134"/>
      <c r="B575" s="50"/>
      <c r="C575" s="50"/>
      <c r="D575" s="50"/>
      <c r="E575" s="50"/>
    </row>
    <row r="576" spans="1:5" s="73" customFormat="1" ht="12">
      <c r="A576" s="134"/>
      <c r="B576" s="50"/>
      <c r="C576" s="50"/>
      <c r="D576" s="50"/>
      <c r="E576" s="50"/>
    </row>
    <row r="577" spans="1:5" s="73" customFormat="1" ht="12">
      <c r="A577" s="134"/>
      <c r="B577" s="50"/>
      <c r="C577" s="50"/>
      <c r="D577" s="50"/>
      <c r="E577" s="50"/>
    </row>
    <row r="578" spans="1:5" s="73" customFormat="1" ht="12">
      <c r="A578" s="134"/>
      <c r="B578" s="50"/>
      <c r="C578" s="50"/>
      <c r="D578" s="50"/>
      <c r="E578" s="50"/>
    </row>
    <row r="579" spans="1:5" s="73" customFormat="1" ht="12">
      <c r="A579" s="134"/>
      <c r="B579" s="50"/>
      <c r="C579" s="50"/>
      <c r="D579" s="50"/>
      <c r="E579" s="50"/>
    </row>
    <row r="580" spans="1:5" s="73" customFormat="1" ht="12">
      <c r="A580" s="134"/>
      <c r="B580" s="50"/>
      <c r="C580" s="50"/>
      <c r="D580" s="50"/>
      <c r="E580" s="50"/>
    </row>
    <row r="581" spans="1:5" s="73" customFormat="1" ht="12">
      <c r="A581" s="134"/>
      <c r="B581" s="50"/>
      <c r="C581" s="50"/>
      <c r="D581" s="50"/>
      <c r="E581" s="50"/>
    </row>
    <row r="582" spans="1:5" s="73" customFormat="1" ht="12">
      <c r="A582" s="134"/>
      <c r="B582" s="50"/>
      <c r="C582" s="50"/>
      <c r="D582" s="50"/>
      <c r="E582" s="50"/>
    </row>
    <row r="583" spans="1:5" s="73" customFormat="1" ht="12">
      <c r="A583" s="134"/>
      <c r="B583" s="50"/>
      <c r="C583" s="50"/>
      <c r="D583" s="50"/>
      <c r="E583" s="50"/>
    </row>
    <row r="584" spans="1:5" s="73" customFormat="1" ht="12">
      <c r="A584" s="134"/>
      <c r="B584" s="50"/>
      <c r="C584" s="50"/>
      <c r="D584" s="50"/>
      <c r="E584" s="50"/>
    </row>
    <row r="585" spans="1:5" s="73" customFormat="1" ht="12">
      <c r="A585" s="134"/>
      <c r="B585" s="50"/>
      <c r="C585" s="50"/>
      <c r="D585" s="50"/>
      <c r="E585" s="50"/>
    </row>
    <row r="586" spans="1:5" s="73" customFormat="1" ht="12">
      <c r="A586" s="134"/>
      <c r="B586" s="50"/>
      <c r="C586" s="50"/>
      <c r="D586" s="50"/>
      <c r="E586" s="50"/>
    </row>
    <row r="587" spans="1:5" s="73" customFormat="1" ht="12">
      <c r="A587" s="134"/>
      <c r="B587" s="50"/>
      <c r="C587" s="50"/>
      <c r="D587" s="50"/>
      <c r="E587" s="50"/>
    </row>
    <row r="588" spans="1:5" s="73" customFormat="1" ht="12">
      <c r="A588" s="134"/>
      <c r="B588" s="50"/>
      <c r="C588" s="50"/>
      <c r="D588" s="50"/>
      <c r="E588" s="50"/>
    </row>
    <row r="589" spans="1:5" s="73" customFormat="1" ht="12">
      <c r="A589" s="134"/>
      <c r="B589" s="50"/>
      <c r="C589" s="50"/>
      <c r="D589" s="50"/>
      <c r="E589" s="50"/>
    </row>
    <row r="590" spans="1:5" s="73" customFormat="1" ht="12">
      <c r="A590" s="134"/>
      <c r="B590" s="50"/>
      <c r="C590" s="50"/>
      <c r="D590" s="50"/>
      <c r="E590" s="50"/>
    </row>
    <row r="591" spans="1:5" s="73" customFormat="1" ht="12">
      <c r="A591" s="134"/>
      <c r="B591" s="50"/>
      <c r="C591" s="50"/>
      <c r="D591" s="50"/>
      <c r="E591" s="50"/>
    </row>
    <row r="592" spans="1:5" s="73" customFormat="1" ht="12">
      <c r="A592" s="134"/>
      <c r="B592" s="50"/>
      <c r="C592" s="50"/>
      <c r="D592" s="50"/>
      <c r="E592" s="50"/>
    </row>
    <row r="593" spans="1:5" s="73" customFormat="1" ht="12">
      <c r="A593" s="134"/>
      <c r="B593" s="50"/>
      <c r="C593" s="50"/>
      <c r="D593" s="50"/>
      <c r="E593" s="50"/>
    </row>
    <row r="594" spans="1:5" s="73" customFormat="1" ht="12">
      <c r="A594" s="134"/>
      <c r="B594" s="50"/>
      <c r="C594" s="50"/>
      <c r="D594" s="50"/>
      <c r="E594" s="50"/>
    </row>
    <row r="595" spans="1:5" s="73" customFormat="1" ht="12">
      <c r="A595" s="134"/>
      <c r="B595" s="50"/>
      <c r="C595" s="50"/>
      <c r="D595" s="50"/>
      <c r="E595" s="50"/>
    </row>
    <row r="596" spans="1:5" s="73" customFormat="1" ht="12">
      <c r="A596" s="134"/>
      <c r="B596" s="50"/>
      <c r="C596" s="50"/>
      <c r="D596" s="50"/>
      <c r="E596" s="50"/>
    </row>
    <row r="597" spans="1:5" s="73" customFormat="1" ht="12">
      <c r="A597" s="134"/>
      <c r="B597" s="50"/>
      <c r="C597" s="50"/>
      <c r="D597" s="50"/>
      <c r="E597" s="50"/>
    </row>
    <row r="598" spans="1:5" s="73" customFormat="1" ht="12">
      <c r="A598" s="134"/>
      <c r="B598" s="50"/>
      <c r="C598" s="50"/>
      <c r="D598" s="50"/>
      <c r="E598" s="50"/>
    </row>
    <row r="599" spans="1:5" s="73" customFormat="1" ht="12">
      <c r="A599" s="134"/>
      <c r="B599" s="50"/>
      <c r="C599" s="50"/>
      <c r="D599" s="50"/>
      <c r="E599" s="50"/>
    </row>
    <row r="600" spans="1:5" s="73" customFormat="1" ht="12">
      <c r="A600" s="134"/>
      <c r="B600" s="50"/>
      <c r="C600" s="50"/>
      <c r="D600" s="50"/>
      <c r="E600" s="50"/>
    </row>
    <row r="601" spans="1:5" s="73" customFormat="1" ht="12">
      <c r="A601" s="134"/>
      <c r="B601" s="50"/>
      <c r="C601" s="50"/>
      <c r="D601" s="50"/>
      <c r="E601" s="50"/>
    </row>
    <row r="602" spans="1:5" s="73" customFormat="1" ht="12">
      <c r="A602" s="134"/>
      <c r="B602" s="50"/>
      <c r="C602" s="50"/>
      <c r="D602" s="50"/>
      <c r="E602" s="50"/>
    </row>
    <row r="603" spans="1:5" s="73" customFormat="1" ht="12">
      <c r="A603" s="134"/>
      <c r="B603" s="50"/>
      <c r="C603" s="50"/>
      <c r="D603" s="50"/>
      <c r="E603" s="50"/>
    </row>
    <row r="604" spans="1:5" s="73" customFormat="1" ht="12">
      <c r="A604" s="134"/>
      <c r="B604" s="50"/>
      <c r="C604" s="50"/>
      <c r="D604" s="50"/>
      <c r="E604" s="50"/>
    </row>
    <row r="605" spans="1:5" s="73" customFormat="1" ht="12">
      <c r="A605" s="134"/>
      <c r="B605" s="50"/>
      <c r="C605" s="50"/>
      <c r="D605" s="50"/>
      <c r="E605" s="50"/>
    </row>
  </sheetData>
  <sheetProtection selectLockedCells="1" selectUnlockedCells="1"/>
  <mergeCells count="3">
    <mergeCell ref="A3:C3"/>
    <mergeCell ref="A4:E4"/>
    <mergeCell ref="F4:G4"/>
  </mergeCells>
  <conditionalFormatting sqref="F6">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G6">
    <cfRule type="cellIs" priority="4" dxfId="0" operator="between" stopIfTrue="1">
      <formula>8</formula>
      <formula>16</formula>
    </cfRule>
    <cfRule type="cellIs" priority="5" dxfId="1" operator="between" stopIfTrue="1">
      <formula>4</formula>
      <formula>7.99</formula>
    </cfRule>
    <cfRule type="cellIs" priority="6" dxfId="2" operator="between" stopIfTrue="1">
      <formula>1</formula>
      <formula>3.99</formula>
    </cfRule>
  </conditionalFormatting>
  <conditionalFormatting sqref="F7">
    <cfRule type="cellIs" priority="7" dxfId="0" operator="between" stopIfTrue="1">
      <formula>8</formula>
      <formula>16</formula>
    </cfRule>
    <cfRule type="cellIs" priority="8" dxfId="1" operator="between" stopIfTrue="1">
      <formula>4</formula>
      <formula>7.99</formula>
    </cfRule>
    <cfRule type="cellIs" priority="9" dxfId="2" operator="between" stopIfTrue="1">
      <formula>1</formula>
      <formula>3.99</formula>
    </cfRule>
  </conditionalFormatting>
  <conditionalFormatting sqref="G7">
    <cfRule type="cellIs" priority="10" dxfId="0" operator="between" stopIfTrue="1">
      <formula>8</formula>
      <formula>16</formula>
    </cfRule>
    <cfRule type="cellIs" priority="11" dxfId="1" operator="between" stopIfTrue="1">
      <formula>4</formula>
      <formula>7.99</formula>
    </cfRule>
    <cfRule type="cellIs" priority="12" dxfId="2" operator="between" stopIfTrue="1">
      <formula>1</formula>
      <formula>3.99</formula>
    </cfRule>
  </conditionalFormatting>
  <conditionalFormatting sqref="F8">
    <cfRule type="cellIs" priority="13" dxfId="0" operator="between" stopIfTrue="1">
      <formula>8</formula>
      <formula>16</formula>
    </cfRule>
    <cfRule type="cellIs" priority="14" dxfId="1" operator="between" stopIfTrue="1">
      <formula>4</formula>
      <formula>7.99</formula>
    </cfRule>
    <cfRule type="cellIs" priority="15" dxfId="2" operator="between" stopIfTrue="1">
      <formula>1</formula>
      <formula>3.99</formula>
    </cfRule>
  </conditionalFormatting>
  <conditionalFormatting sqref="G8">
    <cfRule type="cellIs" priority="16" dxfId="0" operator="between" stopIfTrue="1">
      <formula>8</formula>
      <formula>16</formula>
    </cfRule>
    <cfRule type="cellIs" priority="17" dxfId="1" operator="between" stopIfTrue="1">
      <formula>4</formula>
      <formula>7.99</formula>
    </cfRule>
    <cfRule type="cellIs" priority="18" dxfId="2" operator="between" stopIfTrue="1">
      <formula>1</formula>
      <formula>3.99</formula>
    </cfRule>
  </conditionalFormatting>
  <conditionalFormatting sqref="F9">
    <cfRule type="cellIs" priority="19" dxfId="0" operator="between" stopIfTrue="1">
      <formula>8</formula>
      <formula>16</formula>
    </cfRule>
    <cfRule type="cellIs" priority="20" dxfId="1" operator="between" stopIfTrue="1">
      <formula>4</formula>
      <formula>7.99</formula>
    </cfRule>
    <cfRule type="cellIs" priority="21" dxfId="2" operator="between" stopIfTrue="1">
      <formula>1</formula>
      <formula>3.99</formula>
    </cfRule>
  </conditionalFormatting>
  <conditionalFormatting sqref="G9">
    <cfRule type="cellIs" priority="22" dxfId="0" operator="between" stopIfTrue="1">
      <formula>8</formula>
      <formula>16</formula>
    </cfRule>
    <cfRule type="cellIs" priority="23" dxfId="1" operator="between" stopIfTrue="1">
      <formula>4</formula>
      <formula>7.99</formula>
    </cfRule>
    <cfRule type="cellIs" priority="24" dxfId="2" operator="between" stopIfTrue="1">
      <formula>1</formula>
      <formula>3.99</formula>
    </cfRule>
  </conditionalFormatting>
  <conditionalFormatting sqref="F10">
    <cfRule type="cellIs" priority="25" dxfId="0" operator="between" stopIfTrue="1">
      <formula>8</formula>
      <formula>16</formula>
    </cfRule>
    <cfRule type="cellIs" priority="26" dxfId="1" operator="between" stopIfTrue="1">
      <formula>4</formula>
      <formula>7.99</formula>
    </cfRule>
    <cfRule type="cellIs" priority="27" dxfId="2" operator="between" stopIfTrue="1">
      <formula>1</formula>
      <formula>3.99</formula>
    </cfRule>
  </conditionalFormatting>
  <conditionalFormatting sqref="G10">
    <cfRule type="cellIs" priority="28" dxfId="0" operator="between" stopIfTrue="1">
      <formula>8</formula>
      <formula>16</formula>
    </cfRule>
    <cfRule type="cellIs" priority="29" dxfId="1" operator="between" stopIfTrue="1">
      <formula>4</formula>
      <formula>7.99</formula>
    </cfRule>
    <cfRule type="cellIs" priority="30" dxfId="2" operator="between" stopIfTrue="1">
      <formula>1</formula>
      <formula>3.99</formula>
    </cfRule>
  </conditionalFormatting>
  <conditionalFormatting sqref="F11">
    <cfRule type="cellIs" priority="31" dxfId="0" operator="between" stopIfTrue="1">
      <formula>8</formula>
      <formula>16</formula>
    </cfRule>
    <cfRule type="cellIs" priority="32" dxfId="1" operator="between" stopIfTrue="1">
      <formula>4</formula>
      <formula>7.99</formula>
    </cfRule>
    <cfRule type="cellIs" priority="33" dxfId="2" operator="between" stopIfTrue="1">
      <formula>1</formula>
      <formula>3.99</formula>
    </cfRule>
  </conditionalFormatting>
  <conditionalFormatting sqref="G11">
    <cfRule type="cellIs" priority="34" dxfId="0" operator="between" stopIfTrue="1">
      <formula>8</formula>
      <formula>16</formula>
    </cfRule>
    <cfRule type="cellIs" priority="35" dxfId="1" operator="between" stopIfTrue="1">
      <formula>4</formula>
      <formula>7.99</formula>
    </cfRule>
    <cfRule type="cellIs" priority="36" dxfId="2" operator="between" stopIfTrue="1">
      <formula>1</formula>
      <formula>3.99</formula>
    </cfRule>
  </conditionalFormatting>
  <conditionalFormatting sqref="F12">
    <cfRule type="cellIs" priority="37" dxfId="0" operator="between" stopIfTrue="1">
      <formula>8</formula>
      <formula>16</formula>
    </cfRule>
    <cfRule type="cellIs" priority="38" dxfId="1" operator="between" stopIfTrue="1">
      <formula>4</formula>
      <formula>7.99</formula>
    </cfRule>
    <cfRule type="cellIs" priority="39" dxfId="2" operator="between" stopIfTrue="1">
      <formula>1</formula>
      <formula>3.99</formula>
    </cfRule>
  </conditionalFormatting>
  <conditionalFormatting sqref="G12">
    <cfRule type="cellIs" priority="40" dxfId="0" operator="between" stopIfTrue="1">
      <formula>8</formula>
      <formula>16</formula>
    </cfRule>
    <cfRule type="cellIs" priority="41" dxfId="1" operator="between" stopIfTrue="1">
      <formula>4</formula>
      <formula>7.99</formula>
    </cfRule>
    <cfRule type="cellIs" priority="42" dxfId="2" operator="between" stopIfTrue="1">
      <formula>1</formula>
      <formula>3.99</formula>
    </cfRule>
  </conditionalFormatting>
  <conditionalFormatting sqref="F13">
    <cfRule type="cellIs" priority="43" dxfId="0" operator="between" stopIfTrue="1">
      <formula>8</formula>
      <formula>16</formula>
    </cfRule>
    <cfRule type="cellIs" priority="44" dxfId="1" operator="between" stopIfTrue="1">
      <formula>4</formula>
      <formula>7.99</formula>
    </cfRule>
    <cfRule type="cellIs" priority="45" dxfId="2" operator="between" stopIfTrue="1">
      <formula>1</formula>
      <formula>3.99</formula>
    </cfRule>
  </conditionalFormatting>
  <conditionalFormatting sqref="G13">
    <cfRule type="cellIs" priority="46" dxfId="0" operator="between" stopIfTrue="1">
      <formula>8</formula>
      <formula>16</formula>
    </cfRule>
    <cfRule type="cellIs" priority="47" dxfId="1" operator="between" stopIfTrue="1">
      <formula>4</formula>
      <formula>7.99</formula>
    </cfRule>
    <cfRule type="cellIs" priority="48" dxfId="2" operator="between" stopIfTrue="1">
      <formula>1</formula>
      <formula>3.99</formula>
    </cfRule>
  </conditionalFormatting>
  <conditionalFormatting sqref="F14">
    <cfRule type="cellIs" priority="49" dxfId="0" operator="between" stopIfTrue="1">
      <formula>8</formula>
      <formula>16</formula>
    </cfRule>
    <cfRule type="cellIs" priority="50" dxfId="1" operator="between" stopIfTrue="1">
      <formula>4</formula>
      <formula>7.99</formula>
    </cfRule>
    <cfRule type="cellIs" priority="51" dxfId="2" operator="between" stopIfTrue="1">
      <formula>1</formula>
      <formula>3.99</formula>
    </cfRule>
  </conditionalFormatting>
  <conditionalFormatting sqref="G14">
    <cfRule type="cellIs" priority="52" dxfId="0" operator="between" stopIfTrue="1">
      <formula>8</formula>
      <formula>16</formula>
    </cfRule>
    <cfRule type="cellIs" priority="53" dxfId="1" operator="between" stopIfTrue="1">
      <formula>4</formula>
      <formula>7.99</formula>
    </cfRule>
    <cfRule type="cellIs" priority="54" dxfId="2" operator="between" stopIfTrue="1">
      <formula>1</formula>
      <formula>3.99</formula>
    </cfRule>
  </conditionalFormatting>
  <conditionalFormatting sqref="F15">
    <cfRule type="cellIs" priority="55" dxfId="0" operator="between" stopIfTrue="1">
      <formula>8</formula>
      <formula>16</formula>
    </cfRule>
    <cfRule type="cellIs" priority="56" dxfId="1" operator="between" stopIfTrue="1">
      <formula>4</formula>
      <formula>7.99</formula>
    </cfRule>
    <cfRule type="cellIs" priority="57" dxfId="2" operator="between" stopIfTrue="1">
      <formula>1</formula>
      <formula>3.99</formula>
    </cfRule>
  </conditionalFormatting>
  <conditionalFormatting sqref="G15">
    <cfRule type="cellIs" priority="58" dxfId="0" operator="between" stopIfTrue="1">
      <formula>8</formula>
      <formula>16</formula>
    </cfRule>
    <cfRule type="cellIs" priority="59" dxfId="1" operator="between" stopIfTrue="1">
      <formula>4</formula>
      <formula>7.99</formula>
    </cfRule>
    <cfRule type="cellIs" priority="60" dxfId="2" operator="between" stopIfTrue="1">
      <formula>1</formula>
      <formula>3.99</formula>
    </cfRule>
  </conditionalFormatting>
  <conditionalFormatting sqref="F16">
    <cfRule type="cellIs" priority="61" dxfId="0" operator="between" stopIfTrue="1">
      <formula>8</formula>
      <formula>16</formula>
    </cfRule>
    <cfRule type="cellIs" priority="62" dxfId="1" operator="between" stopIfTrue="1">
      <formula>4</formula>
      <formula>7.99</formula>
    </cfRule>
    <cfRule type="cellIs" priority="63" dxfId="2" operator="between" stopIfTrue="1">
      <formula>1</formula>
      <formula>3.99</formula>
    </cfRule>
  </conditionalFormatting>
  <conditionalFormatting sqref="G16">
    <cfRule type="cellIs" priority="64" dxfId="0" operator="between" stopIfTrue="1">
      <formula>8</formula>
      <formula>16</formula>
    </cfRule>
    <cfRule type="cellIs" priority="65" dxfId="1" operator="between" stopIfTrue="1">
      <formula>4</formula>
      <formula>7.99</formula>
    </cfRule>
    <cfRule type="cellIs" priority="66" dxfId="2" operator="between" stopIfTrue="1">
      <formula>1</formula>
      <formula>3.99</formula>
    </cfRule>
  </conditionalFormatting>
  <conditionalFormatting sqref="F17">
    <cfRule type="cellIs" priority="67" dxfId="0" operator="between" stopIfTrue="1">
      <formula>8</formula>
      <formula>16</formula>
    </cfRule>
    <cfRule type="cellIs" priority="68" dxfId="1" operator="between" stopIfTrue="1">
      <formula>4</formula>
      <formula>7.99</formula>
    </cfRule>
    <cfRule type="cellIs" priority="69" dxfId="2" operator="between" stopIfTrue="1">
      <formula>1</formula>
      <formula>3.99</formula>
    </cfRule>
  </conditionalFormatting>
  <conditionalFormatting sqref="G17">
    <cfRule type="cellIs" priority="70" dxfId="0" operator="between" stopIfTrue="1">
      <formula>8</formula>
      <formula>16</formula>
    </cfRule>
    <cfRule type="cellIs" priority="71" dxfId="1" operator="between" stopIfTrue="1">
      <formula>4</formula>
      <formula>7.99</formula>
    </cfRule>
    <cfRule type="cellIs" priority="72" dxfId="2" operator="between" stopIfTrue="1">
      <formula>1</formula>
      <formula>3.99</formula>
    </cfRule>
  </conditionalFormatting>
  <conditionalFormatting sqref="F18:G18">
    <cfRule type="cellIs" priority="73" dxfId="0" operator="between" stopIfTrue="1">
      <formula>8</formula>
      <formula>16</formula>
    </cfRule>
    <cfRule type="cellIs" priority="74" dxfId="1" operator="between" stopIfTrue="1">
      <formula>4</formula>
      <formula>7.99</formula>
    </cfRule>
    <cfRule type="cellIs" priority="75" dxfId="2" operator="between" stopIfTrue="1">
      <formula>1</formula>
      <formula>3.99</formula>
    </cfRule>
  </conditionalFormatting>
  <printOptions/>
  <pageMargins left="0.7" right="0.7" top="0.5972222222222222" bottom="0.75" header="0.5118055555555555" footer="0.5118055555555555"/>
  <pageSetup horizontalDpi="300" verticalDpi="300" orientation="landscape" paperSize="9"/>
  <drawing r:id="rId1"/>
</worksheet>
</file>

<file path=xl/worksheets/sheet15.xml><?xml version="1.0" encoding="utf-8"?>
<worksheet xmlns="http://schemas.openxmlformats.org/spreadsheetml/2006/main" xmlns:r="http://schemas.openxmlformats.org/officeDocument/2006/relationships">
  <sheetPr>
    <tabColor indexed="47"/>
  </sheetPr>
  <dimension ref="A1:V44"/>
  <sheetViews>
    <sheetView showGridLines="0" zoomScale="90" zoomScaleNormal="90" zoomScaleSheetLayoutView="100" workbookViewId="0" topLeftCell="J16">
      <selection activeCell="N18" sqref="N18"/>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35">
        <f>'2. Contratación (C)'!A6</f>
        <v>0</v>
      </c>
      <c r="D5" s="135"/>
      <c r="E5" s="136">
        <f>'2. Contratación (C)'!B6</f>
        <v>0</v>
      </c>
      <c r="F5" s="136"/>
      <c r="G5" s="91">
        <f>'2. Contratación (C)'!C6</f>
        <v>0</v>
      </c>
      <c r="H5" s="92">
        <f>'2. Contratación (C)'!D6</f>
        <v>0</v>
      </c>
      <c r="I5" s="93">
        <f>'2. Contratación (C)'!E6</f>
        <v>0</v>
      </c>
      <c r="J5" s="51"/>
      <c r="K5" s="51"/>
      <c r="L5" s="51"/>
      <c r="M5" s="94" t="s">
        <v>119</v>
      </c>
      <c r="N5" s="51"/>
      <c r="O5" s="51"/>
    </row>
    <row r="6" spans="1:17" ht="15.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44">
      <c r="A10" s="101" t="s">
        <v>317</v>
      </c>
      <c r="B10" s="137" t="s">
        <v>318</v>
      </c>
      <c r="C10" s="103">
        <v>4</v>
      </c>
      <c r="D10" s="103">
        <v>1</v>
      </c>
      <c r="E10" s="104">
        <f aca="true" t="shared" si="0" ref="E10:E17">C10*D10</f>
        <v>4</v>
      </c>
      <c r="F10" s="101" t="s">
        <v>319</v>
      </c>
      <c r="G10" s="138" t="s">
        <v>320</v>
      </c>
      <c r="H10" s="106"/>
      <c r="I10" s="106"/>
      <c r="J10" s="103"/>
      <c r="K10" s="103"/>
      <c r="L10" s="107">
        <f aca="true" t="shared" si="1" ref="L10:L17">IF(ISNUMBER(C10),IF(C10+J10&gt;1,C10+J10,1),"")</f>
        <v>4</v>
      </c>
      <c r="M10" s="107">
        <f aca="true" t="shared" si="2" ref="M10:M17">IF(ISNUMBER(D10),IF(D10+K10&gt;1,D10+K10,1),"")</f>
        <v>1</v>
      </c>
      <c r="N10" s="104">
        <f aca="true" t="shared" si="3" ref="N10:N16">L10*M10</f>
        <v>4</v>
      </c>
      <c r="O10" s="108"/>
      <c r="P10" s="108"/>
      <c r="Q10" s="108"/>
      <c r="R10" s="103"/>
      <c r="S10" s="103"/>
      <c r="T10" s="107">
        <f aca="true" t="shared" si="4" ref="T10:T17">IF(ISNUMBER($L10),IF($L10+R10&gt;1,$L10+R10,1),"")</f>
        <v>4</v>
      </c>
      <c r="U10" s="107">
        <f aca="true" t="shared" si="5" ref="U10:U17">IF(ISNUMBER($M10),IF($M10+S10&gt;1,$M10+S10,1),"")</f>
        <v>1</v>
      </c>
      <c r="V10" s="104">
        <f aca="true" t="shared" si="6" ref="V10:V17">T10*U10</f>
        <v>4</v>
      </c>
    </row>
    <row r="11" spans="1:22" ht="144">
      <c r="A11" s="101" t="s">
        <v>321</v>
      </c>
      <c r="B11" s="139" t="s">
        <v>322</v>
      </c>
      <c r="C11" s="103">
        <v>1</v>
      </c>
      <c r="D11" s="103">
        <v>1</v>
      </c>
      <c r="E11" s="104">
        <f t="shared" si="0"/>
        <v>1</v>
      </c>
      <c r="F11" s="101" t="s">
        <v>323</v>
      </c>
      <c r="G11" s="138" t="s">
        <v>324</v>
      </c>
      <c r="H11" s="106"/>
      <c r="I11" s="106"/>
      <c r="J11" s="103"/>
      <c r="K11" s="103"/>
      <c r="L11" s="107">
        <f t="shared" si="1"/>
        <v>1</v>
      </c>
      <c r="M11" s="107">
        <f t="shared" si="2"/>
        <v>1</v>
      </c>
      <c r="N11" s="104">
        <f t="shared" si="3"/>
        <v>1</v>
      </c>
      <c r="O11" s="108"/>
      <c r="P11" s="108"/>
      <c r="Q11" s="108"/>
      <c r="R11" s="103"/>
      <c r="S11" s="103"/>
      <c r="T11" s="107">
        <f t="shared" si="4"/>
        <v>1</v>
      </c>
      <c r="U11" s="107">
        <f t="shared" si="5"/>
        <v>1</v>
      </c>
      <c r="V11" s="104">
        <f t="shared" si="6"/>
        <v>1</v>
      </c>
    </row>
    <row r="12" spans="1:22" ht="144">
      <c r="A12" s="101" t="s">
        <v>325</v>
      </c>
      <c r="B12" s="140" t="s">
        <v>326</v>
      </c>
      <c r="C12" s="103"/>
      <c r="D12" s="103"/>
      <c r="E12" s="104">
        <f t="shared" si="0"/>
        <v>0</v>
      </c>
      <c r="F12" s="101" t="s">
        <v>327</v>
      </c>
      <c r="G12" s="138" t="s">
        <v>328</v>
      </c>
      <c r="H12" s="106"/>
      <c r="I12" s="106"/>
      <c r="J12" s="103"/>
      <c r="K12" s="103"/>
      <c r="L12" s="107">
        <f t="shared" si="1"/>
        <v>0</v>
      </c>
      <c r="M12" s="107">
        <f t="shared" si="2"/>
        <v>0</v>
      </c>
      <c r="N12" s="104" t="e">
        <f t="shared" si="3"/>
        <v>#VALUE!</v>
      </c>
      <c r="O12" s="108"/>
      <c r="P12" s="108"/>
      <c r="Q12" s="108"/>
      <c r="R12" s="103"/>
      <c r="S12" s="103"/>
      <c r="T12" s="107">
        <f t="shared" si="4"/>
        <v>0</v>
      </c>
      <c r="U12" s="107">
        <f t="shared" si="5"/>
        <v>0</v>
      </c>
      <c r="V12" s="104" t="e">
        <f t="shared" si="6"/>
        <v>#VALUE!</v>
      </c>
    </row>
    <row r="13" spans="1:22" ht="84">
      <c r="A13" s="101" t="s">
        <v>329</v>
      </c>
      <c r="B13" s="141" t="s">
        <v>330</v>
      </c>
      <c r="C13" s="103">
        <v>3</v>
      </c>
      <c r="D13" s="103">
        <v>1</v>
      </c>
      <c r="E13" s="104">
        <f t="shared" si="0"/>
        <v>3</v>
      </c>
      <c r="F13" s="101" t="s">
        <v>331</v>
      </c>
      <c r="G13" s="142" t="s">
        <v>332</v>
      </c>
      <c r="H13" s="106"/>
      <c r="I13" s="106"/>
      <c r="J13" s="103"/>
      <c r="K13" s="103"/>
      <c r="L13" s="107">
        <f t="shared" si="1"/>
        <v>3</v>
      </c>
      <c r="M13" s="107">
        <f t="shared" si="2"/>
        <v>1</v>
      </c>
      <c r="N13" s="104">
        <f t="shared" si="3"/>
        <v>3</v>
      </c>
      <c r="O13" s="108"/>
      <c r="P13" s="108"/>
      <c r="Q13" s="108"/>
      <c r="R13" s="103"/>
      <c r="S13" s="103"/>
      <c r="T13" s="107">
        <f t="shared" si="4"/>
        <v>3</v>
      </c>
      <c r="U13" s="107">
        <f t="shared" si="5"/>
        <v>1</v>
      </c>
      <c r="V13" s="104">
        <f t="shared" si="6"/>
        <v>3</v>
      </c>
    </row>
    <row r="14" spans="1:22" ht="204">
      <c r="A14" s="101" t="s">
        <v>333</v>
      </c>
      <c r="B14" s="140" t="s">
        <v>334</v>
      </c>
      <c r="C14" s="103">
        <v>4</v>
      </c>
      <c r="D14" s="103">
        <v>1</v>
      </c>
      <c r="E14" s="104">
        <f t="shared" si="0"/>
        <v>4</v>
      </c>
      <c r="F14" s="101" t="s">
        <v>335</v>
      </c>
      <c r="G14" s="143" t="s">
        <v>336</v>
      </c>
      <c r="H14" s="106"/>
      <c r="I14" s="106"/>
      <c r="J14" s="103"/>
      <c r="K14" s="103"/>
      <c r="L14" s="107">
        <f t="shared" si="1"/>
        <v>4</v>
      </c>
      <c r="M14" s="107">
        <f t="shared" si="2"/>
        <v>1</v>
      </c>
      <c r="N14" s="104">
        <f t="shared" si="3"/>
        <v>4</v>
      </c>
      <c r="O14" s="108"/>
      <c r="P14" s="108"/>
      <c r="Q14" s="108"/>
      <c r="R14" s="103"/>
      <c r="S14" s="103"/>
      <c r="T14" s="107">
        <f t="shared" si="4"/>
        <v>4</v>
      </c>
      <c r="U14" s="107">
        <f t="shared" si="5"/>
        <v>1</v>
      </c>
      <c r="V14" s="104">
        <f t="shared" si="6"/>
        <v>4</v>
      </c>
    </row>
    <row r="15" spans="1:22" ht="48">
      <c r="A15" s="101" t="s">
        <v>337</v>
      </c>
      <c r="B15" s="144" t="s">
        <v>338</v>
      </c>
      <c r="C15" s="103">
        <v>2</v>
      </c>
      <c r="D15" s="103">
        <v>2</v>
      </c>
      <c r="E15" s="104">
        <f t="shared" si="0"/>
        <v>4</v>
      </c>
      <c r="F15" s="101" t="s">
        <v>339</v>
      </c>
      <c r="G15" s="145" t="s">
        <v>340</v>
      </c>
      <c r="H15" s="106"/>
      <c r="I15" s="106"/>
      <c r="J15" s="103"/>
      <c r="K15" s="103"/>
      <c r="L15" s="107">
        <f t="shared" si="1"/>
        <v>2</v>
      </c>
      <c r="M15" s="107">
        <f t="shared" si="2"/>
        <v>2</v>
      </c>
      <c r="N15" s="104">
        <f t="shared" si="3"/>
        <v>4</v>
      </c>
      <c r="O15" s="108"/>
      <c r="P15" s="108"/>
      <c r="Q15" s="108"/>
      <c r="R15" s="103"/>
      <c r="S15" s="103"/>
      <c r="T15" s="107">
        <f t="shared" si="4"/>
        <v>2</v>
      </c>
      <c r="U15" s="107">
        <f t="shared" si="5"/>
        <v>2</v>
      </c>
      <c r="V15" s="104">
        <f t="shared" si="6"/>
        <v>4</v>
      </c>
    </row>
    <row r="16" spans="1:22" ht="120">
      <c r="A16" s="101" t="s">
        <v>341</v>
      </c>
      <c r="B16" s="144" t="s">
        <v>342</v>
      </c>
      <c r="C16" s="103">
        <v>4</v>
      </c>
      <c r="D16" s="103">
        <v>1</v>
      </c>
      <c r="E16" s="104">
        <f t="shared" si="0"/>
        <v>4</v>
      </c>
      <c r="F16" s="101" t="s">
        <v>343</v>
      </c>
      <c r="G16" s="145" t="s">
        <v>344</v>
      </c>
      <c r="H16" s="106"/>
      <c r="I16" s="106"/>
      <c r="J16" s="103"/>
      <c r="K16" s="103"/>
      <c r="L16" s="107">
        <f t="shared" si="1"/>
        <v>4</v>
      </c>
      <c r="M16" s="107">
        <f t="shared" si="2"/>
        <v>1</v>
      </c>
      <c r="N16" s="104">
        <f t="shared" si="3"/>
        <v>4</v>
      </c>
      <c r="O16" s="108"/>
      <c r="P16" s="108"/>
      <c r="Q16" s="108"/>
      <c r="R16" s="103"/>
      <c r="S16" s="103"/>
      <c r="T16" s="107">
        <f t="shared" si="4"/>
        <v>4</v>
      </c>
      <c r="U16" s="107">
        <f t="shared" si="5"/>
        <v>1</v>
      </c>
      <c r="V16" s="104">
        <f t="shared" si="6"/>
        <v>4</v>
      </c>
    </row>
    <row r="17" spans="1:22" ht="72" customHeight="1">
      <c r="A17" s="106" t="s">
        <v>345</v>
      </c>
      <c r="B17" s="112" t="s">
        <v>167</v>
      </c>
      <c r="C17" s="106"/>
      <c r="D17" s="106"/>
      <c r="E17" s="104">
        <f t="shared" si="0"/>
        <v>0</v>
      </c>
      <c r="F17" s="106" t="s">
        <v>346</v>
      </c>
      <c r="G17" s="112" t="s">
        <v>169</v>
      </c>
      <c r="H17" s="106"/>
      <c r="I17" s="106"/>
      <c r="J17" s="106"/>
      <c r="K17" s="106"/>
      <c r="L17" s="107">
        <f t="shared" si="1"/>
        <v>0</v>
      </c>
      <c r="M17" s="107">
        <f t="shared" si="2"/>
        <v>0</v>
      </c>
      <c r="N17" s="104">
        <v>0</v>
      </c>
      <c r="O17" s="112" t="s">
        <v>169</v>
      </c>
      <c r="P17" s="113"/>
      <c r="Q17" s="113"/>
      <c r="R17" s="106"/>
      <c r="S17" s="106"/>
      <c r="T17" s="107">
        <f t="shared" si="4"/>
        <v>0</v>
      </c>
      <c r="U17" s="107">
        <f t="shared" si="5"/>
        <v>0</v>
      </c>
      <c r="V17" s="104" t="e">
        <f t="shared" si="6"/>
        <v>#VALUE!</v>
      </c>
    </row>
    <row r="18" spans="4:22" ht="48" customHeight="1">
      <c r="D18" s="56" t="s">
        <v>170</v>
      </c>
      <c r="E18" s="65">
        <f>ROUND(SUM(E10:E17)/COUNT(C10:C17),2)</f>
        <v>3.33</v>
      </c>
      <c r="M18" s="56" t="s">
        <v>171</v>
      </c>
      <c r="N18" s="65">
        <f>ROUND(SUMIF(N10:N17,"&gt;0",N10:N17)/COUNT(N10:N17),2)</f>
        <v>2.86</v>
      </c>
      <c r="U18" s="56" t="s">
        <v>172</v>
      </c>
      <c r="V18" s="65">
        <f>ROUND(SUMIF(V10:V17,"&gt;0",V10:V17)/COUNT(V10:V17),2)</f>
        <v>3.33</v>
      </c>
    </row>
    <row r="41" spans="4:5" ht="12.75">
      <c r="D41" s="47">
        <v>1</v>
      </c>
      <c r="E41" s="47">
        <v>-1</v>
      </c>
    </row>
    <row r="42" spans="4:5" ht="12.75">
      <c r="D42" s="47">
        <v>2</v>
      </c>
      <c r="E42" s="47">
        <v>-2</v>
      </c>
    </row>
    <row r="43" spans="4:5" ht="12.75">
      <c r="D43" s="47">
        <v>3</v>
      </c>
      <c r="E43" s="47">
        <v>-3</v>
      </c>
    </row>
    <row r="44" spans="4:5" ht="12.75">
      <c r="D44" s="47">
        <v>4</v>
      </c>
      <c r="E44"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7 N10:N17 V10:V17">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6">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7">
    <cfRule type="expression" priority="7" dxfId="6" stopIfTrue="1">
      <formula>NOT(ISERROR(SEARCH("Sí",H10)))</formula>
    </cfRule>
    <cfRule type="expression" priority="8" dxfId="7" stopIfTrue="1">
      <formula>NOT(ISERROR(SEARCH("No",H10)))</formula>
    </cfRule>
  </conditionalFormatting>
  <conditionalFormatting sqref="I10:I17">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8">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8">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8">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7 R10:S17">
      <formula1>negative</formula1>
      <formula2>0</formula2>
    </dataValidation>
    <dataValidation type="list" allowBlank="1" showErrorMessage="1" sqref="C10:D17">
      <formula1>positive</formula1>
      <formula2>0</formula2>
    </dataValidation>
    <dataValidation type="list" allowBlank="1" showErrorMessage="1" sqref="H10:H17">
      <formula1>$L$3:$L$4</formula1>
      <formula2>0</formula2>
    </dataValidation>
    <dataValidation type="list" allowBlank="1" showErrorMessage="1" sqref="I10:I17">
      <formula1>$M$3:$M$5</formula1>
      <formula2>0</formula2>
    </dataValidation>
  </dataValidations>
  <printOptions/>
  <pageMargins left="0.7" right="0.7" top="0.5972222222222222" bottom="0.75"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indexed="47"/>
  </sheetPr>
  <dimension ref="A1:V44"/>
  <sheetViews>
    <sheetView showGridLines="0" zoomScale="90" zoomScaleNormal="90" zoomScaleSheetLayoutView="100" workbookViewId="0" topLeftCell="A15">
      <selection activeCell="D17" sqref="D17"/>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35">
        <f>'2. Contratación (C)'!A7</f>
        <v>0</v>
      </c>
      <c r="D5" s="135"/>
      <c r="E5" s="136">
        <f>'2. Contratación (C)'!B7</f>
        <v>0</v>
      </c>
      <c r="F5" s="136"/>
      <c r="G5" s="91">
        <f>'2. Contratación (C)'!C7</f>
        <v>0</v>
      </c>
      <c r="H5" s="92">
        <f>'2. Contratación (C)'!D7</f>
        <v>0</v>
      </c>
      <c r="I5" s="93">
        <f>'2. Contratación (C)'!E7</f>
        <v>0</v>
      </c>
      <c r="J5" s="51"/>
      <c r="K5" s="51"/>
      <c r="L5" s="51"/>
      <c r="M5" s="94" t="s">
        <v>119</v>
      </c>
      <c r="N5" s="51"/>
      <c r="O5" s="51"/>
    </row>
    <row r="6" spans="1:17" ht="15.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56">
      <c r="A10" s="101" t="s">
        <v>347</v>
      </c>
      <c r="B10" s="146" t="s">
        <v>348</v>
      </c>
      <c r="C10" s="103">
        <v>3</v>
      </c>
      <c r="D10" s="103">
        <v>1</v>
      </c>
      <c r="E10" s="104">
        <f aca="true" t="shared" si="0" ref="E10:E17">C10*D10</f>
        <v>3</v>
      </c>
      <c r="F10" s="101" t="s">
        <v>349</v>
      </c>
      <c r="G10" s="147" t="s">
        <v>350</v>
      </c>
      <c r="H10" s="106"/>
      <c r="I10" s="106"/>
      <c r="J10" s="103"/>
      <c r="K10" s="103"/>
      <c r="L10" s="107">
        <f aca="true" t="shared" si="1" ref="L10:L17">IF(ISNUMBER(C10),IF(C10+J10&gt;1,C10+J10,1),"")</f>
        <v>3</v>
      </c>
      <c r="M10" s="107">
        <f aca="true" t="shared" si="2" ref="M10:M17">IF(ISNUMBER(D10),IF(D10+K10&gt;1,D10+K10,1),"")</f>
        <v>1</v>
      </c>
      <c r="N10" s="104">
        <f aca="true" t="shared" si="3" ref="N10:N16">L10*M10</f>
        <v>3</v>
      </c>
      <c r="O10" s="108"/>
      <c r="P10" s="108"/>
      <c r="Q10" s="108"/>
      <c r="R10" s="103"/>
      <c r="S10" s="103"/>
      <c r="T10" s="107">
        <f aca="true" t="shared" si="4" ref="T10:T17">IF(ISNUMBER($L10),IF($L10+R10&gt;1,$L10+R10,1),"")</f>
        <v>3</v>
      </c>
      <c r="U10" s="107">
        <f aca="true" t="shared" si="5" ref="U10:U17">IF(ISNUMBER($M10),IF($M10+S10&gt;1,$M10+S10,1),"")</f>
        <v>1</v>
      </c>
      <c r="V10" s="104">
        <f aca="true" t="shared" si="6" ref="V10:V17">T10*U10</f>
        <v>3</v>
      </c>
    </row>
    <row r="11" spans="1:22" ht="120">
      <c r="A11" s="101" t="s">
        <v>351</v>
      </c>
      <c r="B11" s="139" t="s">
        <v>352</v>
      </c>
      <c r="C11" s="103">
        <v>3</v>
      </c>
      <c r="D11" s="103">
        <v>2</v>
      </c>
      <c r="E11" s="104">
        <f t="shared" si="0"/>
        <v>6</v>
      </c>
      <c r="F11" s="101" t="s">
        <v>353</v>
      </c>
      <c r="G11" s="147" t="s">
        <v>354</v>
      </c>
      <c r="H11" s="106"/>
      <c r="I11" s="106"/>
      <c r="J11" s="103"/>
      <c r="K11" s="103"/>
      <c r="L11" s="107">
        <f t="shared" si="1"/>
        <v>3</v>
      </c>
      <c r="M11" s="107">
        <f t="shared" si="2"/>
        <v>2</v>
      </c>
      <c r="N11" s="104">
        <f t="shared" si="3"/>
        <v>6</v>
      </c>
      <c r="O11" s="108"/>
      <c r="P11" s="108"/>
      <c r="Q11" s="108"/>
      <c r="R11" s="103"/>
      <c r="S11" s="103"/>
      <c r="T11" s="107">
        <f t="shared" si="4"/>
        <v>3</v>
      </c>
      <c r="U11" s="107">
        <f t="shared" si="5"/>
        <v>2</v>
      </c>
      <c r="V11" s="104">
        <f t="shared" si="6"/>
        <v>6</v>
      </c>
    </row>
    <row r="12" spans="1:22" ht="132">
      <c r="A12" s="101" t="s">
        <v>355</v>
      </c>
      <c r="B12" s="148" t="s">
        <v>356</v>
      </c>
      <c r="C12" s="103">
        <v>3</v>
      </c>
      <c r="D12" s="103">
        <v>2</v>
      </c>
      <c r="E12" s="104">
        <f t="shared" si="0"/>
        <v>6</v>
      </c>
      <c r="F12" s="101" t="s">
        <v>357</v>
      </c>
      <c r="G12" s="149" t="s">
        <v>358</v>
      </c>
      <c r="H12" s="106"/>
      <c r="I12" s="106"/>
      <c r="J12" s="103"/>
      <c r="K12" s="103"/>
      <c r="L12" s="107">
        <f t="shared" si="1"/>
        <v>3</v>
      </c>
      <c r="M12" s="107">
        <f t="shared" si="2"/>
        <v>2</v>
      </c>
      <c r="N12" s="104">
        <f t="shared" si="3"/>
        <v>6</v>
      </c>
      <c r="O12" s="108"/>
      <c r="P12" s="108"/>
      <c r="Q12" s="108"/>
      <c r="R12" s="103"/>
      <c r="S12" s="103"/>
      <c r="T12" s="107">
        <f t="shared" si="4"/>
        <v>3</v>
      </c>
      <c r="U12" s="107">
        <f t="shared" si="5"/>
        <v>2</v>
      </c>
      <c r="V12" s="104">
        <f t="shared" si="6"/>
        <v>6</v>
      </c>
    </row>
    <row r="13" spans="1:22" ht="72">
      <c r="A13" s="101" t="s">
        <v>359</v>
      </c>
      <c r="B13" s="139" t="s">
        <v>360</v>
      </c>
      <c r="C13" s="103">
        <v>1</v>
      </c>
      <c r="D13" s="103">
        <v>1</v>
      </c>
      <c r="E13" s="104">
        <f t="shared" si="0"/>
        <v>1</v>
      </c>
      <c r="F13" s="101" t="s">
        <v>361</v>
      </c>
      <c r="G13" s="143" t="s">
        <v>362</v>
      </c>
      <c r="H13" s="106"/>
      <c r="I13" s="106"/>
      <c r="J13" s="103"/>
      <c r="K13" s="103"/>
      <c r="L13" s="107">
        <f t="shared" si="1"/>
        <v>1</v>
      </c>
      <c r="M13" s="107">
        <f t="shared" si="2"/>
        <v>1</v>
      </c>
      <c r="N13" s="104">
        <f t="shared" si="3"/>
        <v>1</v>
      </c>
      <c r="O13" s="108"/>
      <c r="P13" s="108"/>
      <c r="Q13" s="108"/>
      <c r="R13" s="103"/>
      <c r="S13" s="103"/>
      <c r="T13" s="107">
        <f t="shared" si="4"/>
        <v>1</v>
      </c>
      <c r="U13" s="107">
        <f t="shared" si="5"/>
        <v>1</v>
      </c>
      <c r="V13" s="104">
        <f t="shared" si="6"/>
        <v>1</v>
      </c>
    </row>
    <row r="14" spans="1:22" ht="84">
      <c r="A14" s="101" t="s">
        <v>363</v>
      </c>
      <c r="B14" s="139" t="s">
        <v>364</v>
      </c>
      <c r="C14" s="103"/>
      <c r="D14" s="103"/>
      <c r="E14" s="104">
        <f t="shared" si="0"/>
        <v>0</v>
      </c>
      <c r="F14" s="101" t="s">
        <v>365</v>
      </c>
      <c r="G14" s="143" t="s">
        <v>366</v>
      </c>
      <c r="H14" s="106"/>
      <c r="I14" s="106"/>
      <c r="J14" s="103"/>
      <c r="K14" s="103"/>
      <c r="L14" s="107">
        <f t="shared" si="1"/>
        <v>0</v>
      </c>
      <c r="M14" s="107">
        <f t="shared" si="2"/>
        <v>0</v>
      </c>
      <c r="N14" s="104" t="e">
        <f t="shared" si="3"/>
        <v>#VALUE!</v>
      </c>
      <c r="O14" s="108"/>
      <c r="P14" s="108"/>
      <c r="Q14" s="108"/>
      <c r="R14" s="103"/>
      <c r="S14" s="103"/>
      <c r="T14" s="107">
        <f t="shared" si="4"/>
        <v>0</v>
      </c>
      <c r="U14" s="107">
        <f t="shared" si="5"/>
        <v>0</v>
      </c>
      <c r="V14" s="104" t="e">
        <f t="shared" si="6"/>
        <v>#VALUE!</v>
      </c>
    </row>
    <row r="15" spans="1:22" ht="96">
      <c r="A15" s="101" t="s">
        <v>367</v>
      </c>
      <c r="B15" s="139" t="s">
        <v>368</v>
      </c>
      <c r="C15" s="103">
        <v>1</v>
      </c>
      <c r="D15" s="103">
        <v>1</v>
      </c>
      <c r="E15" s="104">
        <f t="shared" si="0"/>
        <v>1</v>
      </c>
      <c r="F15" s="101" t="s">
        <v>369</v>
      </c>
      <c r="G15" s="143" t="s">
        <v>370</v>
      </c>
      <c r="H15" s="106"/>
      <c r="I15" s="106"/>
      <c r="J15" s="103"/>
      <c r="K15" s="103"/>
      <c r="L15" s="107">
        <f t="shared" si="1"/>
        <v>1</v>
      </c>
      <c r="M15" s="107">
        <f t="shared" si="2"/>
        <v>1</v>
      </c>
      <c r="N15" s="104">
        <f t="shared" si="3"/>
        <v>1</v>
      </c>
      <c r="O15" s="108"/>
      <c r="P15" s="108"/>
      <c r="Q15" s="108"/>
      <c r="R15" s="103"/>
      <c r="S15" s="103"/>
      <c r="T15" s="107">
        <f t="shared" si="4"/>
        <v>1</v>
      </c>
      <c r="U15" s="107">
        <f t="shared" si="5"/>
        <v>1</v>
      </c>
      <c r="V15" s="104">
        <f t="shared" si="6"/>
        <v>1</v>
      </c>
    </row>
    <row r="16" spans="1:22" ht="72">
      <c r="A16" s="101" t="s">
        <v>371</v>
      </c>
      <c r="B16" s="139" t="s">
        <v>372</v>
      </c>
      <c r="C16" s="103">
        <v>2</v>
      </c>
      <c r="D16" s="103">
        <v>2</v>
      </c>
      <c r="E16" s="104">
        <f t="shared" si="0"/>
        <v>4</v>
      </c>
      <c r="F16" s="101" t="s">
        <v>373</v>
      </c>
      <c r="G16" s="143" t="s">
        <v>374</v>
      </c>
      <c r="H16" s="106"/>
      <c r="I16" s="106"/>
      <c r="J16" s="103"/>
      <c r="K16" s="103"/>
      <c r="L16" s="107">
        <f t="shared" si="1"/>
        <v>2</v>
      </c>
      <c r="M16" s="107">
        <f t="shared" si="2"/>
        <v>2</v>
      </c>
      <c r="N16" s="104">
        <f t="shared" si="3"/>
        <v>4</v>
      </c>
      <c r="O16" s="108"/>
      <c r="P16" s="108"/>
      <c r="Q16" s="108"/>
      <c r="R16" s="103"/>
      <c r="S16" s="103"/>
      <c r="T16" s="107">
        <f t="shared" si="4"/>
        <v>2</v>
      </c>
      <c r="U16" s="107">
        <f t="shared" si="5"/>
        <v>2</v>
      </c>
      <c r="V16" s="104">
        <f t="shared" si="6"/>
        <v>4</v>
      </c>
    </row>
    <row r="17" spans="1:22" ht="72" customHeight="1">
      <c r="A17" s="106" t="s">
        <v>375</v>
      </c>
      <c r="B17" s="112" t="s">
        <v>167</v>
      </c>
      <c r="C17" s="106"/>
      <c r="D17" s="106"/>
      <c r="E17" s="104">
        <f t="shared" si="0"/>
        <v>0</v>
      </c>
      <c r="F17" s="106" t="s">
        <v>376</v>
      </c>
      <c r="G17" s="112" t="s">
        <v>169</v>
      </c>
      <c r="H17" s="106"/>
      <c r="I17" s="106"/>
      <c r="J17" s="106"/>
      <c r="K17" s="106"/>
      <c r="L17" s="107">
        <f t="shared" si="1"/>
        <v>0</v>
      </c>
      <c r="M17" s="107">
        <f t="shared" si="2"/>
        <v>0</v>
      </c>
      <c r="N17" s="104">
        <v>0</v>
      </c>
      <c r="O17" s="112" t="s">
        <v>169</v>
      </c>
      <c r="P17" s="113"/>
      <c r="Q17" s="113"/>
      <c r="R17" s="106"/>
      <c r="S17" s="106"/>
      <c r="T17" s="107">
        <f t="shared" si="4"/>
        <v>0</v>
      </c>
      <c r="U17" s="107">
        <f t="shared" si="5"/>
        <v>0</v>
      </c>
      <c r="V17" s="104" t="e">
        <f t="shared" si="6"/>
        <v>#VALUE!</v>
      </c>
    </row>
    <row r="18" spans="4:22" ht="48" customHeight="1">
      <c r="D18" s="56" t="s">
        <v>170</v>
      </c>
      <c r="E18" s="65">
        <f>ROUND(SUM(E10:E17)/COUNT(C10:C17),2)</f>
        <v>3.5</v>
      </c>
      <c r="M18" s="56" t="s">
        <v>171</v>
      </c>
      <c r="N18" s="65">
        <f>ROUND(SUMIF(N10:N17,"&gt;0",N10:N17)/COUNT(N10:N17),2)</f>
        <v>3</v>
      </c>
      <c r="U18" s="56" t="s">
        <v>172</v>
      </c>
      <c r="V18" s="65">
        <f>ROUND(SUMIF(V10:V17,"&gt;0",V10:V17)/COUNT(V10:V17),2)</f>
        <v>3.5</v>
      </c>
    </row>
    <row r="41" spans="4:5" ht="12.75">
      <c r="D41" s="47">
        <v>1</v>
      </c>
      <c r="E41" s="47">
        <v>-1</v>
      </c>
    </row>
    <row r="42" spans="4:5" ht="12.75">
      <c r="D42" s="47">
        <v>2</v>
      </c>
      <c r="E42" s="47">
        <v>-2</v>
      </c>
    </row>
    <row r="43" spans="4:5" ht="12.75">
      <c r="D43" s="47">
        <v>3</v>
      </c>
      <c r="E43" s="47">
        <v>-3</v>
      </c>
    </row>
    <row r="44" spans="4:5" ht="12.75">
      <c r="D44" s="47">
        <v>4</v>
      </c>
      <c r="E44"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7">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6">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7">
    <cfRule type="expression" priority="7" dxfId="6" stopIfTrue="1">
      <formula>NOT(ISERROR(SEARCH("Sí",H10)))</formula>
    </cfRule>
    <cfRule type="expression" priority="8" dxfId="7" stopIfTrue="1">
      <formula>NOT(ISERROR(SEARCH("No",H10)))</formula>
    </cfRule>
  </conditionalFormatting>
  <conditionalFormatting sqref="I10:I17">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8">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0:N17">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N18">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conditionalFormatting sqref="V10:V17">
    <cfRule type="cellIs" priority="21" dxfId="0" operator="between" stopIfTrue="1">
      <formula>8</formula>
      <formula>16</formula>
    </cfRule>
    <cfRule type="cellIs" priority="22" dxfId="1" operator="between" stopIfTrue="1">
      <formula>4</formula>
      <formula>7.99</formula>
    </cfRule>
    <cfRule type="cellIs" priority="23" dxfId="2" operator="between" stopIfTrue="1">
      <formula>1</formula>
      <formula>3.99</formula>
    </cfRule>
  </conditionalFormatting>
  <conditionalFormatting sqref="V18">
    <cfRule type="cellIs" priority="24" dxfId="0" operator="between" stopIfTrue="1">
      <formula>8</formula>
      <formula>16</formula>
    </cfRule>
    <cfRule type="cellIs" priority="25" dxfId="1" operator="between" stopIfTrue="1">
      <formula>4</formula>
      <formula>7.99</formula>
    </cfRule>
    <cfRule type="cellIs" priority="26" dxfId="2" operator="between" stopIfTrue="1">
      <formula>1</formula>
      <formula>3.99</formula>
    </cfRule>
  </conditionalFormatting>
  <dataValidations count="4">
    <dataValidation type="list" allowBlank="1" showErrorMessage="1" sqref="J10:K17 R10:S17">
      <formula1>negative</formula1>
      <formula2>0</formula2>
    </dataValidation>
    <dataValidation type="list" allowBlank="1" showErrorMessage="1" sqref="C10:D17">
      <formula1>positive</formula1>
      <formula2>0</formula2>
    </dataValidation>
    <dataValidation type="list" allowBlank="1" showErrorMessage="1" sqref="H10:H17">
      <formula1>$L$3:$L$4</formula1>
      <formula2>0</formula2>
    </dataValidation>
    <dataValidation type="list" allowBlank="1" showErrorMessage="1" sqref="I10:I17">
      <formula1>$M$3:$M$5</formula1>
      <formula2>0</formula2>
    </dataValidation>
  </dataValidations>
  <printOptions/>
  <pageMargins left="0.7" right="0.7" top="0.5972222222222222" bottom="0.75"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sheetPr>
    <tabColor indexed="47"/>
  </sheetPr>
  <dimension ref="A1:V48"/>
  <sheetViews>
    <sheetView showGridLines="0" zoomScale="90" zoomScaleNormal="90" zoomScaleSheetLayoutView="115" workbookViewId="0" topLeftCell="H20">
      <selection activeCell="N22" sqref="N22"/>
    </sheetView>
  </sheetViews>
  <sheetFormatPr defaultColWidth="9.140625" defaultRowHeight="15"/>
  <cols>
    <col min="1" max="1" width="12.7109375" style="47" customWidth="1"/>
    <col min="2" max="2" width="64.57421875" style="47" customWidth="1"/>
    <col min="3" max="3" width="13.421875" style="47" customWidth="1"/>
    <col min="4" max="4" width="14.140625" style="47" customWidth="1"/>
    <col min="5" max="5" width="14.851562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48.75">
      <c r="A5" s="87"/>
      <c r="B5" s="88"/>
      <c r="C5" s="135">
        <f>'2. Contratación (C)'!A8</f>
        <v>0</v>
      </c>
      <c r="D5" s="135"/>
      <c r="E5" s="136">
        <f>'2. Contratación (C)'!B8</f>
        <v>0</v>
      </c>
      <c r="F5" s="136"/>
      <c r="G5" s="91">
        <f>'2. Contratación (C)'!C8</f>
        <v>0</v>
      </c>
      <c r="H5" s="92">
        <f>'2. Contratación (C)'!D8</f>
        <v>0</v>
      </c>
      <c r="I5" s="93">
        <f>'2. Contratación (C)'!E8</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80">
      <c r="A10" s="101" t="s">
        <v>377</v>
      </c>
      <c r="B10" s="137" t="s">
        <v>378</v>
      </c>
      <c r="C10" s="103">
        <v>1</v>
      </c>
      <c r="D10" s="103">
        <v>1</v>
      </c>
      <c r="E10" s="104">
        <f aca="true" t="shared" si="0" ref="E10:E21">C10*D10</f>
        <v>1</v>
      </c>
      <c r="F10" s="101" t="s">
        <v>379</v>
      </c>
      <c r="G10" s="149" t="s">
        <v>380</v>
      </c>
      <c r="H10" s="106"/>
      <c r="I10" s="106"/>
      <c r="J10" s="103"/>
      <c r="K10" s="103"/>
      <c r="L10" s="107">
        <f aca="true" t="shared" si="1" ref="L10:L21">IF(ISNUMBER(C10),IF(C10+J10&gt;1,C10+J10,1),"")</f>
        <v>1</v>
      </c>
      <c r="M10" s="107">
        <f aca="true" t="shared" si="2" ref="M10:M21">IF(ISNUMBER(D10),IF(D10+K10&gt;1,D10+K10,1),"")</f>
        <v>1</v>
      </c>
      <c r="N10" s="104">
        <f aca="true" t="shared" si="3" ref="N10:N20">L10*M10</f>
        <v>1</v>
      </c>
      <c r="O10" s="108"/>
      <c r="P10" s="108"/>
      <c r="Q10" s="108"/>
      <c r="R10" s="103"/>
      <c r="S10" s="103"/>
      <c r="T10" s="107">
        <f aca="true" t="shared" si="4" ref="T10:T21">IF(ISNUMBER($L10),IF($L10+R10&gt;1,$L10+R10,1),"")</f>
        <v>1</v>
      </c>
      <c r="U10" s="107">
        <f aca="true" t="shared" si="5" ref="U10:U21">IF(ISNUMBER($M10),IF($M10+S10&gt;1,$M10+S10,1),"")</f>
        <v>1</v>
      </c>
      <c r="V10" s="104">
        <f aca="true" t="shared" si="6" ref="V10:V21">T10*U10</f>
        <v>1</v>
      </c>
    </row>
    <row r="11" spans="1:22" ht="156">
      <c r="A11" s="101" t="s">
        <v>381</v>
      </c>
      <c r="B11" s="140" t="s">
        <v>382</v>
      </c>
      <c r="C11" s="103">
        <v>4</v>
      </c>
      <c r="D11" s="103">
        <v>1</v>
      </c>
      <c r="E11" s="104">
        <f t="shared" si="0"/>
        <v>4</v>
      </c>
      <c r="F11" s="101" t="s">
        <v>383</v>
      </c>
      <c r="G11" s="147" t="s">
        <v>384</v>
      </c>
      <c r="H11" s="106"/>
      <c r="I11" s="106"/>
      <c r="J11" s="103"/>
      <c r="K11" s="103"/>
      <c r="L11" s="107">
        <f t="shared" si="1"/>
        <v>4</v>
      </c>
      <c r="M11" s="107">
        <f t="shared" si="2"/>
        <v>1</v>
      </c>
      <c r="N11" s="104">
        <f t="shared" si="3"/>
        <v>4</v>
      </c>
      <c r="O11" s="108"/>
      <c r="P11" s="108"/>
      <c r="Q11" s="108"/>
      <c r="R11" s="103"/>
      <c r="S11" s="103"/>
      <c r="T11" s="107">
        <f t="shared" si="4"/>
        <v>4</v>
      </c>
      <c r="U11" s="107">
        <f t="shared" si="5"/>
        <v>1</v>
      </c>
      <c r="V11" s="104">
        <f t="shared" si="6"/>
        <v>4</v>
      </c>
    </row>
    <row r="12" spans="1:22" ht="156">
      <c r="A12" s="101" t="s">
        <v>385</v>
      </c>
      <c r="B12" s="141" t="s">
        <v>386</v>
      </c>
      <c r="C12" s="103">
        <v>3</v>
      </c>
      <c r="D12" s="103">
        <v>1</v>
      </c>
      <c r="E12" s="104">
        <f t="shared" si="0"/>
        <v>3</v>
      </c>
      <c r="F12" s="101" t="s">
        <v>387</v>
      </c>
      <c r="G12" s="147" t="s">
        <v>384</v>
      </c>
      <c r="H12" s="106"/>
      <c r="I12" s="106"/>
      <c r="J12" s="103"/>
      <c r="K12" s="103"/>
      <c r="L12" s="107">
        <f t="shared" si="1"/>
        <v>3</v>
      </c>
      <c r="M12" s="107">
        <f t="shared" si="2"/>
        <v>1</v>
      </c>
      <c r="N12" s="104">
        <f t="shared" si="3"/>
        <v>3</v>
      </c>
      <c r="O12" s="108"/>
      <c r="P12" s="108"/>
      <c r="Q12" s="108"/>
      <c r="R12" s="103"/>
      <c r="S12" s="103"/>
      <c r="T12" s="107">
        <f t="shared" si="4"/>
        <v>3</v>
      </c>
      <c r="U12" s="107">
        <f t="shared" si="5"/>
        <v>1</v>
      </c>
      <c r="V12" s="104">
        <f t="shared" si="6"/>
        <v>3</v>
      </c>
    </row>
    <row r="13" spans="1:22" ht="192">
      <c r="A13" s="101" t="s">
        <v>388</v>
      </c>
      <c r="B13" s="139" t="s">
        <v>389</v>
      </c>
      <c r="C13" s="103"/>
      <c r="D13" s="103"/>
      <c r="E13" s="104">
        <f t="shared" si="0"/>
        <v>0</v>
      </c>
      <c r="F13" s="101" t="s">
        <v>390</v>
      </c>
      <c r="G13" s="150" t="s">
        <v>391</v>
      </c>
      <c r="H13" s="106"/>
      <c r="I13" s="106"/>
      <c r="J13" s="103"/>
      <c r="K13" s="103"/>
      <c r="L13" s="107">
        <f t="shared" si="1"/>
        <v>0</v>
      </c>
      <c r="M13" s="107">
        <f t="shared" si="2"/>
        <v>0</v>
      </c>
      <c r="N13" s="104" t="e">
        <f t="shared" si="3"/>
        <v>#VALUE!</v>
      </c>
      <c r="O13" s="108"/>
      <c r="P13" s="108"/>
      <c r="Q13" s="108"/>
      <c r="R13" s="103"/>
      <c r="S13" s="103"/>
      <c r="T13" s="107">
        <f t="shared" si="4"/>
        <v>0</v>
      </c>
      <c r="U13" s="107">
        <f t="shared" si="5"/>
        <v>0</v>
      </c>
      <c r="V13" s="104" t="e">
        <f t="shared" si="6"/>
        <v>#VALUE!</v>
      </c>
    </row>
    <row r="14" spans="1:22" ht="180">
      <c r="A14" s="101" t="s">
        <v>392</v>
      </c>
      <c r="B14" s="151" t="s">
        <v>393</v>
      </c>
      <c r="C14" s="103">
        <v>4</v>
      </c>
      <c r="D14" s="103">
        <v>1</v>
      </c>
      <c r="E14" s="104">
        <f t="shared" si="0"/>
        <v>4</v>
      </c>
      <c r="F14" s="101" t="s">
        <v>394</v>
      </c>
      <c r="G14" s="150" t="s">
        <v>395</v>
      </c>
      <c r="H14" s="106"/>
      <c r="I14" s="106"/>
      <c r="J14" s="103"/>
      <c r="K14" s="103"/>
      <c r="L14" s="107">
        <f t="shared" si="1"/>
        <v>4</v>
      </c>
      <c r="M14" s="107">
        <f t="shared" si="2"/>
        <v>1</v>
      </c>
      <c r="N14" s="104">
        <f t="shared" si="3"/>
        <v>4</v>
      </c>
      <c r="O14" s="108"/>
      <c r="P14" s="108"/>
      <c r="Q14" s="108"/>
      <c r="R14" s="103"/>
      <c r="S14" s="103"/>
      <c r="T14" s="107">
        <f t="shared" si="4"/>
        <v>4</v>
      </c>
      <c r="U14" s="107">
        <f t="shared" si="5"/>
        <v>1</v>
      </c>
      <c r="V14" s="104">
        <f t="shared" si="6"/>
        <v>4</v>
      </c>
    </row>
    <row r="15" spans="1:22" ht="168">
      <c r="A15" s="101" t="s">
        <v>396</v>
      </c>
      <c r="B15" s="152" t="s">
        <v>397</v>
      </c>
      <c r="C15" s="103">
        <v>3</v>
      </c>
      <c r="D15" s="103">
        <v>1</v>
      </c>
      <c r="E15" s="104">
        <f t="shared" si="0"/>
        <v>3</v>
      </c>
      <c r="F15" s="101" t="s">
        <v>398</v>
      </c>
      <c r="G15" s="150" t="s">
        <v>399</v>
      </c>
      <c r="H15" s="106"/>
      <c r="I15" s="106"/>
      <c r="J15" s="103"/>
      <c r="K15" s="103"/>
      <c r="L15" s="107">
        <f t="shared" si="1"/>
        <v>3</v>
      </c>
      <c r="M15" s="107">
        <f t="shared" si="2"/>
        <v>1</v>
      </c>
      <c r="N15" s="104">
        <f t="shared" si="3"/>
        <v>3</v>
      </c>
      <c r="O15" s="108"/>
      <c r="P15" s="108"/>
      <c r="Q15" s="108"/>
      <c r="R15" s="103"/>
      <c r="S15" s="103"/>
      <c r="T15" s="107">
        <f t="shared" si="4"/>
        <v>3</v>
      </c>
      <c r="U15" s="107">
        <f t="shared" si="5"/>
        <v>1</v>
      </c>
      <c r="V15" s="104">
        <f t="shared" si="6"/>
        <v>3</v>
      </c>
    </row>
    <row r="16" spans="1:22" ht="180">
      <c r="A16" s="101" t="s">
        <v>400</v>
      </c>
      <c r="B16" s="153" t="s">
        <v>401</v>
      </c>
      <c r="C16" s="103">
        <v>2</v>
      </c>
      <c r="D16" s="103">
        <v>1</v>
      </c>
      <c r="E16" s="104">
        <f t="shared" si="0"/>
        <v>2</v>
      </c>
      <c r="F16" s="101" t="s">
        <v>402</v>
      </c>
      <c r="G16" s="150" t="s">
        <v>403</v>
      </c>
      <c r="H16" s="106"/>
      <c r="I16" s="106"/>
      <c r="J16" s="103"/>
      <c r="K16" s="103"/>
      <c r="L16" s="107">
        <f t="shared" si="1"/>
        <v>2</v>
      </c>
      <c r="M16" s="107">
        <f t="shared" si="2"/>
        <v>1</v>
      </c>
      <c r="N16" s="104">
        <f t="shared" si="3"/>
        <v>2</v>
      </c>
      <c r="O16" s="108"/>
      <c r="P16" s="108"/>
      <c r="Q16" s="108"/>
      <c r="R16" s="103"/>
      <c r="S16" s="103"/>
      <c r="T16" s="107">
        <f t="shared" si="4"/>
        <v>2</v>
      </c>
      <c r="U16" s="107">
        <f t="shared" si="5"/>
        <v>1</v>
      </c>
      <c r="V16" s="104">
        <f t="shared" si="6"/>
        <v>2</v>
      </c>
    </row>
    <row r="17" spans="1:22" ht="168">
      <c r="A17" s="101" t="s">
        <v>404</v>
      </c>
      <c r="B17" s="154" t="s">
        <v>405</v>
      </c>
      <c r="C17" s="103">
        <v>3</v>
      </c>
      <c r="D17" s="103">
        <v>1</v>
      </c>
      <c r="E17" s="104">
        <f t="shared" si="0"/>
        <v>3</v>
      </c>
      <c r="F17" s="101" t="s">
        <v>406</v>
      </c>
      <c r="G17" s="150" t="s">
        <v>407</v>
      </c>
      <c r="H17" s="106"/>
      <c r="I17" s="106"/>
      <c r="J17" s="103"/>
      <c r="K17" s="103"/>
      <c r="L17" s="107">
        <f t="shared" si="1"/>
        <v>3</v>
      </c>
      <c r="M17" s="107">
        <f t="shared" si="2"/>
        <v>1</v>
      </c>
      <c r="N17" s="104">
        <f t="shared" si="3"/>
        <v>3</v>
      </c>
      <c r="O17" s="108"/>
      <c r="P17" s="108"/>
      <c r="Q17" s="108"/>
      <c r="R17" s="103"/>
      <c r="S17" s="103"/>
      <c r="T17" s="107">
        <f t="shared" si="4"/>
        <v>3</v>
      </c>
      <c r="U17" s="107">
        <f t="shared" si="5"/>
        <v>1</v>
      </c>
      <c r="V17" s="104">
        <f t="shared" si="6"/>
        <v>3</v>
      </c>
    </row>
    <row r="18" spans="1:22" ht="180">
      <c r="A18" s="101" t="s">
        <v>408</v>
      </c>
      <c r="B18" s="153" t="s">
        <v>409</v>
      </c>
      <c r="C18" s="103">
        <v>2</v>
      </c>
      <c r="D18" s="103">
        <v>2</v>
      </c>
      <c r="E18" s="104">
        <f t="shared" si="0"/>
        <v>4</v>
      </c>
      <c r="F18" s="101" t="s">
        <v>410</v>
      </c>
      <c r="G18" s="150" t="s">
        <v>411</v>
      </c>
      <c r="H18" s="106"/>
      <c r="I18" s="106"/>
      <c r="J18" s="103"/>
      <c r="K18" s="103"/>
      <c r="L18" s="107">
        <f t="shared" si="1"/>
        <v>2</v>
      </c>
      <c r="M18" s="107">
        <f t="shared" si="2"/>
        <v>2</v>
      </c>
      <c r="N18" s="104">
        <f t="shared" si="3"/>
        <v>4</v>
      </c>
      <c r="O18" s="108"/>
      <c r="P18" s="108"/>
      <c r="Q18" s="108"/>
      <c r="R18" s="103"/>
      <c r="S18" s="103"/>
      <c r="T18" s="107">
        <f t="shared" si="4"/>
        <v>2</v>
      </c>
      <c r="U18" s="107">
        <f t="shared" si="5"/>
        <v>2</v>
      </c>
      <c r="V18" s="104">
        <f t="shared" si="6"/>
        <v>4</v>
      </c>
    </row>
    <row r="19" spans="1:22" ht="192">
      <c r="A19" s="101" t="s">
        <v>412</v>
      </c>
      <c r="B19" s="151" t="s">
        <v>413</v>
      </c>
      <c r="C19" s="103">
        <v>3</v>
      </c>
      <c r="D19" s="103">
        <v>2</v>
      </c>
      <c r="E19" s="104">
        <f t="shared" si="0"/>
        <v>6</v>
      </c>
      <c r="F19" s="101" t="s">
        <v>414</v>
      </c>
      <c r="G19" s="155" t="s">
        <v>415</v>
      </c>
      <c r="H19" s="106"/>
      <c r="I19" s="106"/>
      <c r="J19" s="103"/>
      <c r="K19" s="103"/>
      <c r="L19" s="107">
        <f t="shared" si="1"/>
        <v>3</v>
      </c>
      <c r="M19" s="107">
        <f t="shared" si="2"/>
        <v>2</v>
      </c>
      <c r="N19" s="104">
        <f t="shared" si="3"/>
        <v>6</v>
      </c>
      <c r="O19" s="108"/>
      <c r="P19" s="108"/>
      <c r="Q19" s="108"/>
      <c r="R19" s="103"/>
      <c r="S19" s="103"/>
      <c r="T19" s="107">
        <f t="shared" si="4"/>
        <v>3</v>
      </c>
      <c r="U19" s="107">
        <f t="shared" si="5"/>
        <v>2</v>
      </c>
      <c r="V19" s="104">
        <f t="shared" si="6"/>
        <v>6</v>
      </c>
    </row>
    <row r="20" spans="1:22" ht="156">
      <c r="A20" s="101" t="s">
        <v>416</v>
      </c>
      <c r="B20" s="151" t="s">
        <v>417</v>
      </c>
      <c r="C20" s="103">
        <v>4</v>
      </c>
      <c r="D20" s="103">
        <v>2</v>
      </c>
      <c r="E20" s="104">
        <f t="shared" si="0"/>
        <v>8</v>
      </c>
      <c r="F20" s="101" t="s">
        <v>418</v>
      </c>
      <c r="G20" s="155" t="s">
        <v>419</v>
      </c>
      <c r="H20" s="106"/>
      <c r="I20" s="106"/>
      <c r="J20" s="103"/>
      <c r="K20" s="103"/>
      <c r="L20" s="107">
        <f t="shared" si="1"/>
        <v>4</v>
      </c>
      <c r="M20" s="107">
        <f t="shared" si="2"/>
        <v>2</v>
      </c>
      <c r="N20" s="104">
        <f t="shared" si="3"/>
        <v>8</v>
      </c>
      <c r="O20" s="108"/>
      <c r="P20" s="108"/>
      <c r="Q20" s="108"/>
      <c r="R20" s="103"/>
      <c r="S20" s="103"/>
      <c r="T20" s="107">
        <f t="shared" si="4"/>
        <v>4</v>
      </c>
      <c r="U20" s="107">
        <f t="shared" si="5"/>
        <v>2</v>
      </c>
      <c r="V20" s="104">
        <f t="shared" si="6"/>
        <v>8</v>
      </c>
    </row>
    <row r="21" spans="1:22" ht="72" customHeight="1">
      <c r="A21" s="106" t="s">
        <v>420</v>
      </c>
      <c r="B21" s="112" t="s">
        <v>167</v>
      </c>
      <c r="C21" s="106"/>
      <c r="D21" s="106"/>
      <c r="E21" s="104">
        <f t="shared" si="0"/>
        <v>0</v>
      </c>
      <c r="F21" s="106" t="s">
        <v>421</v>
      </c>
      <c r="G21" s="112" t="s">
        <v>169</v>
      </c>
      <c r="H21" s="106"/>
      <c r="I21" s="106"/>
      <c r="J21" s="106"/>
      <c r="K21" s="106"/>
      <c r="L21" s="107">
        <f t="shared" si="1"/>
        <v>0</v>
      </c>
      <c r="M21" s="107">
        <f t="shared" si="2"/>
        <v>0</v>
      </c>
      <c r="N21" s="104">
        <v>0</v>
      </c>
      <c r="O21" s="112" t="s">
        <v>169</v>
      </c>
      <c r="P21" s="113"/>
      <c r="Q21" s="113"/>
      <c r="R21" s="106"/>
      <c r="S21" s="106"/>
      <c r="T21" s="107">
        <f t="shared" si="4"/>
        <v>0</v>
      </c>
      <c r="U21" s="107">
        <f t="shared" si="5"/>
        <v>0</v>
      </c>
      <c r="V21" s="104" t="e">
        <f t="shared" si="6"/>
        <v>#VALUE!</v>
      </c>
    </row>
    <row r="22" spans="4:22" ht="48" customHeight="1">
      <c r="D22" s="56" t="s">
        <v>170</v>
      </c>
      <c r="E22" s="65">
        <f>ROUND(SUM(E10:E21)/COUNT(C10:C21),2)</f>
        <v>3.8</v>
      </c>
      <c r="M22" s="56" t="s">
        <v>171</v>
      </c>
      <c r="N22" s="65">
        <f>ROUND(SUMIF(N10:N21,"&gt;0",N10:N21)/COUNT(N10:N21),2)</f>
        <v>3.45</v>
      </c>
      <c r="U22" s="56" t="s">
        <v>172</v>
      </c>
      <c r="V22" s="65">
        <f>ROUND(SUMIF(V10:V21,"&gt;0",V10:V21)/COUNT(V10:V21),2)</f>
        <v>3.8</v>
      </c>
    </row>
    <row r="45" spans="4:5" ht="12.75">
      <c r="D45" s="47">
        <v>1</v>
      </c>
      <c r="E45" s="47">
        <v>-1</v>
      </c>
    </row>
    <row r="46" spans="4:5" ht="12.75">
      <c r="D46" s="47">
        <v>2</v>
      </c>
      <c r="E46" s="47">
        <v>-2</v>
      </c>
    </row>
    <row r="47" spans="4:5" ht="12.75">
      <c r="D47" s="47">
        <v>3</v>
      </c>
      <c r="E47" s="47">
        <v>-3</v>
      </c>
    </row>
    <row r="48" spans="4:5" ht="12.75">
      <c r="D48" s="47">
        <v>4</v>
      </c>
      <c r="E48"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21">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20">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21">
    <cfRule type="expression" priority="7" dxfId="6" stopIfTrue="1">
      <formula>NOT(ISERROR(SEARCH("Sí",H10)))</formula>
    </cfRule>
    <cfRule type="expression" priority="8" dxfId="7" stopIfTrue="1">
      <formula>NOT(ISERROR(SEARCH("No",H10)))</formula>
    </cfRule>
  </conditionalFormatting>
  <conditionalFormatting sqref="I10:I21">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22">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0:N21">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N22">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conditionalFormatting sqref="V10:V21">
    <cfRule type="cellIs" priority="21" dxfId="0" operator="between" stopIfTrue="1">
      <formula>8</formula>
      <formula>16</formula>
    </cfRule>
    <cfRule type="cellIs" priority="22" dxfId="1" operator="between" stopIfTrue="1">
      <formula>4</formula>
      <formula>7.99</formula>
    </cfRule>
    <cfRule type="cellIs" priority="23" dxfId="2" operator="between" stopIfTrue="1">
      <formula>1</formula>
      <formula>3.99</formula>
    </cfRule>
  </conditionalFormatting>
  <conditionalFormatting sqref="V22">
    <cfRule type="cellIs" priority="24" dxfId="0" operator="between" stopIfTrue="1">
      <formula>8</formula>
      <formula>16</formula>
    </cfRule>
    <cfRule type="cellIs" priority="25" dxfId="1" operator="between" stopIfTrue="1">
      <formula>4</formula>
      <formula>7.99</formula>
    </cfRule>
    <cfRule type="cellIs" priority="26" dxfId="2" operator="between" stopIfTrue="1">
      <formula>1</formula>
      <formula>3.99</formula>
    </cfRule>
  </conditionalFormatting>
  <dataValidations count="4">
    <dataValidation type="list" allowBlank="1" showErrorMessage="1" sqref="J10:K21 R10:S21">
      <formula1>negative</formula1>
      <formula2>0</formula2>
    </dataValidation>
    <dataValidation type="list" allowBlank="1" showErrorMessage="1" sqref="C10:D21">
      <formula1>positive</formula1>
      <formula2>0</formula2>
    </dataValidation>
    <dataValidation type="list" allowBlank="1" showErrorMessage="1" sqref="H10:H21">
      <formula1>$L$3:$L$4</formula1>
      <formula2>0</formula2>
    </dataValidation>
    <dataValidation type="list" allowBlank="1" showErrorMessage="1" sqref="I10:I21">
      <formula1>$M$3:$M$5</formula1>
      <formula2>0</formula2>
    </dataValidation>
  </dataValidations>
  <printOptions/>
  <pageMargins left="0.7" right="0.7" top="0.5972222222222222" bottom="0.75"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sheetPr>
    <tabColor indexed="47"/>
  </sheetPr>
  <dimension ref="A1:V47"/>
  <sheetViews>
    <sheetView showGridLines="0" zoomScale="90" zoomScaleNormal="90" zoomScaleSheetLayoutView="100" workbookViewId="0" topLeftCell="H20">
      <selection activeCell="N20" sqref="N20"/>
    </sheetView>
  </sheetViews>
  <sheetFormatPr defaultColWidth="9.140625" defaultRowHeight="15"/>
  <cols>
    <col min="1" max="1" width="12.7109375" style="47" customWidth="1"/>
    <col min="2" max="2" width="64.7109375" style="47" customWidth="1"/>
    <col min="3" max="5" width="15.57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35">
        <f>'2. Contratación (C)'!A9</f>
        <v>0</v>
      </c>
      <c r="D5" s="135"/>
      <c r="E5" s="136">
        <f>'2. Contratación (C)'!B9</f>
        <v>0</v>
      </c>
      <c r="F5" s="136"/>
      <c r="G5" s="91">
        <f>'2. Contratación (C)'!C9</f>
        <v>0</v>
      </c>
      <c r="H5" s="92">
        <f>'2. Contratación (C)'!D9</f>
        <v>0</v>
      </c>
      <c r="I5" s="93">
        <f>'2. Contratación (C)'!E9</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08">
      <c r="A10" s="101" t="s">
        <v>422</v>
      </c>
      <c r="B10" s="139" t="s">
        <v>423</v>
      </c>
      <c r="C10" s="103">
        <v>3</v>
      </c>
      <c r="D10" s="103">
        <v>1</v>
      </c>
      <c r="E10" s="104">
        <f aca="true" t="shared" si="0" ref="E10:E20">C10*D10</f>
        <v>3</v>
      </c>
      <c r="F10" s="101" t="s">
        <v>424</v>
      </c>
      <c r="G10" s="156" t="s">
        <v>425</v>
      </c>
      <c r="H10" s="106"/>
      <c r="I10" s="106"/>
      <c r="J10" s="103"/>
      <c r="K10" s="103"/>
      <c r="L10" s="107">
        <f aca="true" t="shared" si="1" ref="L10:L20">IF(ISNUMBER(C10),IF(C10+J10&gt;1,C10+J10,1),"")</f>
        <v>3</v>
      </c>
      <c r="M10" s="107">
        <f aca="true" t="shared" si="2" ref="M10:M20">IF(ISNUMBER(D10),IF(D10+K10&gt;1,D10+K10,1),"")</f>
        <v>1</v>
      </c>
      <c r="N10" s="104">
        <f aca="true" t="shared" si="3" ref="N10:N19">L10*M10</f>
        <v>3</v>
      </c>
      <c r="O10" s="108"/>
      <c r="P10" s="108"/>
      <c r="Q10" s="108"/>
      <c r="R10" s="103"/>
      <c r="S10" s="103"/>
      <c r="T10" s="107">
        <f aca="true" t="shared" si="4" ref="T10:T20">IF(ISNUMBER($L10),IF($L10+R10&gt;1,$L10+R10,1),"")</f>
        <v>3</v>
      </c>
      <c r="U10" s="107">
        <f aca="true" t="shared" si="5" ref="U10:U20">IF(ISNUMBER($M10),IF($M10+S10&gt;1,$M10+S10,1),"")</f>
        <v>1</v>
      </c>
      <c r="V10" s="104">
        <f aca="true" t="shared" si="6" ref="V10:V20">T10*U10</f>
        <v>3</v>
      </c>
    </row>
    <row r="11" spans="1:22" ht="96" customHeight="1">
      <c r="A11" s="101" t="s">
        <v>426</v>
      </c>
      <c r="B11" s="139" t="s">
        <v>427</v>
      </c>
      <c r="C11" s="103">
        <v>4</v>
      </c>
      <c r="D11" s="103">
        <v>1</v>
      </c>
      <c r="E11" s="104">
        <f t="shared" si="0"/>
        <v>4</v>
      </c>
      <c r="F11" s="101" t="s">
        <v>428</v>
      </c>
      <c r="G11" s="156" t="s">
        <v>429</v>
      </c>
      <c r="H11" s="106"/>
      <c r="I11" s="106"/>
      <c r="J11" s="103"/>
      <c r="K11" s="103"/>
      <c r="L11" s="107">
        <f t="shared" si="1"/>
        <v>4</v>
      </c>
      <c r="M11" s="107">
        <f t="shared" si="2"/>
        <v>1</v>
      </c>
      <c r="N11" s="104">
        <f t="shared" si="3"/>
        <v>4</v>
      </c>
      <c r="O11" s="108"/>
      <c r="P11" s="108"/>
      <c r="Q11" s="108"/>
      <c r="R11" s="103"/>
      <c r="S11" s="103"/>
      <c r="T11" s="107">
        <f t="shared" si="4"/>
        <v>4</v>
      </c>
      <c r="U11" s="107">
        <f t="shared" si="5"/>
        <v>1</v>
      </c>
      <c r="V11" s="104">
        <f t="shared" si="6"/>
        <v>4</v>
      </c>
    </row>
    <row r="12" spans="1:22" ht="84">
      <c r="A12" s="101" t="s">
        <v>430</v>
      </c>
      <c r="B12" s="157" t="s">
        <v>431</v>
      </c>
      <c r="C12" s="103">
        <v>4</v>
      </c>
      <c r="D12" s="103">
        <v>1</v>
      </c>
      <c r="E12" s="104">
        <f t="shared" si="0"/>
        <v>4</v>
      </c>
      <c r="F12" s="101" t="s">
        <v>432</v>
      </c>
      <c r="G12" s="138" t="s">
        <v>433</v>
      </c>
      <c r="H12" s="106"/>
      <c r="I12" s="106"/>
      <c r="J12" s="103"/>
      <c r="K12" s="103"/>
      <c r="L12" s="107">
        <f t="shared" si="1"/>
        <v>4</v>
      </c>
      <c r="M12" s="107">
        <f t="shared" si="2"/>
        <v>1</v>
      </c>
      <c r="N12" s="104">
        <f t="shared" si="3"/>
        <v>4</v>
      </c>
      <c r="O12" s="108"/>
      <c r="P12" s="108"/>
      <c r="Q12" s="108"/>
      <c r="R12" s="103"/>
      <c r="S12" s="103"/>
      <c r="T12" s="107">
        <f t="shared" si="4"/>
        <v>4</v>
      </c>
      <c r="U12" s="107">
        <f t="shared" si="5"/>
        <v>1</v>
      </c>
      <c r="V12" s="104">
        <f t="shared" si="6"/>
        <v>4</v>
      </c>
    </row>
    <row r="13" spans="1:22" ht="84">
      <c r="A13" s="101" t="s">
        <v>434</v>
      </c>
      <c r="B13" s="158" t="s">
        <v>435</v>
      </c>
      <c r="C13" s="103">
        <v>2</v>
      </c>
      <c r="D13" s="103">
        <v>1</v>
      </c>
      <c r="E13" s="104">
        <f t="shared" si="0"/>
        <v>2</v>
      </c>
      <c r="F13" s="101" t="s">
        <v>436</v>
      </c>
      <c r="G13" s="147" t="s">
        <v>437</v>
      </c>
      <c r="H13" s="106"/>
      <c r="I13" s="106"/>
      <c r="J13" s="103"/>
      <c r="K13" s="103"/>
      <c r="L13" s="107">
        <f t="shared" si="1"/>
        <v>2</v>
      </c>
      <c r="M13" s="107">
        <f t="shared" si="2"/>
        <v>1</v>
      </c>
      <c r="N13" s="104">
        <f t="shared" si="3"/>
        <v>2</v>
      </c>
      <c r="O13" s="108"/>
      <c r="P13" s="108"/>
      <c r="Q13" s="108"/>
      <c r="R13" s="103"/>
      <c r="S13" s="103"/>
      <c r="T13" s="107">
        <f t="shared" si="4"/>
        <v>2</v>
      </c>
      <c r="U13" s="107">
        <f t="shared" si="5"/>
        <v>1</v>
      </c>
      <c r="V13" s="104">
        <f t="shared" si="6"/>
        <v>2</v>
      </c>
    </row>
    <row r="14" spans="1:22" ht="108">
      <c r="A14" s="101" t="s">
        <v>438</v>
      </c>
      <c r="B14" s="139" t="s">
        <v>439</v>
      </c>
      <c r="C14" s="103">
        <v>1</v>
      </c>
      <c r="D14" s="103">
        <v>1</v>
      </c>
      <c r="E14" s="104">
        <f t="shared" si="0"/>
        <v>1</v>
      </c>
      <c r="F14" s="101" t="s">
        <v>440</v>
      </c>
      <c r="G14" s="156" t="s">
        <v>441</v>
      </c>
      <c r="H14" s="106"/>
      <c r="I14" s="106"/>
      <c r="J14" s="103"/>
      <c r="K14" s="103"/>
      <c r="L14" s="107">
        <f t="shared" si="1"/>
        <v>1</v>
      </c>
      <c r="M14" s="107">
        <f t="shared" si="2"/>
        <v>1</v>
      </c>
      <c r="N14" s="104">
        <f t="shared" si="3"/>
        <v>1</v>
      </c>
      <c r="O14" s="108"/>
      <c r="P14" s="108"/>
      <c r="Q14" s="108"/>
      <c r="R14" s="103"/>
      <c r="S14" s="103"/>
      <c r="T14" s="107">
        <f t="shared" si="4"/>
        <v>1</v>
      </c>
      <c r="U14" s="107">
        <f t="shared" si="5"/>
        <v>1</v>
      </c>
      <c r="V14" s="104">
        <f t="shared" si="6"/>
        <v>1</v>
      </c>
    </row>
    <row r="15" spans="1:22" ht="96">
      <c r="A15" s="101" t="s">
        <v>442</v>
      </c>
      <c r="B15" s="159" t="s">
        <v>443</v>
      </c>
      <c r="C15" s="103">
        <v>3</v>
      </c>
      <c r="D15" s="103">
        <v>1</v>
      </c>
      <c r="E15" s="104">
        <f t="shared" si="0"/>
        <v>3</v>
      </c>
      <c r="F15" s="101" t="s">
        <v>444</v>
      </c>
      <c r="G15" s="156" t="s">
        <v>445</v>
      </c>
      <c r="H15" s="106"/>
      <c r="I15" s="106"/>
      <c r="J15" s="103"/>
      <c r="K15" s="103"/>
      <c r="L15" s="107">
        <f t="shared" si="1"/>
        <v>3</v>
      </c>
      <c r="M15" s="107">
        <f t="shared" si="2"/>
        <v>1</v>
      </c>
      <c r="N15" s="104">
        <f t="shared" si="3"/>
        <v>3</v>
      </c>
      <c r="O15" s="108"/>
      <c r="P15" s="108"/>
      <c r="Q15" s="108"/>
      <c r="R15" s="103"/>
      <c r="S15" s="103"/>
      <c r="T15" s="107">
        <f t="shared" si="4"/>
        <v>3</v>
      </c>
      <c r="U15" s="107">
        <f t="shared" si="5"/>
        <v>1</v>
      </c>
      <c r="V15" s="104">
        <f t="shared" si="6"/>
        <v>3</v>
      </c>
    </row>
    <row r="16" spans="1:22" ht="96">
      <c r="A16" s="101" t="s">
        <v>446</v>
      </c>
      <c r="B16" s="152" t="s">
        <v>447</v>
      </c>
      <c r="C16" s="103">
        <v>3</v>
      </c>
      <c r="D16" s="103">
        <v>1</v>
      </c>
      <c r="E16" s="104">
        <f t="shared" si="0"/>
        <v>3</v>
      </c>
      <c r="F16" s="101" t="s">
        <v>448</v>
      </c>
      <c r="G16" s="156" t="s">
        <v>449</v>
      </c>
      <c r="H16" s="106"/>
      <c r="I16" s="106"/>
      <c r="J16" s="103"/>
      <c r="K16" s="103"/>
      <c r="L16" s="107">
        <f t="shared" si="1"/>
        <v>3</v>
      </c>
      <c r="M16" s="107">
        <f t="shared" si="2"/>
        <v>1</v>
      </c>
      <c r="N16" s="104">
        <f t="shared" si="3"/>
        <v>3</v>
      </c>
      <c r="O16" s="108"/>
      <c r="P16" s="108"/>
      <c r="Q16" s="108"/>
      <c r="R16" s="103"/>
      <c r="S16" s="103"/>
      <c r="T16" s="107">
        <f t="shared" si="4"/>
        <v>3</v>
      </c>
      <c r="U16" s="107">
        <f t="shared" si="5"/>
        <v>1</v>
      </c>
      <c r="V16" s="104">
        <f t="shared" si="6"/>
        <v>3</v>
      </c>
    </row>
    <row r="17" spans="1:22" ht="84">
      <c r="A17" s="101" t="s">
        <v>450</v>
      </c>
      <c r="B17" s="139" t="s">
        <v>451</v>
      </c>
      <c r="C17" s="103">
        <v>2</v>
      </c>
      <c r="D17" s="103">
        <v>1</v>
      </c>
      <c r="E17" s="104">
        <f t="shared" si="0"/>
        <v>2</v>
      </c>
      <c r="F17" s="101" t="s">
        <v>452</v>
      </c>
      <c r="G17" s="156" t="s">
        <v>453</v>
      </c>
      <c r="H17" s="106"/>
      <c r="I17" s="106"/>
      <c r="J17" s="103"/>
      <c r="K17" s="103"/>
      <c r="L17" s="107">
        <f t="shared" si="1"/>
        <v>2</v>
      </c>
      <c r="M17" s="107">
        <f t="shared" si="2"/>
        <v>1</v>
      </c>
      <c r="N17" s="104">
        <f t="shared" si="3"/>
        <v>2</v>
      </c>
      <c r="O17" s="108"/>
      <c r="P17" s="108"/>
      <c r="Q17" s="108"/>
      <c r="R17" s="103"/>
      <c r="S17" s="103"/>
      <c r="T17" s="107">
        <f t="shared" si="4"/>
        <v>2</v>
      </c>
      <c r="U17" s="107">
        <f t="shared" si="5"/>
        <v>1</v>
      </c>
      <c r="V17" s="104">
        <f t="shared" si="6"/>
        <v>2</v>
      </c>
    </row>
    <row r="18" spans="1:22" ht="96">
      <c r="A18" s="101" t="s">
        <v>454</v>
      </c>
      <c r="B18" s="139" t="s">
        <v>455</v>
      </c>
      <c r="C18" s="103">
        <v>3</v>
      </c>
      <c r="D18" s="103">
        <v>1</v>
      </c>
      <c r="E18" s="104">
        <f t="shared" si="0"/>
        <v>3</v>
      </c>
      <c r="F18" s="101" t="s">
        <v>456</v>
      </c>
      <c r="G18" s="156" t="s">
        <v>457</v>
      </c>
      <c r="H18" s="106"/>
      <c r="I18" s="106"/>
      <c r="J18" s="103"/>
      <c r="K18" s="103"/>
      <c r="L18" s="107">
        <f t="shared" si="1"/>
        <v>3</v>
      </c>
      <c r="M18" s="107">
        <f t="shared" si="2"/>
        <v>1</v>
      </c>
      <c r="N18" s="104">
        <f t="shared" si="3"/>
        <v>3</v>
      </c>
      <c r="O18" s="108"/>
      <c r="P18" s="108"/>
      <c r="Q18" s="108"/>
      <c r="R18" s="103"/>
      <c r="S18" s="103"/>
      <c r="T18" s="107">
        <f t="shared" si="4"/>
        <v>3</v>
      </c>
      <c r="U18" s="107">
        <f t="shared" si="5"/>
        <v>1</v>
      </c>
      <c r="V18" s="104">
        <f t="shared" si="6"/>
        <v>3</v>
      </c>
    </row>
    <row r="19" spans="1:22" ht="72">
      <c r="A19" s="101" t="s">
        <v>458</v>
      </c>
      <c r="B19" s="152" t="s">
        <v>459</v>
      </c>
      <c r="C19" s="103">
        <v>3</v>
      </c>
      <c r="D19" s="103">
        <v>1</v>
      </c>
      <c r="E19" s="104">
        <f t="shared" si="0"/>
        <v>3</v>
      </c>
      <c r="F19" s="101" t="s">
        <v>460</v>
      </c>
      <c r="G19" s="156" t="s">
        <v>461</v>
      </c>
      <c r="H19" s="106"/>
      <c r="I19" s="106"/>
      <c r="J19" s="103"/>
      <c r="K19" s="103"/>
      <c r="L19" s="107">
        <f t="shared" si="1"/>
        <v>3</v>
      </c>
      <c r="M19" s="107">
        <f t="shared" si="2"/>
        <v>1</v>
      </c>
      <c r="N19" s="104">
        <f t="shared" si="3"/>
        <v>3</v>
      </c>
      <c r="O19" s="108"/>
      <c r="P19" s="108"/>
      <c r="Q19" s="108"/>
      <c r="R19" s="103"/>
      <c r="S19" s="103"/>
      <c r="T19" s="107">
        <f t="shared" si="4"/>
        <v>3</v>
      </c>
      <c r="U19" s="107">
        <f t="shared" si="5"/>
        <v>1</v>
      </c>
      <c r="V19" s="104">
        <f t="shared" si="6"/>
        <v>3</v>
      </c>
    </row>
    <row r="20" spans="1:22" ht="72" customHeight="1">
      <c r="A20" s="106" t="s">
        <v>462</v>
      </c>
      <c r="B20" s="112" t="s">
        <v>167</v>
      </c>
      <c r="C20" s="106"/>
      <c r="D20" s="106"/>
      <c r="E20" s="104">
        <f t="shared" si="0"/>
        <v>0</v>
      </c>
      <c r="F20" s="106" t="s">
        <v>463</v>
      </c>
      <c r="G20" s="112" t="s">
        <v>169</v>
      </c>
      <c r="H20" s="106"/>
      <c r="I20" s="106"/>
      <c r="J20" s="106"/>
      <c r="K20" s="106"/>
      <c r="L20" s="107">
        <f t="shared" si="1"/>
        <v>0</v>
      </c>
      <c r="M20" s="107">
        <f t="shared" si="2"/>
        <v>0</v>
      </c>
      <c r="N20" s="104">
        <v>0</v>
      </c>
      <c r="O20" s="112" t="s">
        <v>169</v>
      </c>
      <c r="P20" s="113"/>
      <c r="Q20" s="113"/>
      <c r="R20" s="106"/>
      <c r="S20" s="106"/>
      <c r="T20" s="107">
        <f t="shared" si="4"/>
        <v>0</v>
      </c>
      <c r="U20" s="107">
        <f t="shared" si="5"/>
        <v>0</v>
      </c>
      <c r="V20" s="104" t="e">
        <f t="shared" si="6"/>
        <v>#VALUE!</v>
      </c>
    </row>
    <row r="21" spans="4:22" ht="48" customHeight="1">
      <c r="D21" s="56" t="s">
        <v>170</v>
      </c>
      <c r="E21" s="65">
        <f>ROUND(SUM(E10:E20)/COUNT(C10:C20),2)</f>
        <v>2.8</v>
      </c>
      <c r="M21" s="56" t="s">
        <v>171</v>
      </c>
      <c r="N21" s="65">
        <f>ROUND(SUMIF(N10:N20,"&gt;0",N10:N20)/COUNT(N10:N20),2)</f>
        <v>2.55</v>
      </c>
      <c r="U21" s="56" t="s">
        <v>172</v>
      </c>
      <c r="V21" s="65">
        <f>ROUND(SUMIF(V10:V20,"&gt;0",V10:V20)/COUNT(V10:V20),2)</f>
        <v>2.8</v>
      </c>
    </row>
    <row r="44" spans="4:5" ht="12.75">
      <c r="D44" s="47">
        <v>1</v>
      </c>
      <c r="E44" s="47">
        <v>-1</v>
      </c>
    </row>
    <row r="45" spans="4:5" ht="12.75">
      <c r="D45" s="47">
        <v>2</v>
      </c>
      <c r="E45" s="47">
        <v>-2</v>
      </c>
    </row>
    <row r="46" spans="4:5" ht="12.75">
      <c r="D46" s="47">
        <v>3</v>
      </c>
      <c r="E46" s="47">
        <v>-3</v>
      </c>
    </row>
    <row r="47" spans="4:5" ht="12.75">
      <c r="D47" s="47">
        <v>4</v>
      </c>
      <c r="E47"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20">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9">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20">
    <cfRule type="expression" priority="7" dxfId="6" stopIfTrue="1">
      <formula>NOT(ISERROR(SEARCH("Sí",H10)))</formula>
    </cfRule>
    <cfRule type="expression" priority="8" dxfId="7" stopIfTrue="1">
      <formula>NOT(ISERROR(SEARCH("No",H10)))</formula>
    </cfRule>
  </conditionalFormatting>
  <conditionalFormatting sqref="I10:I20">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21">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0:N20">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N21">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conditionalFormatting sqref="V10:V20">
    <cfRule type="cellIs" priority="21" dxfId="0" operator="between" stopIfTrue="1">
      <formula>8</formula>
      <formula>16</formula>
    </cfRule>
    <cfRule type="cellIs" priority="22" dxfId="1" operator="between" stopIfTrue="1">
      <formula>4</formula>
      <formula>7.99</formula>
    </cfRule>
    <cfRule type="cellIs" priority="23" dxfId="2" operator="between" stopIfTrue="1">
      <formula>1</formula>
      <formula>3.99</formula>
    </cfRule>
  </conditionalFormatting>
  <conditionalFormatting sqref="V21">
    <cfRule type="cellIs" priority="24" dxfId="0" operator="between" stopIfTrue="1">
      <formula>8</formula>
      <formula>16</formula>
    </cfRule>
    <cfRule type="cellIs" priority="25" dxfId="1" operator="between" stopIfTrue="1">
      <formula>4</formula>
      <formula>7.99</formula>
    </cfRule>
    <cfRule type="cellIs" priority="26" dxfId="2" operator="between" stopIfTrue="1">
      <formula>1</formula>
      <formula>3.99</formula>
    </cfRule>
  </conditionalFormatting>
  <dataValidations count="4">
    <dataValidation type="list" allowBlank="1" showErrorMessage="1" sqref="J10:K20 R10:S20">
      <formula1>negative</formula1>
      <formula2>0</formula2>
    </dataValidation>
    <dataValidation type="list" allowBlank="1" showErrorMessage="1" sqref="C10:D20">
      <formula1>positive</formula1>
      <formula2>0</formula2>
    </dataValidation>
    <dataValidation type="list" allowBlank="1" showErrorMessage="1" sqref="H10:H20">
      <formula1>$L$3:$L$4</formula1>
      <formula2>0</formula2>
    </dataValidation>
    <dataValidation type="list" allowBlank="1" showErrorMessage="1" sqref="I10:I20">
      <formula1>$M$3:$M$5</formula1>
      <formula2>0</formula2>
    </dataValidation>
  </dataValidations>
  <printOptions/>
  <pageMargins left="0.7" right="0.7" top="0.5972222222222222" bottom="0.75"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sheetPr>
    <tabColor indexed="47"/>
  </sheetPr>
  <dimension ref="A1:V40"/>
  <sheetViews>
    <sheetView showGridLines="0" zoomScale="90" zoomScaleNormal="90" zoomScaleSheetLayoutView="100" workbookViewId="0" topLeftCell="J11">
      <selection activeCell="O13" sqref="O13"/>
    </sheetView>
  </sheetViews>
  <sheetFormatPr defaultColWidth="9.140625" defaultRowHeight="15"/>
  <cols>
    <col min="1" max="1" width="12.7109375" style="47" customWidth="1"/>
    <col min="2" max="2" width="64.7109375" style="47" customWidth="1"/>
    <col min="3" max="5" width="15.57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35">
        <f>'2. Contratación (C)'!A10</f>
        <v>0</v>
      </c>
      <c r="D5" s="135"/>
      <c r="E5" s="136">
        <f>'2. Contratación (C)'!B10</f>
        <v>0</v>
      </c>
      <c r="F5" s="136"/>
      <c r="G5" s="91">
        <f>'2. Contratación (C)'!C10</f>
        <v>0</v>
      </c>
      <c r="H5" s="92">
        <f>'2. Contratación (C)'!D10</f>
        <v>0</v>
      </c>
      <c r="I5" s="93">
        <f>'2. Contratación (C)'!E10</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96">
      <c r="A10" s="101" t="s">
        <v>464</v>
      </c>
      <c r="B10" s="139" t="s">
        <v>465</v>
      </c>
      <c r="C10" s="103">
        <v>3</v>
      </c>
      <c r="D10" s="103">
        <v>1</v>
      </c>
      <c r="E10" s="104">
        <f aca="true" t="shared" si="0" ref="E10:E13">C10*D10</f>
        <v>3</v>
      </c>
      <c r="F10" s="101" t="s">
        <v>466</v>
      </c>
      <c r="G10" s="143" t="s">
        <v>467</v>
      </c>
      <c r="H10" s="106"/>
      <c r="I10" s="106"/>
      <c r="J10" s="103"/>
      <c r="K10" s="103"/>
      <c r="L10" s="107">
        <f aca="true" t="shared" si="1" ref="L10:L13">IF(ISNUMBER(C10),IF(C10+J10&gt;1,C10+J10,1),"")</f>
        <v>3</v>
      </c>
      <c r="M10" s="107">
        <f aca="true" t="shared" si="2" ref="M10:M13">IF(ISNUMBER(D10),IF(D10+K10&gt;1,D10+K10,1),"")</f>
        <v>1</v>
      </c>
      <c r="N10" s="104">
        <f aca="true" t="shared" si="3" ref="N10:N12">L10*M10</f>
        <v>3</v>
      </c>
      <c r="O10" s="108"/>
      <c r="P10" s="108"/>
      <c r="Q10" s="108"/>
      <c r="R10" s="103"/>
      <c r="S10" s="103"/>
      <c r="T10" s="107">
        <f aca="true" t="shared" si="4" ref="T10:T13">IF(ISNUMBER($L10),IF($L10+R10&gt;1,$L10+R10,1),"")</f>
        <v>3</v>
      </c>
      <c r="U10" s="107">
        <f aca="true" t="shared" si="5" ref="U10:U13">IF(ISNUMBER($M10),IF($M10+S10&gt;1,$M10+S10,1),"")</f>
        <v>1</v>
      </c>
      <c r="V10" s="104">
        <f aca="true" t="shared" si="6" ref="V10:V13">T10*U10</f>
        <v>3</v>
      </c>
    </row>
    <row r="11" spans="1:22" ht="72">
      <c r="A11" s="101" t="s">
        <v>468</v>
      </c>
      <c r="B11" s="160" t="s">
        <v>469</v>
      </c>
      <c r="C11" s="103">
        <v>4</v>
      </c>
      <c r="D11" s="103">
        <v>1</v>
      </c>
      <c r="E11" s="104">
        <f t="shared" si="0"/>
        <v>4</v>
      </c>
      <c r="F11" s="101" t="s">
        <v>470</v>
      </c>
      <c r="G11" s="147" t="s">
        <v>471</v>
      </c>
      <c r="H11" s="106"/>
      <c r="I11" s="106"/>
      <c r="J11" s="103"/>
      <c r="K11" s="103"/>
      <c r="L11" s="107">
        <f t="shared" si="1"/>
        <v>4</v>
      </c>
      <c r="M11" s="107">
        <f t="shared" si="2"/>
        <v>1</v>
      </c>
      <c r="N11" s="104">
        <f t="shared" si="3"/>
        <v>4</v>
      </c>
      <c r="O11" s="108"/>
      <c r="P11" s="108"/>
      <c r="Q11" s="108"/>
      <c r="R11" s="103"/>
      <c r="S11" s="103"/>
      <c r="T11" s="107">
        <f t="shared" si="4"/>
        <v>4</v>
      </c>
      <c r="U11" s="107">
        <f t="shared" si="5"/>
        <v>1</v>
      </c>
      <c r="V11" s="104">
        <f t="shared" si="6"/>
        <v>4</v>
      </c>
    </row>
    <row r="12" spans="1:22" ht="72">
      <c r="A12" s="101" t="s">
        <v>472</v>
      </c>
      <c r="B12" s="139" t="s">
        <v>473</v>
      </c>
      <c r="C12" s="103">
        <v>1</v>
      </c>
      <c r="D12" s="103">
        <v>1</v>
      </c>
      <c r="E12" s="104">
        <f t="shared" si="0"/>
        <v>1</v>
      </c>
      <c r="F12" s="101" t="s">
        <v>474</v>
      </c>
      <c r="G12" s="149" t="s">
        <v>475</v>
      </c>
      <c r="H12" s="106"/>
      <c r="I12" s="106"/>
      <c r="J12" s="103"/>
      <c r="K12" s="103"/>
      <c r="L12" s="107">
        <f t="shared" si="1"/>
        <v>1</v>
      </c>
      <c r="M12" s="107">
        <f t="shared" si="2"/>
        <v>1</v>
      </c>
      <c r="N12" s="104">
        <f t="shared" si="3"/>
        <v>1</v>
      </c>
      <c r="O12" s="108"/>
      <c r="P12" s="108"/>
      <c r="Q12" s="108"/>
      <c r="R12" s="103"/>
      <c r="S12" s="103"/>
      <c r="T12" s="107">
        <f t="shared" si="4"/>
        <v>1</v>
      </c>
      <c r="U12" s="107">
        <f t="shared" si="5"/>
        <v>1</v>
      </c>
      <c r="V12" s="104">
        <f t="shared" si="6"/>
        <v>1</v>
      </c>
    </row>
    <row r="13" spans="1:22" ht="72" customHeight="1">
      <c r="A13" s="106" t="s">
        <v>476</v>
      </c>
      <c r="B13" s="112" t="s">
        <v>167</v>
      </c>
      <c r="C13" s="106"/>
      <c r="D13" s="106"/>
      <c r="E13" s="104">
        <f t="shared" si="0"/>
        <v>0</v>
      </c>
      <c r="F13" s="106" t="s">
        <v>477</v>
      </c>
      <c r="G13" s="112" t="s">
        <v>169</v>
      </c>
      <c r="H13" s="106"/>
      <c r="I13" s="106"/>
      <c r="J13" s="106"/>
      <c r="K13" s="106"/>
      <c r="L13" s="107">
        <f t="shared" si="1"/>
        <v>0</v>
      </c>
      <c r="M13" s="107">
        <f t="shared" si="2"/>
        <v>0</v>
      </c>
      <c r="N13" s="104">
        <v>0</v>
      </c>
      <c r="O13" s="112" t="s">
        <v>169</v>
      </c>
      <c r="P13" s="113"/>
      <c r="Q13" s="113"/>
      <c r="R13" s="106"/>
      <c r="S13" s="106"/>
      <c r="T13" s="107">
        <f t="shared" si="4"/>
        <v>0</v>
      </c>
      <c r="U13" s="107">
        <f t="shared" si="5"/>
        <v>0</v>
      </c>
      <c r="V13" s="104" t="e">
        <f t="shared" si="6"/>
        <v>#VALUE!</v>
      </c>
    </row>
    <row r="14" spans="4:22" ht="48" customHeight="1">
      <c r="D14" s="56" t="s">
        <v>170</v>
      </c>
      <c r="E14" s="65">
        <f>ROUND(SUM(E10:E13)/COUNT(C10:C13),2)</f>
        <v>2.67</v>
      </c>
      <c r="M14" s="56" t="s">
        <v>171</v>
      </c>
      <c r="N14" s="65">
        <f>ROUND(SUMIF(N10:N13,"&gt;0",N10:N13)/COUNT(N10:N13),2)</f>
        <v>2</v>
      </c>
      <c r="U14" s="56" t="s">
        <v>172</v>
      </c>
      <c r="V14" s="65">
        <f>ROUND(SUMIF(V10:V13,"&gt;0",V10:V13)/COUNT(V10:V13),2)</f>
        <v>2.67</v>
      </c>
    </row>
    <row r="37" spans="4:5" ht="12.75">
      <c r="D37" s="47">
        <v>1</v>
      </c>
      <c r="E37" s="47">
        <v>-1</v>
      </c>
    </row>
    <row r="38" spans="4:5" ht="12.75">
      <c r="D38" s="47">
        <v>2</v>
      </c>
      <c r="E38" s="47">
        <v>-2</v>
      </c>
    </row>
    <row r="39" spans="4:5" ht="12.75">
      <c r="D39" s="47">
        <v>3</v>
      </c>
      <c r="E39" s="47">
        <v>-3</v>
      </c>
    </row>
    <row r="40" spans="4:5" ht="12.75">
      <c r="D40" s="47">
        <v>4</v>
      </c>
      <c r="E40"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3 N10:N13 V10:V13">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2">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3">
    <cfRule type="expression" priority="7" dxfId="6" stopIfTrue="1">
      <formula>NOT(ISERROR(SEARCH("Sí",H10)))</formula>
    </cfRule>
    <cfRule type="expression" priority="8" dxfId="7" stopIfTrue="1">
      <formula>NOT(ISERROR(SEARCH("No",H10)))</formula>
    </cfRule>
  </conditionalFormatting>
  <conditionalFormatting sqref="I10:I13">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4">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4">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4">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3 R10:S13">
      <formula1>negative</formula1>
      <formula2>0</formula2>
    </dataValidation>
    <dataValidation type="list" allowBlank="1" showErrorMessage="1" sqref="C10:D13">
      <formula1>positive</formula1>
      <formula2>0</formula2>
    </dataValidation>
    <dataValidation type="list" allowBlank="1" showErrorMessage="1" sqref="H10:H13">
      <formula1>$L$3:$L$4</formula1>
      <formula2>0</formula2>
    </dataValidation>
    <dataValidation type="list" allowBlank="1" showErrorMessage="1" sqref="I10:I13">
      <formula1>$M$3:$M$5</formula1>
      <formula2>0</formula2>
    </dataValidation>
  </dataValidations>
  <printOptions/>
  <pageMargins left="0.7" right="0.7" top="0.5972222222222222"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90" zoomScaleNormal="90" workbookViewId="0" topLeftCell="A1">
      <selection activeCell="B2" sqref="B2"/>
    </sheetView>
  </sheetViews>
  <sheetFormatPr defaultColWidth="9.140625" defaultRowHeight="15"/>
  <cols>
    <col min="1" max="16384" width="11.00390625" style="0" customWidth="1"/>
  </cols>
  <sheetData/>
  <sheetProtection selectLockedCells="1" selectUnlockedCells="1"/>
  <printOptions/>
  <pageMargins left="0.7" right="0.7" top="0.5972222222222222" bottom="0.75"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indexed="47"/>
  </sheetPr>
  <dimension ref="A1:V42"/>
  <sheetViews>
    <sheetView showGridLines="0" zoomScale="90" zoomScaleNormal="90" zoomScaleSheetLayoutView="100" workbookViewId="0" topLeftCell="J15">
      <selection activeCell="O15" sqref="O15"/>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35">
        <f>'2. Contratación (C)'!A11</f>
        <v>0</v>
      </c>
      <c r="D5" s="135"/>
      <c r="E5" s="136">
        <f>'2. Contratación (C)'!B11</f>
        <v>0</v>
      </c>
      <c r="F5" s="136"/>
      <c r="G5" s="91">
        <f>'2. Contratación (C)'!C11</f>
        <v>0</v>
      </c>
      <c r="H5" s="92">
        <f>'2. Contratación (C)'!D11</f>
        <v>0</v>
      </c>
      <c r="I5" s="93">
        <f>'2. Contratación (C)'!E11</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32">
      <c r="A10" s="101" t="s">
        <v>478</v>
      </c>
      <c r="B10" s="158" t="s">
        <v>479</v>
      </c>
      <c r="C10" s="103">
        <v>2</v>
      </c>
      <c r="D10" s="103">
        <v>1</v>
      </c>
      <c r="E10" s="104">
        <f aca="true" t="shared" si="0" ref="E10:E15">C10*D10</f>
        <v>2</v>
      </c>
      <c r="F10" s="101" t="s">
        <v>480</v>
      </c>
      <c r="G10" s="161" t="s">
        <v>481</v>
      </c>
      <c r="H10" s="106"/>
      <c r="I10" s="106"/>
      <c r="J10" s="103"/>
      <c r="K10" s="103"/>
      <c r="L10" s="107">
        <f aca="true" t="shared" si="1" ref="L10:L15">IF(ISNUMBER(C10),IF(C10+J10&gt;1,C10+J10,1),"")</f>
        <v>2</v>
      </c>
      <c r="M10" s="107">
        <f aca="true" t="shared" si="2" ref="M10:M15">IF(ISNUMBER(D10),IF(D10+K10&gt;1,D10+K10,1),"")</f>
        <v>1</v>
      </c>
      <c r="N10" s="104">
        <f aca="true" t="shared" si="3" ref="N10:N14">L10*M10</f>
        <v>2</v>
      </c>
      <c r="O10" s="108"/>
      <c r="P10" s="108"/>
      <c r="Q10" s="108"/>
      <c r="R10" s="103"/>
      <c r="S10" s="103"/>
      <c r="T10" s="107">
        <f aca="true" t="shared" si="4" ref="T10:T15">IF(ISNUMBER($L10),IF($L10+R10&gt;1,$L10+R10,1),"")</f>
        <v>2</v>
      </c>
      <c r="U10" s="107">
        <f aca="true" t="shared" si="5" ref="U10:U15">IF(ISNUMBER($M10),IF($M10+S10&gt;1,$M10+S10,1),"")</f>
        <v>1</v>
      </c>
      <c r="V10" s="104">
        <f aca="true" t="shared" si="6" ref="V10:V15">T10*U10</f>
        <v>2</v>
      </c>
    </row>
    <row r="11" spans="1:22" ht="96" customHeight="1">
      <c r="A11" s="101" t="s">
        <v>482</v>
      </c>
      <c r="B11" s="139" t="s">
        <v>483</v>
      </c>
      <c r="C11" s="103">
        <v>4</v>
      </c>
      <c r="D11" s="103">
        <v>1</v>
      </c>
      <c r="E11" s="104">
        <f t="shared" si="0"/>
        <v>4</v>
      </c>
      <c r="F11" s="101" t="s">
        <v>484</v>
      </c>
      <c r="G11" s="147" t="s">
        <v>485</v>
      </c>
      <c r="H11" s="106"/>
      <c r="I11" s="106"/>
      <c r="J11" s="103"/>
      <c r="K11" s="103"/>
      <c r="L11" s="107">
        <f t="shared" si="1"/>
        <v>4</v>
      </c>
      <c r="M11" s="107">
        <f t="shared" si="2"/>
        <v>1</v>
      </c>
      <c r="N11" s="104">
        <f t="shared" si="3"/>
        <v>4</v>
      </c>
      <c r="O11" s="108"/>
      <c r="P11" s="108"/>
      <c r="Q11" s="108"/>
      <c r="R11" s="103"/>
      <c r="S11" s="103"/>
      <c r="T11" s="107">
        <f t="shared" si="4"/>
        <v>4</v>
      </c>
      <c r="U11" s="107">
        <f t="shared" si="5"/>
        <v>1</v>
      </c>
      <c r="V11" s="104">
        <f t="shared" si="6"/>
        <v>4</v>
      </c>
    </row>
    <row r="12" spans="1:22" ht="96">
      <c r="A12" s="101" t="s">
        <v>486</v>
      </c>
      <c r="B12" s="139" t="s">
        <v>487</v>
      </c>
      <c r="C12" s="103">
        <v>2</v>
      </c>
      <c r="D12" s="103">
        <v>2</v>
      </c>
      <c r="E12" s="104">
        <f t="shared" si="0"/>
        <v>4</v>
      </c>
      <c r="F12" s="101" t="s">
        <v>488</v>
      </c>
      <c r="G12" s="147" t="s">
        <v>489</v>
      </c>
      <c r="H12" s="106"/>
      <c r="I12" s="106"/>
      <c r="J12" s="103"/>
      <c r="K12" s="103"/>
      <c r="L12" s="107">
        <f t="shared" si="1"/>
        <v>2</v>
      </c>
      <c r="M12" s="107">
        <f t="shared" si="2"/>
        <v>2</v>
      </c>
      <c r="N12" s="104">
        <f t="shared" si="3"/>
        <v>4</v>
      </c>
      <c r="O12" s="108"/>
      <c r="P12" s="108"/>
      <c r="Q12" s="108"/>
      <c r="R12" s="103"/>
      <c r="S12" s="103"/>
      <c r="T12" s="107">
        <f t="shared" si="4"/>
        <v>2</v>
      </c>
      <c r="U12" s="107">
        <f t="shared" si="5"/>
        <v>2</v>
      </c>
      <c r="V12" s="104">
        <f t="shared" si="6"/>
        <v>4</v>
      </c>
    </row>
    <row r="13" spans="1:22" ht="96">
      <c r="A13" s="101" t="s">
        <v>490</v>
      </c>
      <c r="B13" s="157" t="s">
        <v>491</v>
      </c>
      <c r="C13" s="103">
        <v>4</v>
      </c>
      <c r="D13" s="103">
        <v>1</v>
      </c>
      <c r="E13" s="104">
        <f t="shared" si="0"/>
        <v>4</v>
      </c>
      <c r="F13" s="101" t="s">
        <v>492</v>
      </c>
      <c r="G13" s="143" t="s">
        <v>493</v>
      </c>
      <c r="H13" s="106"/>
      <c r="I13" s="106"/>
      <c r="J13" s="103"/>
      <c r="K13" s="103"/>
      <c r="L13" s="107">
        <f t="shared" si="1"/>
        <v>4</v>
      </c>
      <c r="M13" s="107">
        <f t="shared" si="2"/>
        <v>1</v>
      </c>
      <c r="N13" s="104">
        <f t="shared" si="3"/>
        <v>4</v>
      </c>
      <c r="O13" s="108"/>
      <c r="P13" s="108"/>
      <c r="Q13" s="108"/>
      <c r="R13" s="103"/>
      <c r="S13" s="103"/>
      <c r="T13" s="107">
        <f t="shared" si="4"/>
        <v>4</v>
      </c>
      <c r="U13" s="107">
        <f t="shared" si="5"/>
        <v>1</v>
      </c>
      <c r="V13" s="104">
        <f t="shared" si="6"/>
        <v>4</v>
      </c>
    </row>
    <row r="14" spans="1:22" ht="48">
      <c r="A14" s="101" t="s">
        <v>494</v>
      </c>
      <c r="B14" s="152" t="s">
        <v>495</v>
      </c>
      <c r="C14" s="103">
        <v>4</v>
      </c>
      <c r="D14" s="103">
        <v>1</v>
      </c>
      <c r="E14" s="104">
        <f t="shared" si="0"/>
        <v>4</v>
      </c>
      <c r="F14" s="101" t="s">
        <v>496</v>
      </c>
      <c r="G14" s="142" t="s">
        <v>497</v>
      </c>
      <c r="H14" s="106"/>
      <c r="I14" s="106"/>
      <c r="J14" s="103"/>
      <c r="K14" s="103"/>
      <c r="L14" s="107">
        <f t="shared" si="1"/>
        <v>4</v>
      </c>
      <c r="M14" s="107">
        <f t="shared" si="2"/>
        <v>1</v>
      </c>
      <c r="N14" s="104">
        <f t="shared" si="3"/>
        <v>4</v>
      </c>
      <c r="O14" s="108"/>
      <c r="P14" s="108"/>
      <c r="Q14" s="108"/>
      <c r="R14" s="103"/>
      <c r="S14" s="103"/>
      <c r="T14" s="107">
        <f t="shared" si="4"/>
        <v>4</v>
      </c>
      <c r="U14" s="107">
        <f t="shared" si="5"/>
        <v>1</v>
      </c>
      <c r="V14" s="104">
        <f t="shared" si="6"/>
        <v>4</v>
      </c>
    </row>
    <row r="15" spans="1:22" ht="72" customHeight="1">
      <c r="A15" s="106" t="s">
        <v>498</v>
      </c>
      <c r="B15" s="112" t="s">
        <v>167</v>
      </c>
      <c r="C15" s="106"/>
      <c r="D15" s="106"/>
      <c r="E15" s="104">
        <f t="shared" si="0"/>
        <v>0</v>
      </c>
      <c r="F15" s="106" t="s">
        <v>499</v>
      </c>
      <c r="G15" s="112" t="s">
        <v>169</v>
      </c>
      <c r="H15" s="106"/>
      <c r="I15" s="106"/>
      <c r="J15" s="106"/>
      <c r="K15" s="106"/>
      <c r="L15" s="107">
        <f t="shared" si="1"/>
        <v>0</v>
      </c>
      <c r="M15" s="107">
        <f t="shared" si="2"/>
        <v>0</v>
      </c>
      <c r="N15" s="104">
        <v>0</v>
      </c>
      <c r="O15" s="112" t="s">
        <v>169</v>
      </c>
      <c r="P15" s="113"/>
      <c r="Q15" s="113"/>
      <c r="R15" s="106"/>
      <c r="S15" s="106"/>
      <c r="T15" s="107">
        <f t="shared" si="4"/>
        <v>0</v>
      </c>
      <c r="U15" s="107">
        <f t="shared" si="5"/>
        <v>0</v>
      </c>
      <c r="V15" s="104" t="e">
        <f t="shared" si="6"/>
        <v>#VALUE!</v>
      </c>
    </row>
    <row r="16" spans="4:22" ht="48" customHeight="1">
      <c r="D16" s="56" t="s">
        <v>170</v>
      </c>
      <c r="E16" s="65">
        <f>ROUND(SUM(E10:E15)/COUNT(C10:C15),2)</f>
        <v>3.6</v>
      </c>
      <c r="M16" s="56" t="s">
        <v>171</v>
      </c>
      <c r="N16" s="65">
        <f>ROUND(SUMIF(N10:N15,"&gt;0",N10:N15)/COUNT(N10:N15),2)</f>
        <v>3</v>
      </c>
      <c r="U16" s="56" t="s">
        <v>172</v>
      </c>
      <c r="V16" s="65">
        <f>ROUND(SUMIF(V10:V15,"&gt;0",V10:V15)/COUNT(V10:V15),2)</f>
        <v>3.6</v>
      </c>
    </row>
    <row r="39" spans="4:5" ht="12.75">
      <c r="D39" s="47">
        <v>1</v>
      </c>
      <c r="E39" s="47">
        <v>-1</v>
      </c>
    </row>
    <row r="40" spans="4:5" ht="12.75">
      <c r="D40" s="47">
        <v>2</v>
      </c>
      <c r="E40" s="47">
        <v>-2</v>
      </c>
    </row>
    <row r="41" spans="4:5" ht="12.75">
      <c r="D41" s="47">
        <v>3</v>
      </c>
      <c r="E41" s="47">
        <v>-3</v>
      </c>
    </row>
    <row r="42" spans="4:5" ht="12.75">
      <c r="D42" s="47">
        <v>4</v>
      </c>
      <c r="E42"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5">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4">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5">
    <cfRule type="expression" priority="7" dxfId="6" stopIfTrue="1">
      <formula>NOT(ISERROR(SEARCH("Sí",H10)))</formula>
    </cfRule>
    <cfRule type="expression" priority="8" dxfId="7" stopIfTrue="1">
      <formula>NOT(ISERROR(SEARCH("No",H10)))</formula>
    </cfRule>
  </conditionalFormatting>
  <conditionalFormatting sqref="I10:I15">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6">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0:N15">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N16">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conditionalFormatting sqref="V10:V15">
    <cfRule type="cellIs" priority="21" dxfId="0" operator="between" stopIfTrue="1">
      <formula>8</formula>
      <formula>16</formula>
    </cfRule>
    <cfRule type="cellIs" priority="22" dxfId="1" operator="between" stopIfTrue="1">
      <formula>4</formula>
      <formula>7.99</formula>
    </cfRule>
    <cfRule type="cellIs" priority="23" dxfId="2" operator="between" stopIfTrue="1">
      <formula>1</formula>
      <formula>3.99</formula>
    </cfRule>
  </conditionalFormatting>
  <conditionalFormatting sqref="V16">
    <cfRule type="cellIs" priority="24" dxfId="0" operator="between" stopIfTrue="1">
      <formula>8</formula>
      <formula>16</formula>
    </cfRule>
    <cfRule type="cellIs" priority="25" dxfId="1" operator="between" stopIfTrue="1">
      <formula>4</formula>
      <formula>7.99</formula>
    </cfRule>
    <cfRule type="cellIs" priority="26" dxfId="2" operator="between" stopIfTrue="1">
      <formula>1</formula>
      <formula>3.99</formula>
    </cfRule>
  </conditionalFormatting>
  <dataValidations count="4">
    <dataValidation type="list" allowBlank="1" showErrorMessage="1" sqref="J10:K15 R10:S15">
      <formula1>negative</formula1>
      <formula2>0</formula2>
    </dataValidation>
    <dataValidation type="list" allowBlank="1" showErrorMessage="1" sqref="C10:D15">
      <formula1>positive</formula1>
      <formula2>0</formula2>
    </dataValidation>
    <dataValidation type="list" allowBlank="1" showErrorMessage="1" sqref="H10:H15">
      <formula1>$L$3:$L$4</formula1>
      <formula2>0</formula2>
    </dataValidation>
    <dataValidation type="list" allowBlank="1" showErrorMessage="1" sqref="I10:I15">
      <formula1>$M$3:$M$5</formula1>
      <formula2>0</formula2>
    </dataValidation>
  </dataValidations>
  <printOptions/>
  <pageMargins left="0.7" right="0.7" top="0.5972222222222222" bottom="0.75"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sheetPr>
    <tabColor indexed="47"/>
  </sheetPr>
  <dimension ref="A1:V41"/>
  <sheetViews>
    <sheetView showGridLines="0" zoomScale="90" zoomScaleNormal="90" zoomScaleSheetLayoutView="100" workbookViewId="0" topLeftCell="J12">
      <selection activeCell="O14" sqref="O14"/>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35">
        <f>'2. Contratación (C)'!A12</f>
        <v>0</v>
      </c>
      <c r="D5" s="135"/>
      <c r="E5" s="136">
        <f>'2. Contratación (C)'!B12</f>
        <v>0</v>
      </c>
      <c r="F5" s="136"/>
      <c r="G5" s="91">
        <f>'2. Contratación (C)'!C12</f>
        <v>0</v>
      </c>
      <c r="H5" s="92">
        <f>'2. Contratación (C)'!D12</f>
        <v>0</v>
      </c>
      <c r="I5" s="93">
        <f>'2. Contratación (C)'!E12</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56">
      <c r="A10" s="101" t="s">
        <v>500</v>
      </c>
      <c r="B10" s="157" t="s">
        <v>501</v>
      </c>
      <c r="C10" s="103">
        <v>4</v>
      </c>
      <c r="D10" s="103">
        <v>2</v>
      </c>
      <c r="E10" s="104">
        <f aca="true" t="shared" si="0" ref="E10:E14">C10*D10</f>
        <v>8</v>
      </c>
      <c r="F10" s="101" t="s">
        <v>502</v>
      </c>
      <c r="G10" s="156" t="s">
        <v>503</v>
      </c>
      <c r="H10" s="106"/>
      <c r="I10" s="106"/>
      <c r="J10" s="103"/>
      <c r="K10" s="103"/>
      <c r="L10" s="107">
        <f aca="true" t="shared" si="1" ref="L10:L14">IF(ISNUMBER(C10),IF(C10+J10&gt;1,C10+J10,1),"")</f>
        <v>4</v>
      </c>
      <c r="M10" s="107">
        <f aca="true" t="shared" si="2" ref="M10:M14">IF(ISNUMBER(D10),IF(D10+K10&gt;1,D10+K10,1),"")</f>
        <v>2</v>
      </c>
      <c r="N10" s="104">
        <f aca="true" t="shared" si="3" ref="N10:N13">L10*M10</f>
        <v>8</v>
      </c>
      <c r="O10" s="108"/>
      <c r="P10" s="108"/>
      <c r="Q10" s="108"/>
      <c r="R10" s="103"/>
      <c r="S10" s="103"/>
      <c r="T10" s="107">
        <f aca="true" t="shared" si="4" ref="T10:T14">IF(ISNUMBER($L10),IF($L10+R10&gt;1,$L10+R10,1),"")</f>
        <v>4</v>
      </c>
      <c r="U10" s="107">
        <f aca="true" t="shared" si="5" ref="U10:U14">IF(ISNUMBER($M10),IF($M10+S10&gt;1,$M10+S10,1),"")</f>
        <v>2</v>
      </c>
      <c r="V10" s="104">
        <f aca="true" t="shared" si="6" ref="V10:V14">T10*U10</f>
        <v>8</v>
      </c>
    </row>
    <row r="11" spans="1:22" ht="120">
      <c r="A11" s="101" t="s">
        <v>504</v>
      </c>
      <c r="B11" s="162" t="s">
        <v>505</v>
      </c>
      <c r="C11" s="103">
        <v>1</v>
      </c>
      <c r="D11" s="103">
        <v>1</v>
      </c>
      <c r="E11" s="104">
        <f t="shared" si="0"/>
        <v>1</v>
      </c>
      <c r="F11" s="101" t="s">
        <v>506</v>
      </c>
      <c r="G11" s="156" t="s">
        <v>507</v>
      </c>
      <c r="H11" s="106"/>
      <c r="I11" s="106"/>
      <c r="J11" s="103"/>
      <c r="K11" s="103"/>
      <c r="L11" s="107">
        <f t="shared" si="1"/>
        <v>1</v>
      </c>
      <c r="M11" s="107">
        <f t="shared" si="2"/>
        <v>1</v>
      </c>
      <c r="N11" s="104">
        <f t="shared" si="3"/>
        <v>1</v>
      </c>
      <c r="O11" s="108"/>
      <c r="P11" s="108"/>
      <c r="Q11" s="108"/>
      <c r="R11" s="103"/>
      <c r="S11" s="103"/>
      <c r="T11" s="107">
        <f t="shared" si="4"/>
        <v>1</v>
      </c>
      <c r="U11" s="107">
        <f t="shared" si="5"/>
        <v>1</v>
      </c>
      <c r="V11" s="104">
        <f t="shared" si="6"/>
        <v>1</v>
      </c>
    </row>
    <row r="12" spans="1:22" ht="96">
      <c r="A12" s="101" t="s">
        <v>508</v>
      </c>
      <c r="B12" s="139" t="s">
        <v>509</v>
      </c>
      <c r="C12" s="103">
        <v>1</v>
      </c>
      <c r="D12" s="103">
        <v>1</v>
      </c>
      <c r="E12" s="104">
        <f t="shared" si="0"/>
        <v>1</v>
      </c>
      <c r="F12" s="101" t="s">
        <v>510</v>
      </c>
      <c r="G12" s="156" t="s">
        <v>511</v>
      </c>
      <c r="H12" s="106"/>
      <c r="I12" s="106"/>
      <c r="J12" s="103"/>
      <c r="K12" s="103"/>
      <c r="L12" s="107">
        <f t="shared" si="1"/>
        <v>1</v>
      </c>
      <c r="M12" s="107">
        <f t="shared" si="2"/>
        <v>1</v>
      </c>
      <c r="N12" s="104">
        <f t="shared" si="3"/>
        <v>1</v>
      </c>
      <c r="O12" s="108"/>
      <c r="P12" s="108"/>
      <c r="Q12" s="108"/>
      <c r="R12" s="103"/>
      <c r="S12" s="103"/>
      <c r="T12" s="107">
        <f t="shared" si="4"/>
        <v>1</v>
      </c>
      <c r="U12" s="107">
        <f t="shared" si="5"/>
        <v>1</v>
      </c>
      <c r="V12" s="104">
        <f t="shared" si="6"/>
        <v>1</v>
      </c>
    </row>
    <row r="13" spans="1:22" ht="60">
      <c r="A13" s="101" t="s">
        <v>512</v>
      </c>
      <c r="B13" s="152" t="s">
        <v>513</v>
      </c>
      <c r="C13" s="103">
        <v>4</v>
      </c>
      <c r="D13" s="103">
        <v>1</v>
      </c>
      <c r="E13" s="104">
        <f t="shared" si="0"/>
        <v>4</v>
      </c>
      <c r="F13" s="101" t="s">
        <v>514</v>
      </c>
      <c r="G13" s="156" t="s">
        <v>515</v>
      </c>
      <c r="H13" s="106"/>
      <c r="I13" s="106"/>
      <c r="J13" s="103"/>
      <c r="K13" s="103"/>
      <c r="L13" s="107">
        <f t="shared" si="1"/>
        <v>4</v>
      </c>
      <c r="M13" s="107">
        <f t="shared" si="2"/>
        <v>1</v>
      </c>
      <c r="N13" s="104">
        <f t="shared" si="3"/>
        <v>4</v>
      </c>
      <c r="O13" s="108"/>
      <c r="P13" s="108"/>
      <c r="Q13" s="108"/>
      <c r="R13" s="103"/>
      <c r="S13" s="103"/>
      <c r="T13" s="107">
        <f t="shared" si="4"/>
        <v>4</v>
      </c>
      <c r="U13" s="107">
        <f t="shared" si="5"/>
        <v>1</v>
      </c>
      <c r="V13" s="104">
        <f t="shared" si="6"/>
        <v>4</v>
      </c>
    </row>
    <row r="14" spans="1:22" ht="72" customHeight="1">
      <c r="A14" s="106" t="s">
        <v>516</v>
      </c>
      <c r="B14" s="112" t="s">
        <v>167</v>
      </c>
      <c r="C14" s="106"/>
      <c r="D14" s="106"/>
      <c r="E14" s="104">
        <f t="shared" si="0"/>
        <v>0</v>
      </c>
      <c r="F14" s="106" t="s">
        <v>517</v>
      </c>
      <c r="G14" s="112" t="s">
        <v>169</v>
      </c>
      <c r="H14" s="106"/>
      <c r="I14" s="106"/>
      <c r="J14" s="106"/>
      <c r="K14" s="106"/>
      <c r="L14" s="107">
        <f t="shared" si="1"/>
        <v>0</v>
      </c>
      <c r="M14" s="107">
        <f t="shared" si="2"/>
        <v>0</v>
      </c>
      <c r="N14" s="104">
        <v>0</v>
      </c>
      <c r="O14" s="112" t="s">
        <v>169</v>
      </c>
      <c r="P14" s="113"/>
      <c r="Q14" s="113"/>
      <c r="R14" s="106"/>
      <c r="S14" s="106"/>
      <c r="T14" s="107">
        <f t="shared" si="4"/>
        <v>0</v>
      </c>
      <c r="U14" s="107">
        <f t="shared" si="5"/>
        <v>0</v>
      </c>
      <c r="V14" s="104" t="e">
        <f t="shared" si="6"/>
        <v>#VALUE!</v>
      </c>
    </row>
    <row r="15" spans="4:22" ht="48" customHeight="1">
      <c r="D15" s="56" t="s">
        <v>170</v>
      </c>
      <c r="E15" s="65">
        <f>ROUND(SUM(E10:E14)/COUNT(C10:C14),2)</f>
        <v>3.5</v>
      </c>
      <c r="M15" s="56" t="s">
        <v>171</v>
      </c>
      <c r="N15" s="65">
        <f>ROUND(SUMIF(N10:N14,"&gt;0",N10:N14)/COUNT(N10:N14),2)</f>
        <v>2.8</v>
      </c>
      <c r="U15" s="56" t="s">
        <v>172</v>
      </c>
      <c r="V15" s="65">
        <f>ROUND(SUMIF(V10:V14,"&gt;0",V10:V14)/COUNT(V10:V14),2)</f>
        <v>3.5</v>
      </c>
    </row>
    <row r="38" spans="4:5" ht="12.75">
      <c r="D38" s="47">
        <v>1</v>
      </c>
      <c r="E38" s="47">
        <v>-1</v>
      </c>
    </row>
    <row r="39" spans="4:5" ht="12.75">
      <c r="D39" s="47">
        <v>2</v>
      </c>
      <c r="E39" s="47">
        <v>-2</v>
      </c>
    </row>
    <row r="40" spans="4:5" ht="12.75">
      <c r="D40" s="47">
        <v>3</v>
      </c>
      <c r="E40" s="47">
        <v>-3</v>
      </c>
    </row>
    <row r="41" spans="4:5" ht="12.75">
      <c r="D41" s="47">
        <v>4</v>
      </c>
      <c r="E41"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4 N10:N14 V10:V14">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3">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4">
    <cfRule type="expression" priority="7" dxfId="6" stopIfTrue="1">
      <formula>NOT(ISERROR(SEARCH("Sí",H10)))</formula>
    </cfRule>
    <cfRule type="expression" priority="8" dxfId="7" stopIfTrue="1">
      <formula>NOT(ISERROR(SEARCH("No",H10)))</formula>
    </cfRule>
  </conditionalFormatting>
  <conditionalFormatting sqref="I10:I14">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5">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5">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5">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4 R10:S14">
      <formula1>negative</formula1>
      <formula2>0</formula2>
    </dataValidation>
    <dataValidation type="list" allowBlank="1" showErrorMessage="1" sqref="C10:D14">
      <formula1>positive</formula1>
      <formula2>0</formula2>
    </dataValidation>
    <dataValidation type="list" allowBlank="1" showErrorMessage="1" sqref="H10:H14">
      <formula1>$L$3:$L$4</formula1>
      <formula2>0</formula2>
    </dataValidation>
    <dataValidation type="list" allowBlank="1" showErrorMessage="1" sqref="I10:I14">
      <formula1>$M$3:$M$5</formula1>
      <formula2>0</formula2>
    </dataValidation>
  </dataValidations>
  <printOptions/>
  <pageMargins left="0.7" right="0.7" top="0.5972222222222222" bottom="0.75"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sheetPr>
    <tabColor indexed="47"/>
  </sheetPr>
  <dimension ref="A1:V40"/>
  <sheetViews>
    <sheetView showGridLines="0" zoomScale="90" zoomScaleNormal="90" zoomScaleSheetLayoutView="100" workbookViewId="0" topLeftCell="J12">
      <selection activeCell="O13" sqref="O13"/>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35">
        <f>'2. Contratación (C)'!A13</f>
        <v>0</v>
      </c>
      <c r="D5" s="135"/>
      <c r="E5" s="136">
        <f>'2. Contratación (C)'!B13</f>
        <v>0</v>
      </c>
      <c r="F5" s="136"/>
      <c r="G5" s="91">
        <f>'2. Contratación (C)'!C13</f>
        <v>0</v>
      </c>
      <c r="H5" s="92">
        <f>'2. Contratación (C)'!D13</f>
        <v>0</v>
      </c>
      <c r="I5" s="93">
        <f>'2. Contratación (C)'!E13</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84">
      <c r="A10" s="101" t="s">
        <v>518</v>
      </c>
      <c r="B10" s="146" t="s">
        <v>519</v>
      </c>
      <c r="C10" s="103">
        <v>4</v>
      </c>
      <c r="D10" s="103">
        <v>2</v>
      </c>
      <c r="E10" s="104">
        <f aca="true" t="shared" si="0" ref="E10:E13">C10*D10</f>
        <v>8</v>
      </c>
      <c r="F10" s="101" t="s">
        <v>520</v>
      </c>
      <c r="G10" s="161" t="s">
        <v>521</v>
      </c>
      <c r="H10" s="106"/>
      <c r="I10" s="106"/>
      <c r="J10" s="103"/>
      <c r="K10" s="103"/>
      <c r="L10" s="107">
        <f aca="true" t="shared" si="1" ref="L10:L13">IF(ISNUMBER(C10),IF(C10+J10&gt;1,C10+J10,1),"")</f>
        <v>4</v>
      </c>
      <c r="M10" s="107">
        <f aca="true" t="shared" si="2" ref="M10:M13">IF(ISNUMBER(D10),IF(D10+K10&gt;1,D10+K10,1),"")</f>
        <v>2</v>
      </c>
      <c r="N10" s="104">
        <f aca="true" t="shared" si="3" ref="N10:N12">L10*M10</f>
        <v>8</v>
      </c>
      <c r="O10" s="108"/>
      <c r="P10" s="108"/>
      <c r="Q10" s="108"/>
      <c r="R10" s="103"/>
      <c r="S10" s="103"/>
      <c r="T10" s="107">
        <f aca="true" t="shared" si="4" ref="T10:T13">IF(ISNUMBER($L10),IF($L10+R10&gt;1,$L10+R10,1),"")</f>
        <v>4</v>
      </c>
      <c r="U10" s="107">
        <f aca="true" t="shared" si="5" ref="U10:U13">IF(ISNUMBER($M10),IF($M10+S10&gt;1,$M10+S10,1),"")</f>
        <v>2</v>
      </c>
      <c r="V10" s="104">
        <f aca="true" t="shared" si="6" ref="V10:V13">T10*U10</f>
        <v>8</v>
      </c>
    </row>
    <row r="11" spans="1:22" ht="180">
      <c r="A11" s="101" t="s">
        <v>522</v>
      </c>
      <c r="B11" s="157" t="s">
        <v>523</v>
      </c>
      <c r="C11" s="103">
        <v>3</v>
      </c>
      <c r="D11" s="103">
        <v>1</v>
      </c>
      <c r="E11" s="104">
        <f t="shared" si="0"/>
        <v>3</v>
      </c>
      <c r="F11" s="101" t="s">
        <v>524</v>
      </c>
      <c r="G11" s="147" t="s">
        <v>525</v>
      </c>
      <c r="H11" s="106"/>
      <c r="I11" s="106"/>
      <c r="J11" s="103"/>
      <c r="K11" s="103"/>
      <c r="L11" s="107">
        <f t="shared" si="1"/>
        <v>3</v>
      </c>
      <c r="M11" s="107">
        <f t="shared" si="2"/>
        <v>1</v>
      </c>
      <c r="N11" s="104">
        <f t="shared" si="3"/>
        <v>3</v>
      </c>
      <c r="O11" s="108"/>
      <c r="P11" s="108"/>
      <c r="Q11" s="108"/>
      <c r="R11" s="103"/>
      <c r="S11" s="103"/>
      <c r="T11" s="107">
        <f t="shared" si="4"/>
        <v>3</v>
      </c>
      <c r="U11" s="107">
        <f t="shared" si="5"/>
        <v>1</v>
      </c>
      <c r="V11" s="104">
        <f t="shared" si="6"/>
        <v>3</v>
      </c>
    </row>
    <row r="12" spans="1:22" ht="120">
      <c r="A12" s="101" t="s">
        <v>526</v>
      </c>
      <c r="B12" s="139" t="s">
        <v>527</v>
      </c>
      <c r="C12" s="103">
        <v>2</v>
      </c>
      <c r="D12" s="103">
        <v>1</v>
      </c>
      <c r="E12" s="104">
        <f t="shared" si="0"/>
        <v>2</v>
      </c>
      <c r="F12" s="101" t="s">
        <v>528</v>
      </c>
      <c r="G12" s="147" t="s">
        <v>529</v>
      </c>
      <c r="H12" s="106"/>
      <c r="I12" s="106"/>
      <c r="J12" s="103"/>
      <c r="K12" s="103"/>
      <c r="L12" s="107">
        <f t="shared" si="1"/>
        <v>2</v>
      </c>
      <c r="M12" s="107">
        <f t="shared" si="2"/>
        <v>1</v>
      </c>
      <c r="N12" s="104">
        <f t="shared" si="3"/>
        <v>2</v>
      </c>
      <c r="O12" s="108"/>
      <c r="P12" s="108"/>
      <c r="Q12" s="108"/>
      <c r="R12" s="103"/>
      <c r="S12" s="103"/>
      <c r="T12" s="107">
        <f t="shared" si="4"/>
        <v>2</v>
      </c>
      <c r="U12" s="107">
        <f t="shared" si="5"/>
        <v>1</v>
      </c>
      <c r="V12" s="104">
        <f t="shared" si="6"/>
        <v>2</v>
      </c>
    </row>
    <row r="13" spans="1:22" ht="72" customHeight="1">
      <c r="A13" s="106" t="s">
        <v>530</v>
      </c>
      <c r="B13" s="112" t="s">
        <v>167</v>
      </c>
      <c r="C13" s="106"/>
      <c r="D13" s="106"/>
      <c r="E13" s="104">
        <f t="shared" si="0"/>
        <v>0</v>
      </c>
      <c r="F13" s="106" t="s">
        <v>531</v>
      </c>
      <c r="G13" s="112" t="s">
        <v>169</v>
      </c>
      <c r="H13" s="106"/>
      <c r="I13" s="106"/>
      <c r="J13" s="106"/>
      <c r="K13" s="106"/>
      <c r="L13" s="107">
        <f t="shared" si="1"/>
        <v>0</v>
      </c>
      <c r="M13" s="107">
        <f t="shared" si="2"/>
        <v>0</v>
      </c>
      <c r="N13" s="104">
        <v>0</v>
      </c>
      <c r="O13" s="112" t="s">
        <v>169</v>
      </c>
      <c r="P13" s="113"/>
      <c r="Q13" s="113"/>
      <c r="R13" s="106"/>
      <c r="S13" s="106"/>
      <c r="T13" s="107">
        <f t="shared" si="4"/>
        <v>0</v>
      </c>
      <c r="U13" s="107">
        <f t="shared" si="5"/>
        <v>0</v>
      </c>
      <c r="V13" s="104" t="e">
        <f t="shared" si="6"/>
        <v>#VALUE!</v>
      </c>
    </row>
    <row r="14" spans="4:22" ht="48" customHeight="1">
      <c r="D14" s="56" t="s">
        <v>170</v>
      </c>
      <c r="E14" s="65">
        <f>ROUND(SUM(E10:E13)/COUNT(C10:C13),2)</f>
        <v>4.33</v>
      </c>
      <c r="M14" s="56" t="s">
        <v>171</v>
      </c>
      <c r="N14" s="65">
        <f>ROUND(SUMIF(N10:N13,"&gt;0",N10:N13)/COUNT(N10:N13),2)</f>
        <v>3.25</v>
      </c>
      <c r="U14" s="56" t="s">
        <v>172</v>
      </c>
      <c r="V14" s="65">
        <f>ROUND(SUMIF(V10:V13,"&gt;0",V10:V13)/COUNT(V10:V13),2)</f>
        <v>4.33</v>
      </c>
    </row>
    <row r="37" spans="4:5" ht="12.75">
      <c r="D37" s="47">
        <v>1</v>
      </c>
      <c r="E37" s="47">
        <v>-1</v>
      </c>
    </row>
    <row r="38" spans="4:5" ht="12.75">
      <c r="D38" s="47">
        <v>2</v>
      </c>
      <c r="E38" s="47">
        <v>-2</v>
      </c>
    </row>
    <row r="39" spans="4:5" ht="12.75">
      <c r="D39" s="47">
        <v>3</v>
      </c>
      <c r="E39" s="47">
        <v>-3</v>
      </c>
    </row>
    <row r="40" spans="4:5" ht="12.75">
      <c r="D40" s="47">
        <v>4</v>
      </c>
      <c r="E40"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3 N10:N13 V10:V13">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2">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3">
    <cfRule type="expression" priority="7" dxfId="6" stopIfTrue="1">
      <formula>NOT(ISERROR(SEARCH("Sí",H10)))</formula>
    </cfRule>
    <cfRule type="expression" priority="8" dxfId="7" stopIfTrue="1">
      <formula>NOT(ISERROR(SEARCH("No",H10)))</formula>
    </cfRule>
  </conditionalFormatting>
  <conditionalFormatting sqref="I10:I13">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4">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4">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4">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3 R10:S13">
      <formula1>negative</formula1>
      <formula2>0</formula2>
    </dataValidation>
    <dataValidation type="list" allowBlank="1" showErrorMessage="1" sqref="C10:D13">
      <formula1>positive</formula1>
      <formula2>0</formula2>
    </dataValidation>
    <dataValidation type="list" allowBlank="1" showErrorMessage="1" sqref="H10:H13">
      <formula1>$L$3:$L$4</formula1>
      <formula2>0</formula2>
    </dataValidation>
    <dataValidation type="list" allowBlank="1" showErrorMessage="1" sqref="I10:I13">
      <formula1>$M$3:$M$5</formula1>
      <formula2>0</formula2>
    </dataValidation>
  </dataValidations>
  <printOptions/>
  <pageMargins left="0.7" right="0.7" top="0.5972222222222222" bottom="0.75"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sheetPr>
    <tabColor indexed="47"/>
  </sheetPr>
  <dimension ref="A1:V38"/>
  <sheetViews>
    <sheetView showGridLines="0" zoomScale="90" zoomScaleNormal="90" zoomScaleSheetLayoutView="100" workbookViewId="0" topLeftCell="M9">
      <selection activeCell="N12" sqref="N12"/>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35">
        <f>'2. Contratación (C)'!A14</f>
        <v>0</v>
      </c>
      <c r="D5" s="135"/>
      <c r="E5" s="136">
        <f>'2. Contratación (C)'!B14</f>
        <v>0</v>
      </c>
      <c r="F5" s="136"/>
      <c r="G5" s="91">
        <f>'2. Contratación (C)'!C14</f>
        <v>0</v>
      </c>
      <c r="H5" s="92">
        <f>'2. Contratación (C)'!D14</f>
        <v>0</v>
      </c>
      <c r="I5" s="93">
        <f>'2. Contratación (C)'!E14</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44">
      <c r="A10" s="101" t="s">
        <v>532</v>
      </c>
      <c r="B10" s="117" t="s">
        <v>533</v>
      </c>
      <c r="C10" s="103">
        <v>4</v>
      </c>
      <c r="D10" s="103">
        <v>1</v>
      </c>
      <c r="E10" s="104">
        <f aca="true" t="shared" si="0" ref="E10:E11">C10*D10</f>
        <v>4</v>
      </c>
      <c r="F10" s="101" t="s">
        <v>534</v>
      </c>
      <c r="G10" s="105" t="s">
        <v>535</v>
      </c>
      <c r="H10" s="106"/>
      <c r="I10" s="106"/>
      <c r="J10" s="103"/>
      <c r="K10" s="103"/>
      <c r="L10" s="107">
        <f aca="true" t="shared" si="1" ref="L10:L11">IF(ISNUMBER(C10),IF(C10+J10&gt;1,C10+J10,1),"")</f>
        <v>4</v>
      </c>
      <c r="M10" s="107">
        <f aca="true" t="shared" si="2" ref="M10:M11">IF(ISNUMBER(D10),IF(D10+K10&gt;1,D10+K10,1),"")</f>
        <v>1</v>
      </c>
      <c r="N10" s="104">
        <f>L10*M10</f>
        <v>4</v>
      </c>
      <c r="O10" s="108"/>
      <c r="P10" s="108"/>
      <c r="Q10" s="108"/>
      <c r="R10" s="103"/>
      <c r="S10" s="103"/>
      <c r="T10" s="107">
        <f aca="true" t="shared" si="3" ref="T10:T11">IF(ISNUMBER($L10),IF($L10+R10&gt;1,$L10+R10,1),"")</f>
        <v>4</v>
      </c>
      <c r="U10" s="107">
        <f aca="true" t="shared" si="4" ref="U10:U11">IF(ISNUMBER($M10),IF($M10+S10&gt;1,$M10+S10,1),"")</f>
        <v>1</v>
      </c>
      <c r="V10" s="104">
        <f aca="true" t="shared" si="5" ref="V10:V11">T10*U10</f>
        <v>4</v>
      </c>
    </row>
    <row r="11" spans="1:22" ht="72" customHeight="1">
      <c r="A11" s="106" t="s">
        <v>536</v>
      </c>
      <c r="B11" s="112" t="s">
        <v>167</v>
      </c>
      <c r="C11" s="106"/>
      <c r="D11" s="106"/>
      <c r="E11" s="104">
        <f t="shared" si="0"/>
        <v>0</v>
      </c>
      <c r="F11" s="106" t="s">
        <v>537</v>
      </c>
      <c r="G11" s="112" t="s">
        <v>169</v>
      </c>
      <c r="H11" s="106"/>
      <c r="I11" s="106"/>
      <c r="J11" s="106"/>
      <c r="K11" s="106"/>
      <c r="L11" s="107">
        <f t="shared" si="1"/>
        <v>0</v>
      </c>
      <c r="M11" s="107">
        <f t="shared" si="2"/>
        <v>0</v>
      </c>
      <c r="N11" s="104">
        <v>0</v>
      </c>
      <c r="O11" s="112" t="s">
        <v>169</v>
      </c>
      <c r="P11" s="113"/>
      <c r="Q11" s="113"/>
      <c r="R11" s="106"/>
      <c r="S11" s="106"/>
      <c r="T11" s="107">
        <f t="shared" si="3"/>
        <v>0</v>
      </c>
      <c r="U11" s="107">
        <f t="shared" si="4"/>
        <v>0</v>
      </c>
      <c r="V11" s="104" t="e">
        <f t="shared" si="5"/>
        <v>#VALUE!</v>
      </c>
    </row>
    <row r="12" spans="4:22" ht="48" customHeight="1">
      <c r="D12" s="56" t="s">
        <v>170</v>
      </c>
      <c r="E12" s="65">
        <f>ROUND(SUM(E10:E11)/COUNT(C10:C11),2)</f>
        <v>4</v>
      </c>
      <c r="M12" s="56" t="s">
        <v>171</v>
      </c>
      <c r="N12" s="65">
        <f>ROUND(SUMIF(N10:N11,"&gt;0",N10:N11)/COUNT(N10:N11),2)</f>
        <v>2</v>
      </c>
      <c r="U12" s="56" t="s">
        <v>172</v>
      </c>
      <c r="V12" s="65">
        <f>ROUND(SUMIF(V10:V11,"&gt;0",V10:V11)/COUNT(V10:V11),2)</f>
        <v>4</v>
      </c>
    </row>
    <row r="35" spans="4:5" ht="12.75">
      <c r="D35" s="47">
        <v>1</v>
      </c>
      <c r="E35" s="47">
        <v>-1</v>
      </c>
    </row>
    <row r="36" spans="4:5" ht="12.75">
      <c r="D36" s="47">
        <v>2</v>
      </c>
      <c r="E36" s="47">
        <v>-2</v>
      </c>
    </row>
    <row r="37" spans="4:5" ht="12.75">
      <c r="D37" s="47">
        <v>3</v>
      </c>
      <c r="E37" s="47">
        <v>-3</v>
      </c>
    </row>
    <row r="38" spans="4:5" ht="12.75">
      <c r="D38" s="47">
        <v>4</v>
      </c>
      <c r="E38"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1 N10:N11 V10:V11">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1">
    <cfRule type="expression" priority="7" dxfId="6" stopIfTrue="1">
      <formula>NOT(ISERROR(SEARCH("Sí",H10)))</formula>
    </cfRule>
    <cfRule type="expression" priority="8" dxfId="7" stopIfTrue="1">
      <formula>NOT(ISERROR(SEARCH("No",H10)))</formula>
    </cfRule>
  </conditionalFormatting>
  <conditionalFormatting sqref="I10:I11">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2">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2">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2">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1 R10:S11">
      <formula1>negative</formula1>
      <formula2>0</formula2>
    </dataValidation>
    <dataValidation type="list" allowBlank="1" showErrorMessage="1" sqref="C10:D11">
      <formula1>positive</formula1>
      <formula2>0</formula2>
    </dataValidation>
    <dataValidation type="list" allowBlank="1" showErrorMessage="1" sqref="H10:H11">
      <formula1>$L$3:$L$4</formula1>
      <formula2>0</formula2>
    </dataValidation>
    <dataValidation type="list" allowBlank="1" showErrorMessage="1" sqref="I10:I11">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sheetPr>
    <tabColor indexed="47"/>
  </sheetPr>
  <dimension ref="A1:V39"/>
  <sheetViews>
    <sheetView showGridLines="0" zoomScale="90" zoomScaleNormal="90" zoomScaleSheetLayoutView="100" workbookViewId="0" topLeftCell="J11">
      <selection activeCell="O12" sqref="O12"/>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35">
        <f>'2. Contratación (C)'!A15</f>
        <v>0</v>
      </c>
      <c r="D5" s="135"/>
      <c r="E5" s="136">
        <f>'2. Contratación (C)'!B15</f>
        <v>0</v>
      </c>
      <c r="F5" s="136"/>
      <c r="G5" s="91">
        <f>'2. Contratación (C)'!C15</f>
        <v>0</v>
      </c>
      <c r="H5" s="92">
        <f>'2. Contratación (C)'!D15</f>
        <v>0</v>
      </c>
      <c r="I5" s="93">
        <f>'2. Contratación (C)'!E15</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252">
      <c r="A10" s="101" t="s">
        <v>538</v>
      </c>
      <c r="B10" s="139" t="s">
        <v>539</v>
      </c>
      <c r="C10" s="103">
        <v>3</v>
      </c>
      <c r="D10" s="103">
        <v>1</v>
      </c>
      <c r="E10" s="104">
        <f aca="true" t="shared" si="0" ref="E10:E12">C10*D10</f>
        <v>3</v>
      </c>
      <c r="F10" s="101" t="s">
        <v>540</v>
      </c>
      <c r="G10" s="156" t="s">
        <v>541</v>
      </c>
      <c r="H10" s="106"/>
      <c r="I10" s="106"/>
      <c r="J10" s="103"/>
      <c r="K10" s="103"/>
      <c r="L10" s="107">
        <f aca="true" t="shared" si="1" ref="L10:L12">IF(ISNUMBER(C10),IF(C10+J10&gt;1,C10+J10,1),"")</f>
        <v>3</v>
      </c>
      <c r="M10" s="107">
        <f aca="true" t="shared" si="2" ref="M10:M12">IF(ISNUMBER(D10),IF(D10+K10&gt;1,D10+K10,1),"")</f>
        <v>1</v>
      </c>
      <c r="N10" s="104">
        <f aca="true" t="shared" si="3" ref="N10:N11">L10*M10</f>
        <v>3</v>
      </c>
      <c r="O10" s="108"/>
      <c r="P10" s="108"/>
      <c r="Q10" s="108"/>
      <c r="R10" s="103"/>
      <c r="S10" s="103"/>
      <c r="T10" s="107">
        <f aca="true" t="shared" si="4" ref="T10:T12">IF(ISNUMBER($L10),IF($L10+R10&gt;1,$L10+R10,1),"")</f>
        <v>3</v>
      </c>
      <c r="U10" s="107">
        <f aca="true" t="shared" si="5" ref="U10:U12">IF(ISNUMBER($M10),IF($M10+S10&gt;1,$M10+S10,1),"")</f>
        <v>1</v>
      </c>
      <c r="V10" s="104">
        <f aca="true" t="shared" si="6" ref="V10:V12">T10*U10</f>
        <v>3</v>
      </c>
    </row>
    <row r="11" spans="1:22" ht="96" customHeight="1">
      <c r="A11" s="101" t="s">
        <v>542</v>
      </c>
      <c r="B11" s="117" t="s">
        <v>543</v>
      </c>
      <c r="C11" s="103">
        <v>2</v>
      </c>
      <c r="D11" s="103">
        <v>2</v>
      </c>
      <c r="E11" s="104">
        <f t="shared" si="0"/>
        <v>4</v>
      </c>
      <c r="F11" s="101" t="s">
        <v>544</v>
      </c>
      <c r="G11" s="163" t="s">
        <v>545</v>
      </c>
      <c r="H11" s="106"/>
      <c r="I11" s="106"/>
      <c r="J11" s="103"/>
      <c r="K11" s="103"/>
      <c r="L11" s="107">
        <f t="shared" si="1"/>
        <v>2</v>
      </c>
      <c r="M11" s="107">
        <f t="shared" si="2"/>
        <v>2</v>
      </c>
      <c r="N11" s="104">
        <f t="shared" si="3"/>
        <v>4</v>
      </c>
      <c r="O11" s="108"/>
      <c r="P11" s="108"/>
      <c r="Q11" s="108"/>
      <c r="R11" s="103"/>
      <c r="S11" s="103"/>
      <c r="T11" s="107">
        <f t="shared" si="4"/>
        <v>2</v>
      </c>
      <c r="U11" s="107">
        <f t="shared" si="5"/>
        <v>2</v>
      </c>
      <c r="V11" s="104">
        <f t="shared" si="6"/>
        <v>4</v>
      </c>
    </row>
    <row r="12" spans="1:22" ht="72" customHeight="1">
      <c r="A12" s="106" t="s">
        <v>546</v>
      </c>
      <c r="B12" s="112" t="s">
        <v>167</v>
      </c>
      <c r="C12" s="106"/>
      <c r="D12" s="106"/>
      <c r="E12" s="104">
        <f t="shared" si="0"/>
        <v>0</v>
      </c>
      <c r="F12" s="106" t="s">
        <v>547</v>
      </c>
      <c r="G12" s="112" t="s">
        <v>169</v>
      </c>
      <c r="H12" s="106"/>
      <c r="I12" s="106"/>
      <c r="J12" s="106"/>
      <c r="K12" s="106"/>
      <c r="L12" s="107">
        <f t="shared" si="1"/>
        <v>0</v>
      </c>
      <c r="M12" s="107">
        <f t="shared" si="2"/>
        <v>0</v>
      </c>
      <c r="N12" s="104">
        <v>0</v>
      </c>
      <c r="O12" s="112" t="s">
        <v>169</v>
      </c>
      <c r="P12" s="113"/>
      <c r="Q12" s="113"/>
      <c r="R12" s="106"/>
      <c r="S12" s="106"/>
      <c r="T12" s="107">
        <f t="shared" si="4"/>
        <v>0</v>
      </c>
      <c r="U12" s="107">
        <f t="shared" si="5"/>
        <v>0</v>
      </c>
      <c r="V12" s="104" t="e">
        <f t="shared" si="6"/>
        <v>#VALUE!</v>
      </c>
    </row>
    <row r="13" spans="4:22" ht="48" customHeight="1">
      <c r="D13" s="56" t="s">
        <v>170</v>
      </c>
      <c r="E13" s="65">
        <f>ROUND(SUM(E10:E12)/COUNT(C10:C12),2)</f>
        <v>3.5</v>
      </c>
      <c r="M13" s="56" t="s">
        <v>171</v>
      </c>
      <c r="N13" s="65">
        <f>ROUND(SUMIF(N10:N12,"&gt;0",N10:N12)/COUNT(N10:N12),2)</f>
        <v>2.33</v>
      </c>
      <c r="U13" s="56" t="s">
        <v>172</v>
      </c>
      <c r="V13" s="65">
        <f>ROUND(SUMIF(V10:V12,"&gt;0",V10:V12)/COUNT(V10:V12),2)</f>
        <v>3.5</v>
      </c>
    </row>
    <row r="36" spans="4:5" ht="12.75">
      <c r="D36" s="47">
        <v>1</v>
      </c>
      <c r="E36" s="47">
        <v>-1</v>
      </c>
    </row>
    <row r="37" spans="4:5" ht="12.75">
      <c r="D37" s="47">
        <v>2</v>
      </c>
      <c r="E37" s="47">
        <v>-2</v>
      </c>
    </row>
    <row r="38" spans="4:5" ht="12.75">
      <c r="D38" s="47">
        <v>3</v>
      </c>
      <c r="E38" s="47">
        <v>-3</v>
      </c>
    </row>
    <row r="39" spans="4:5" ht="12.75">
      <c r="D39" s="47">
        <v>4</v>
      </c>
      <c r="E39"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2 N10:N12 V10:V12">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1">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2">
    <cfRule type="expression" priority="7" dxfId="6" stopIfTrue="1">
      <formula>NOT(ISERROR(SEARCH("Sí",H10)))</formula>
    </cfRule>
    <cfRule type="expression" priority="8" dxfId="7" stopIfTrue="1">
      <formula>NOT(ISERROR(SEARCH("No",H10)))</formula>
    </cfRule>
  </conditionalFormatting>
  <conditionalFormatting sqref="I10:I12">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3">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3">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3">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2 R10:S12">
      <formula1>negative</formula1>
      <formula2>0</formula2>
    </dataValidation>
    <dataValidation type="list" allowBlank="1" showErrorMessage="1" sqref="C10:D12">
      <formula1>positive</formula1>
      <formula2>0</formula2>
    </dataValidation>
    <dataValidation type="list" allowBlank="1" showErrorMessage="1" sqref="H10:H12">
      <formula1>$L$3:$L$4</formula1>
      <formula2>0</formula2>
    </dataValidation>
    <dataValidation type="list" allowBlank="1" showErrorMessage="1" sqref="I10:I12">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sheetPr>
    <tabColor indexed="47"/>
  </sheetPr>
  <dimension ref="A1:V40"/>
  <sheetViews>
    <sheetView showGridLines="0" zoomScale="90" zoomScaleNormal="90" zoomScaleSheetLayoutView="100" workbookViewId="0" topLeftCell="J12">
      <selection activeCell="O13" sqref="O13"/>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35">
        <f>'2. Contratación (C)'!A16</f>
        <v>0</v>
      </c>
      <c r="D5" s="135"/>
      <c r="E5" s="136">
        <f>'2. Contratación (C)'!B16</f>
        <v>0</v>
      </c>
      <c r="F5" s="136"/>
      <c r="G5" s="91">
        <f>'2. Contratación (C)'!C16</f>
        <v>0</v>
      </c>
      <c r="H5" s="92">
        <f>'2. Contratación (C)'!D16</f>
        <v>0</v>
      </c>
      <c r="I5" s="93">
        <f>'2. Contratación (C)'!E16</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72">
      <c r="A10" s="101" t="s">
        <v>548</v>
      </c>
      <c r="B10" s="164" t="s">
        <v>549</v>
      </c>
      <c r="C10" s="103">
        <v>2</v>
      </c>
      <c r="D10" s="103">
        <v>2</v>
      </c>
      <c r="E10" s="104">
        <f aca="true" t="shared" si="0" ref="E10:E13">C10*D10</f>
        <v>4</v>
      </c>
      <c r="F10" s="101" t="s">
        <v>550</v>
      </c>
      <c r="G10" s="156" t="s">
        <v>551</v>
      </c>
      <c r="H10" s="106"/>
      <c r="I10" s="106"/>
      <c r="J10" s="103"/>
      <c r="K10" s="103"/>
      <c r="L10" s="107">
        <f aca="true" t="shared" si="1" ref="L10:L13">IF(ISNUMBER(C10),IF(C10+J10&gt;1,C10+J10,1),"")</f>
        <v>2</v>
      </c>
      <c r="M10" s="107">
        <f aca="true" t="shared" si="2" ref="M10:M13">IF(ISNUMBER(D10),IF(D10+K10&gt;1,D10+K10,1),"")</f>
        <v>2</v>
      </c>
      <c r="N10" s="104">
        <f aca="true" t="shared" si="3" ref="N10:N12">L10*M10</f>
        <v>4</v>
      </c>
      <c r="O10" s="108"/>
      <c r="P10" s="108"/>
      <c r="Q10" s="108"/>
      <c r="R10" s="103"/>
      <c r="S10" s="103"/>
      <c r="T10" s="107">
        <f aca="true" t="shared" si="4" ref="T10:T13">IF(ISNUMBER($L10),IF($L10+R10&gt;1,$L10+R10,1),"")</f>
        <v>2</v>
      </c>
      <c r="U10" s="107">
        <f aca="true" t="shared" si="5" ref="U10:U13">IF(ISNUMBER($M10),IF($M10+S10&gt;1,$M10+S10,1),"")</f>
        <v>2</v>
      </c>
      <c r="V10" s="104">
        <f aca="true" t="shared" si="6" ref="V10:V13">T10*U10</f>
        <v>4</v>
      </c>
    </row>
    <row r="11" spans="1:22" ht="96">
      <c r="A11" s="101" t="s">
        <v>552</v>
      </c>
      <c r="B11" s="111" t="s">
        <v>553</v>
      </c>
      <c r="C11" s="103">
        <v>4</v>
      </c>
      <c r="D11" s="103">
        <v>1</v>
      </c>
      <c r="E11" s="104">
        <f t="shared" si="0"/>
        <v>4</v>
      </c>
      <c r="F11" s="101" t="s">
        <v>554</v>
      </c>
      <c r="G11" s="118" t="s">
        <v>555</v>
      </c>
      <c r="H11" s="106"/>
      <c r="I11" s="106"/>
      <c r="J11" s="103"/>
      <c r="K11" s="103"/>
      <c r="L11" s="107">
        <f t="shared" si="1"/>
        <v>4</v>
      </c>
      <c r="M11" s="107">
        <f t="shared" si="2"/>
        <v>1</v>
      </c>
      <c r="N11" s="104">
        <f t="shared" si="3"/>
        <v>4</v>
      </c>
      <c r="O11" s="108"/>
      <c r="P11" s="108"/>
      <c r="Q11" s="108"/>
      <c r="R11" s="103"/>
      <c r="S11" s="103"/>
      <c r="T11" s="107">
        <f t="shared" si="4"/>
        <v>4</v>
      </c>
      <c r="U11" s="107">
        <f t="shared" si="5"/>
        <v>1</v>
      </c>
      <c r="V11" s="104">
        <f t="shared" si="6"/>
        <v>4</v>
      </c>
    </row>
    <row r="12" spans="1:22" ht="96" customHeight="1">
      <c r="A12" s="101" t="s">
        <v>556</v>
      </c>
      <c r="B12" s="117" t="s">
        <v>557</v>
      </c>
      <c r="C12" s="103">
        <v>4</v>
      </c>
      <c r="D12" s="103">
        <v>1</v>
      </c>
      <c r="E12" s="104">
        <f t="shared" si="0"/>
        <v>4</v>
      </c>
      <c r="F12" s="101" t="s">
        <v>558</v>
      </c>
      <c r="G12" s="165" t="s">
        <v>559</v>
      </c>
      <c r="H12" s="106"/>
      <c r="I12" s="106"/>
      <c r="J12" s="103"/>
      <c r="K12" s="103"/>
      <c r="L12" s="107">
        <f t="shared" si="1"/>
        <v>4</v>
      </c>
      <c r="M12" s="107">
        <f t="shared" si="2"/>
        <v>1</v>
      </c>
      <c r="N12" s="104">
        <f t="shared" si="3"/>
        <v>4</v>
      </c>
      <c r="O12" s="108"/>
      <c r="P12" s="108"/>
      <c r="Q12" s="108"/>
      <c r="R12" s="103"/>
      <c r="S12" s="103"/>
      <c r="T12" s="107">
        <f t="shared" si="4"/>
        <v>4</v>
      </c>
      <c r="U12" s="107">
        <f t="shared" si="5"/>
        <v>1</v>
      </c>
      <c r="V12" s="104">
        <f t="shared" si="6"/>
        <v>4</v>
      </c>
    </row>
    <row r="13" spans="1:22" ht="72" customHeight="1">
      <c r="A13" s="106" t="s">
        <v>560</v>
      </c>
      <c r="B13" s="112" t="s">
        <v>167</v>
      </c>
      <c r="C13" s="106"/>
      <c r="D13" s="106"/>
      <c r="E13" s="104">
        <f t="shared" si="0"/>
        <v>0</v>
      </c>
      <c r="F13" s="106" t="s">
        <v>561</v>
      </c>
      <c r="G13" s="112" t="s">
        <v>169</v>
      </c>
      <c r="H13" s="106"/>
      <c r="I13" s="106"/>
      <c r="J13" s="106"/>
      <c r="K13" s="106"/>
      <c r="L13" s="107">
        <f t="shared" si="1"/>
        <v>0</v>
      </c>
      <c r="M13" s="107">
        <f t="shared" si="2"/>
        <v>0</v>
      </c>
      <c r="N13" s="104">
        <v>0</v>
      </c>
      <c r="O13" s="112" t="s">
        <v>169</v>
      </c>
      <c r="P13" s="113"/>
      <c r="Q13" s="113"/>
      <c r="R13" s="106"/>
      <c r="S13" s="106"/>
      <c r="T13" s="107">
        <f t="shared" si="4"/>
        <v>0</v>
      </c>
      <c r="U13" s="107">
        <f t="shared" si="5"/>
        <v>0</v>
      </c>
      <c r="V13" s="104" t="e">
        <f t="shared" si="6"/>
        <v>#VALUE!</v>
      </c>
    </row>
    <row r="14" spans="4:22" ht="48" customHeight="1">
      <c r="D14" s="56" t="s">
        <v>170</v>
      </c>
      <c r="E14" s="65">
        <f>ROUND(SUM(E10:E13)/COUNT(C10:C13),2)</f>
        <v>4</v>
      </c>
      <c r="M14" s="56" t="s">
        <v>171</v>
      </c>
      <c r="N14" s="65">
        <f>ROUND(SUMIF(N10:N13,"&gt;0",N10:N13)/COUNT(N10:N13),2)</f>
        <v>3</v>
      </c>
      <c r="U14" s="56" t="s">
        <v>172</v>
      </c>
      <c r="V14" s="65">
        <f>ROUND(SUMIF(V10:V13,"&gt;0",V10:V13)/COUNT(V10:V13),2)</f>
        <v>4</v>
      </c>
    </row>
    <row r="37" spans="4:5" ht="12.75">
      <c r="D37" s="47">
        <v>1</v>
      </c>
      <c r="E37" s="47">
        <v>-1</v>
      </c>
    </row>
    <row r="38" spans="4:5" ht="12.75">
      <c r="D38" s="47">
        <v>2</v>
      </c>
      <c r="E38" s="47">
        <v>-2</v>
      </c>
    </row>
    <row r="39" spans="4:5" ht="12.75">
      <c r="D39" s="47">
        <v>3</v>
      </c>
      <c r="E39" s="47">
        <v>-3</v>
      </c>
    </row>
    <row r="40" spans="4:5" ht="12.75">
      <c r="D40" s="47">
        <v>4</v>
      </c>
      <c r="E40"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3 N10:N13 V10:V13">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2">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3">
    <cfRule type="expression" priority="7" dxfId="6" stopIfTrue="1">
      <formula>NOT(ISERROR(SEARCH("Sí",H10)))</formula>
    </cfRule>
    <cfRule type="expression" priority="8" dxfId="7" stopIfTrue="1">
      <formula>NOT(ISERROR(SEARCH("No",H10)))</formula>
    </cfRule>
  </conditionalFormatting>
  <conditionalFormatting sqref="I10:I13">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4">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4">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4">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3 R10:S13">
      <formula1>negative</formula1>
      <formula2>0</formula2>
    </dataValidation>
    <dataValidation type="list" allowBlank="1" showErrorMessage="1" sqref="C10:D13">
      <formula1>positive</formula1>
      <formula2>0</formula2>
    </dataValidation>
    <dataValidation type="list" allowBlank="1" showErrorMessage="1" sqref="H10:H13">
      <formula1>$L$3:$L$4</formula1>
      <formula2>0</formula2>
    </dataValidation>
    <dataValidation type="list" allowBlank="1" showErrorMessage="1" sqref="I10:I13">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sheetPr>
    <tabColor indexed="47"/>
  </sheetPr>
  <dimension ref="A1:V38"/>
  <sheetViews>
    <sheetView showGridLines="0" zoomScale="90" zoomScaleNormal="90" zoomScaleSheetLayoutView="100" workbookViewId="0" topLeftCell="S5">
      <selection activeCell="V12" sqref="V12"/>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35">
        <f>'2. Contratación (C)'!A17</f>
        <v>0</v>
      </c>
      <c r="D5" s="135"/>
      <c r="E5" s="136">
        <f>'2. Contratación (C)'!B17</f>
        <v>0</v>
      </c>
      <c r="F5" s="136"/>
      <c r="G5" s="91">
        <f>'2. Contratación (C)'!C17</f>
        <v>0</v>
      </c>
      <c r="H5" s="92">
        <f>'2. Contratación (C)'!D17</f>
        <v>0</v>
      </c>
      <c r="I5" s="93">
        <f>'2. Contratación (C)'!E17</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5.75">
      <c r="A10" s="101" t="s">
        <v>562</v>
      </c>
      <c r="B10" s="109"/>
      <c r="C10" s="103"/>
      <c r="D10" s="103"/>
      <c r="E10" s="104">
        <f aca="true" t="shared" si="0" ref="E10:E11">C10*D10</f>
        <v>0</v>
      </c>
      <c r="F10" s="101" t="s">
        <v>563</v>
      </c>
      <c r="G10" s="109"/>
      <c r="H10" s="106"/>
      <c r="I10" s="106"/>
      <c r="J10" s="103"/>
      <c r="K10" s="103"/>
      <c r="L10" s="107">
        <f aca="true" t="shared" si="1" ref="L10:L11">IF(ISNUMBER(C10),IF(C10+J10&gt;1,C10+J10,1),"")</f>
        <v>0</v>
      </c>
      <c r="M10" s="107">
        <f aca="true" t="shared" si="2" ref="M10:M11">IF(ISNUMBER(D10),IF(D10+K10&gt;1,D10+K10,1),"")</f>
        <v>0</v>
      </c>
      <c r="N10" s="104"/>
      <c r="O10" s="108"/>
      <c r="P10" s="108"/>
      <c r="Q10" s="108"/>
      <c r="R10" s="103"/>
      <c r="S10" s="103"/>
      <c r="T10" s="107">
        <f aca="true" t="shared" si="3" ref="T10:T11">IF(ISNUMBER($L10),IF($L10+R10&gt;1,$L10+R10,1),"")</f>
        <v>0</v>
      </c>
      <c r="U10" s="107">
        <f aca="true" t="shared" si="4" ref="U10:U11">IF(ISNUMBER($M10),IF($M10+S10&gt;1,$M10+S10,1),"")</f>
        <v>0</v>
      </c>
      <c r="V10" s="104">
        <v>0</v>
      </c>
    </row>
    <row r="11" spans="1:22" ht="72" customHeight="1">
      <c r="A11" s="106" t="s">
        <v>564</v>
      </c>
      <c r="B11" s="112" t="s">
        <v>167</v>
      </c>
      <c r="C11" s="106"/>
      <c r="D11" s="106"/>
      <c r="E11" s="104">
        <f t="shared" si="0"/>
        <v>0</v>
      </c>
      <c r="F11" s="106" t="s">
        <v>565</v>
      </c>
      <c r="G11" s="112" t="s">
        <v>169</v>
      </c>
      <c r="H11" s="106"/>
      <c r="I11" s="106"/>
      <c r="J11" s="106"/>
      <c r="K11" s="106"/>
      <c r="L11" s="107">
        <f t="shared" si="1"/>
        <v>0</v>
      </c>
      <c r="M11" s="107">
        <f t="shared" si="2"/>
        <v>0</v>
      </c>
      <c r="N11" s="104">
        <v>0</v>
      </c>
      <c r="O11" s="112" t="s">
        <v>169</v>
      </c>
      <c r="P11" s="113"/>
      <c r="Q11" s="113"/>
      <c r="R11" s="106"/>
      <c r="S11" s="106"/>
      <c r="T11" s="107">
        <f t="shared" si="3"/>
        <v>0</v>
      </c>
      <c r="U11" s="107">
        <f t="shared" si="4"/>
        <v>0</v>
      </c>
      <c r="V11" s="104">
        <v>0</v>
      </c>
    </row>
    <row r="12" spans="4:22" ht="48" customHeight="1">
      <c r="D12" s="56" t="s">
        <v>170</v>
      </c>
      <c r="E12" s="65">
        <v>0</v>
      </c>
      <c r="M12" s="56" t="s">
        <v>171</v>
      </c>
      <c r="N12" s="65">
        <f>ROUND(SUMIF(N10:N11,"&gt;0",N10:N11)/COUNT(N10:N11),2)</f>
        <v>0</v>
      </c>
      <c r="U12" s="56" t="s">
        <v>172</v>
      </c>
      <c r="V12" s="65">
        <f>ROUND(SUMIF(V10:V11,"&gt;0",V10:V11)/COUNT(V10:V11),2)</f>
        <v>0</v>
      </c>
    </row>
    <row r="35" spans="4:5" ht="12.75">
      <c r="D35" s="47">
        <v>1</v>
      </c>
      <c r="E35" s="47">
        <v>-1</v>
      </c>
    </row>
    <row r="36" spans="4:5" ht="12.75">
      <c r="D36" s="47">
        <v>2</v>
      </c>
      <c r="E36" s="47">
        <v>-2</v>
      </c>
    </row>
    <row r="37" spans="4:5" ht="12.75">
      <c r="D37" s="47">
        <v>3</v>
      </c>
      <c r="E37" s="47">
        <v>-3</v>
      </c>
    </row>
    <row r="38" spans="4:5" ht="12.75">
      <c r="D38" s="47">
        <v>4</v>
      </c>
      <c r="E38"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1 N10:N11 V10:V11">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1">
    <cfRule type="expression" priority="7" dxfId="6" stopIfTrue="1">
      <formula>NOT(ISERROR(SEARCH("Sí",H10)))</formula>
    </cfRule>
    <cfRule type="expression" priority="8" dxfId="7" stopIfTrue="1">
      <formula>NOT(ISERROR(SEARCH("No",H10)))</formula>
    </cfRule>
  </conditionalFormatting>
  <conditionalFormatting sqref="I10:I11">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2">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2">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2">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1 R10:S11">
      <formula1>negative</formula1>
      <formula2>0</formula2>
    </dataValidation>
    <dataValidation type="list" allowBlank="1" showErrorMessage="1" sqref="C10:D11">
      <formula1>positive</formula1>
      <formula2>0</formula2>
    </dataValidation>
    <dataValidation type="list" allowBlank="1" showErrorMessage="1" sqref="H10:H11">
      <formula1>$L$3:$L$4</formula1>
      <formula2>0</formula2>
    </dataValidation>
    <dataValidation type="list" allowBlank="1" showErrorMessage="1" sqref="I10:I11">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sheetPr>
    <tabColor indexed="44"/>
  </sheetPr>
  <dimension ref="A1:I601"/>
  <sheetViews>
    <sheetView showGridLines="0" zoomScale="90" zoomScaleNormal="90" workbookViewId="0" topLeftCell="A7">
      <selection activeCell="G14" sqref="G14"/>
    </sheetView>
  </sheetViews>
  <sheetFormatPr defaultColWidth="9.140625" defaultRowHeight="15"/>
  <cols>
    <col min="1" max="1" width="12.28125" style="44" customWidth="1"/>
    <col min="2" max="2" width="37.421875" style="45" customWidth="1"/>
    <col min="3" max="3" width="51.421875" style="45" customWidth="1"/>
    <col min="4" max="4" width="31.7109375" style="46" customWidth="1"/>
    <col min="5" max="5" width="17.7109375" style="46" customWidth="1"/>
    <col min="6" max="6" width="13.57421875" style="47" customWidth="1"/>
    <col min="7" max="7" width="13.7109375" style="47" customWidth="1"/>
    <col min="8" max="16384" width="8.7109375" style="47" customWidth="1"/>
  </cols>
  <sheetData>
    <row r="1" spans="1:9" ht="12.75">
      <c r="A1" s="48"/>
      <c r="B1" s="49"/>
      <c r="C1" s="50"/>
      <c r="D1" s="50"/>
      <c r="E1" s="50"/>
      <c r="F1" s="51"/>
      <c r="G1" s="51"/>
      <c r="H1" s="51"/>
      <c r="I1" s="51"/>
    </row>
    <row r="2" spans="1:9" ht="15.75">
      <c r="A2" s="52" t="s">
        <v>566</v>
      </c>
      <c r="B2" s="49"/>
      <c r="C2" s="50"/>
      <c r="D2" s="50"/>
      <c r="E2" s="50"/>
      <c r="F2" s="51"/>
      <c r="G2" s="51"/>
      <c r="H2" s="51"/>
      <c r="I2" s="51"/>
    </row>
    <row r="3" spans="1:9" ht="12.75">
      <c r="A3" s="48"/>
      <c r="B3" s="49"/>
      <c r="C3" s="50"/>
      <c r="D3" s="50"/>
      <c r="E3" s="50"/>
      <c r="F3" s="51"/>
      <c r="G3" s="51"/>
      <c r="H3" s="51"/>
      <c r="I3" s="51"/>
    </row>
    <row r="4" spans="1:9" s="55" customFormat="1" ht="38.25" customHeight="1">
      <c r="A4" s="53" t="s">
        <v>74</v>
      </c>
      <c r="B4" s="53"/>
      <c r="C4" s="53"/>
      <c r="D4" s="53"/>
      <c r="E4" s="53"/>
      <c r="F4" s="53" t="s">
        <v>75</v>
      </c>
      <c r="G4" s="53"/>
      <c r="H4" s="54"/>
      <c r="I4" s="54"/>
    </row>
    <row r="5" spans="1:9" s="60" customFormat="1" ht="48">
      <c r="A5" s="124" t="s">
        <v>76</v>
      </c>
      <c r="B5" s="56" t="s">
        <v>77</v>
      </c>
      <c r="C5" s="56" t="s">
        <v>78</v>
      </c>
      <c r="D5" s="57" t="s">
        <v>79</v>
      </c>
      <c r="E5" s="58" t="s">
        <v>80</v>
      </c>
      <c r="F5" s="56" t="s">
        <v>81</v>
      </c>
      <c r="G5" s="56" t="s">
        <v>82</v>
      </c>
      <c r="H5" s="59"/>
      <c r="I5" s="59"/>
    </row>
    <row r="6" spans="1:9" ht="36">
      <c r="A6" s="166" t="s">
        <v>567</v>
      </c>
      <c r="B6" s="126" t="s">
        <v>568</v>
      </c>
      <c r="C6" s="63" t="s">
        <v>569</v>
      </c>
      <c r="D6" s="64"/>
      <c r="E6" s="64"/>
      <c r="F6" s="65" t="e">
        <f>'CV.R1'!N14</f>
        <v>#DIV/0!</v>
      </c>
      <c r="G6" s="65" t="e">
        <f>'CV.R1'!V14</f>
        <v>#DIV/0!</v>
      </c>
      <c r="H6" s="51"/>
      <c r="I6" s="51"/>
    </row>
    <row r="7" spans="1:9" ht="59.25" customHeight="1">
      <c r="A7" s="166" t="s">
        <v>570</v>
      </c>
      <c r="B7" s="126" t="s">
        <v>571</v>
      </c>
      <c r="C7" s="67" t="s">
        <v>572</v>
      </c>
      <c r="D7" s="64"/>
      <c r="E7" s="64"/>
      <c r="F7" s="65" t="e">
        <f>'CV.R2'!N16</f>
        <v>#DIV/0!</v>
      </c>
      <c r="G7" s="65" t="e">
        <f>'CV.R2'!V16</f>
        <v>#DIV/0!</v>
      </c>
      <c r="H7" s="51"/>
      <c r="I7" s="51"/>
    </row>
    <row r="8" spans="1:9" ht="60">
      <c r="A8" s="166" t="s">
        <v>573</v>
      </c>
      <c r="B8" s="126" t="s">
        <v>574</v>
      </c>
      <c r="C8" s="67" t="s">
        <v>575</v>
      </c>
      <c r="D8" s="64"/>
      <c r="E8" s="64"/>
      <c r="F8" s="65" t="e">
        <f>'CV.R3'!N13</f>
        <v>#DIV/0!</v>
      </c>
      <c r="G8" s="65" t="e">
        <f>'CV.R3'!V13</f>
        <v>#DIV/0!</v>
      </c>
      <c r="H8" s="51"/>
      <c r="I8" s="51"/>
    </row>
    <row r="9" spans="1:9" ht="48">
      <c r="A9" s="166" t="s">
        <v>576</v>
      </c>
      <c r="B9" s="126" t="s">
        <v>577</v>
      </c>
      <c r="C9" s="67" t="s">
        <v>578</v>
      </c>
      <c r="D9" s="64"/>
      <c r="E9" s="64"/>
      <c r="F9" s="65" t="e">
        <f>'CV.R4'!N12</f>
        <v>#DIV/0!</v>
      </c>
      <c r="G9" s="65" t="e">
        <f>'CV.R4'!V12</f>
        <v>#DIV/0!</v>
      </c>
      <c r="H9" s="51"/>
      <c r="I9" s="51"/>
    </row>
    <row r="10" spans="1:9" ht="45" customHeight="1">
      <c r="A10" s="166" t="s">
        <v>579</v>
      </c>
      <c r="B10" s="126" t="s">
        <v>580</v>
      </c>
      <c r="C10" s="63" t="s">
        <v>581</v>
      </c>
      <c r="D10" s="64"/>
      <c r="E10" s="64"/>
      <c r="F10" s="65" t="e">
        <f>'CV.R5'!N12</f>
        <v>#DIV/0!</v>
      </c>
      <c r="G10" s="65" t="e">
        <f>'CV.R5'!V12</f>
        <v>#DIV/0!</v>
      </c>
      <c r="H10" s="51"/>
      <c r="I10" s="51"/>
    </row>
    <row r="11" spans="1:9" ht="45.75" customHeight="1">
      <c r="A11" s="166" t="s">
        <v>582</v>
      </c>
      <c r="B11" s="130" t="s">
        <v>583</v>
      </c>
      <c r="C11" s="68" t="s">
        <v>106</v>
      </c>
      <c r="D11" s="64"/>
      <c r="E11" s="64"/>
      <c r="F11" s="65" t="e">
        <f>'CV.R6'!N13</f>
        <v>#DIV/0!</v>
      </c>
      <c r="G11" s="65" t="e">
        <f>'CV.R6'!V13</f>
        <v>#DIV/0!</v>
      </c>
      <c r="H11" s="51"/>
      <c r="I11" s="51"/>
    </row>
    <row r="12" spans="1:9" ht="24">
      <c r="A12" s="166" t="s">
        <v>584</v>
      </c>
      <c r="B12" s="126" t="s">
        <v>314</v>
      </c>
      <c r="C12" s="69" t="s">
        <v>585</v>
      </c>
      <c r="D12" s="64"/>
      <c r="E12" s="64"/>
      <c r="F12" s="65" t="e">
        <f>'CV.R7'!N14</f>
        <v>#DIV/0!</v>
      </c>
      <c r="G12" s="65" t="e">
        <f>'CV.R7'!V14</f>
        <v>#DIV/0!</v>
      </c>
      <c r="H12" s="51"/>
      <c r="I12" s="51"/>
    </row>
    <row r="13" spans="1:9" ht="29.25" customHeight="1">
      <c r="A13" s="167" t="s">
        <v>586</v>
      </c>
      <c r="B13" s="64" t="s">
        <v>111</v>
      </c>
      <c r="C13" s="64" t="s">
        <v>112</v>
      </c>
      <c r="D13" s="64"/>
      <c r="E13" s="64"/>
      <c r="F13" s="65" t="e">
        <f>'CV.RX'!N12</f>
        <v>#DIV/0!</v>
      </c>
      <c r="G13" s="65" t="e">
        <f>'CV.RX'!V12</f>
        <v>#DIV/0!</v>
      </c>
      <c r="H13" s="51"/>
      <c r="I13" s="51"/>
    </row>
    <row r="14" spans="1:9" s="74" customFormat="1" ht="36">
      <c r="A14" s="72"/>
      <c r="B14" s="50"/>
      <c r="C14" s="50"/>
      <c r="D14" s="50"/>
      <c r="E14" s="71" t="s">
        <v>587</v>
      </c>
      <c r="F14" s="65" t="e">
        <f>ROUND(SUM(F6:F13)/COUNT(F6:F13),2)</f>
        <v>#DIV/0!</v>
      </c>
      <c r="G14" s="65" t="e">
        <f>ROUND(SUM(G6:G13)/COUNT(G6:G13),2)</f>
        <v>#DIV/0!</v>
      </c>
      <c r="H14" s="73"/>
      <c r="I14" s="73"/>
    </row>
    <row r="15" spans="1:9" s="74" customFormat="1" ht="12.75">
      <c r="A15" s="72"/>
      <c r="B15" s="50"/>
      <c r="C15" s="50"/>
      <c r="D15" s="50"/>
      <c r="E15" s="50"/>
      <c r="F15" s="73"/>
      <c r="G15" s="73"/>
      <c r="H15" s="73"/>
      <c r="I15" s="73"/>
    </row>
    <row r="16" spans="1:9" s="74" customFormat="1" ht="12.75">
      <c r="A16" s="72"/>
      <c r="B16" s="50"/>
      <c r="C16" s="50"/>
      <c r="D16" s="50"/>
      <c r="E16" s="50"/>
      <c r="F16" s="73"/>
      <c r="G16" s="73"/>
      <c r="H16" s="73"/>
      <c r="I16" s="73"/>
    </row>
    <row r="17" spans="1:9" s="74" customFormat="1" ht="12.75">
      <c r="A17" s="72"/>
      <c r="B17" s="50"/>
      <c r="C17" s="168"/>
      <c r="D17" s="50"/>
      <c r="E17" s="50"/>
      <c r="F17" s="73"/>
      <c r="G17" s="73"/>
      <c r="H17" s="73"/>
      <c r="I17" s="73"/>
    </row>
    <row r="18" spans="1:9" s="74" customFormat="1" ht="12.75">
      <c r="A18" s="72"/>
      <c r="B18" s="50"/>
      <c r="C18" s="168"/>
      <c r="D18" s="50"/>
      <c r="E18" s="50"/>
      <c r="F18" s="73"/>
      <c r="G18" s="73"/>
      <c r="H18" s="73"/>
      <c r="I18" s="73"/>
    </row>
    <row r="19" spans="1:9" s="74" customFormat="1" ht="12.75">
      <c r="A19" s="72"/>
      <c r="B19" s="50"/>
      <c r="C19" s="169"/>
      <c r="D19" s="50"/>
      <c r="E19" s="50"/>
      <c r="F19" s="73"/>
      <c r="G19" s="73"/>
      <c r="H19" s="73"/>
      <c r="I19" s="73"/>
    </row>
    <row r="20" spans="1:5" s="74" customFormat="1" ht="15.75">
      <c r="A20" s="75"/>
      <c r="B20" s="76"/>
      <c r="C20" s="170"/>
      <c r="D20" s="76"/>
      <c r="E20" s="76"/>
    </row>
    <row r="21" spans="1:5" s="74" customFormat="1" ht="15.75">
      <c r="A21" s="75"/>
      <c r="B21" s="76"/>
      <c r="C21" s="170"/>
      <c r="D21" s="76"/>
      <c r="E21" s="76"/>
    </row>
    <row r="22" spans="1:5" s="74" customFormat="1" ht="15.75">
      <c r="A22" s="75"/>
      <c r="B22" s="76"/>
      <c r="C22" s="76"/>
      <c r="D22" s="76"/>
      <c r="E22" s="76"/>
    </row>
    <row r="23" spans="1:5" s="74" customFormat="1" ht="15.75">
      <c r="A23" s="75"/>
      <c r="B23" s="76"/>
      <c r="C23" s="76"/>
      <c r="D23" s="76"/>
      <c r="E23" s="76"/>
    </row>
    <row r="24" spans="1:5" s="74" customFormat="1" ht="15.75">
      <c r="A24" s="75"/>
      <c r="B24" s="76"/>
      <c r="C24" s="76"/>
      <c r="D24" s="76"/>
      <c r="E24" s="76"/>
    </row>
    <row r="25" spans="1:5" s="74" customFormat="1" ht="15.75">
      <c r="A25" s="75"/>
      <c r="B25" s="76"/>
      <c r="C25" s="76"/>
      <c r="D25" s="76"/>
      <c r="E25" s="76"/>
    </row>
    <row r="26" spans="1:5" s="74" customFormat="1" ht="15.75">
      <c r="A26" s="75"/>
      <c r="B26" s="76"/>
      <c r="C26" s="76"/>
      <c r="D26" s="76"/>
      <c r="E26" s="76"/>
    </row>
    <row r="27" spans="1:5" s="74" customFormat="1" ht="15.75">
      <c r="A27" s="75"/>
      <c r="B27" s="76"/>
      <c r="C27" s="76"/>
      <c r="D27" s="76"/>
      <c r="E27" s="76"/>
    </row>
    <row r="28" spans="1:5" s="74" customFormat="1" ht="15.75">
      <c r="A28" s="75"/>
      <c r="B28" s="76"/>
      <c r="C28" s="76"/>
      <c r="D28" s="76"/>
      <c r="E28" s="76"/>
    </row>
    <row r="29" spans="1:5" s="74" customFormat="1" ht="15.75">
      <c r="A29" s="75"/>
      <c r="B29" s="76"/>
      <c r="C29" s="76"/>
      <c r="D29" s="76"/>
      <c r="E29" s="76"/>
    </row>
    <row r="30" spans="1:5" s="74" customFormat="1" ht="15.75">
      <c r="A30" s="75"/>
      <c r="B30" s="76"/>
      <c r="C30" s="76"/>
      <c r="D30" s="76"/>
      <c r="E30" s="76"/>
    </row>
    <row r="31" spans="1:5" s="74" customFormat="1" ht="15.75">
      <c r="A31" s="75"/>
      <c r="B31" s="76"/>
      <c r="C31" s="76"/>
      <c r="D31" s="76"/>
      <c r="E31" s="76"/>
    </row>
    <row r="32" spans="1:5" s="74" customFormat="1" ht="15.75">
      <c r="A32" s="75"/>
      <c r="B32" s="76"/>
      <c r="C32" s="76"/>
      <c r="D32" s="76"/>
      <c r="E32" s="76"/>
    </row>
    <row r="33" spans="1:5" s="74" customFormat="1" ht="15.75">
      <c r="A33" s="75"/>
      <c r="B33" s="76"/>
      <c r="C33" s="76"/>
      <c r="D33" s="76"/>
      <c r="E33" s="76"/>
    </row>
    <row r="34" spans="1:5" s="74" customFormat="1" ht="15.75">
      <c r="A34" s="75"/>
      <c r="B34" s="76"/>
      <c r="C34" s="76"/>
      <c r="D34" s="76"/>
      <c r="E34" s="76"/>
    </row>
    <row r="35" spans="1:5" s="74" customFormat="1" ht="15.75">
      <c r="A35" s="75"/>
      <c r="B35" s="76"/>
      <c r="C35" s="76"/>
      <c r="D35" s="76"/>
      <c r="E35" s="76"/>
    </row>
    <row r="36" spans="1:5" s="74" customFormat="1" ht="15.75">
      <c r="A36" s="75"/>
      <c r="B36" s="76"/>
      <c r="C36" s="76"/>
      <c r="D36" s="76"/>
      <c r="E36" s="76"/>
    </row>
    <row r="37" spans="1:5" s="74" customFormat="1" ht="15.75" hidden="1">
      <c r="A37" s="75"/>
      <c r="B37" s="76"/>
      <c r="C37" s="76"/>
      <c r="D37" s="76"/>
      <c r="E37" s="76"/>
    </row>
    <row r="38" spans="1:5" s="74" customFormat="1" ht="15.75" hidden="1">
      <c r="A38" s="75"/>
      <c r="B38" s="76"/>
      <c r="C38" s="76"/>
      <c r="D38" s="76"/>
      <c r="E38" s="76"/>
    </row>
    <row r="39" spans="1:5" s="74" customFormat="1" ht="15.75">
      <c r="A39" s="75"/>
      <c r="B39" s="76"/>
      <c r="C39" s="76"/>
      <c r="D39" s="76"/>
      <c r="E39" s="76"/>
    </row>
    <row r="40" spans="1:5" s="74" customFormat="1" ht="15.75">
      <c r="A40" s="75"/>
      <c r="B40" s="76"/>
      <c r="C40" s="76"/>
      <c r="D40" s="76"/>
      <c r="E40" s="76"/>
    </row>
    <row r="41" spans="1:5" s="74" customFormat="1" ht="15.75">
      <c r="A41" s="75"/>
      <c r="B41" s="76"/>
      <c r="C41" s="76"/>
      <c r="D41" s="76"/>
      <c r="E41" s="76"/>
    </row>
    <row r="42" spans="1:5" s="74" customFormat="1" ht="15.75">
      <c r="A42" s="75"/>
      <c r="B42" s="76"/>
      <c r="C42" s="76"/>
      <c r="D42" s="76"/>
      <c r="E42" s="76"/>
    </row>
    <row r="43" spans="1:5" s="74" customFormat="1" ht="15.75">
      <c r="A43" s="75"/>
      <c r="B43" s="76"/>
      <c r="C43" s="76"/>
      <c r="D43" s="76"/>
      <c r="E43" s="76"/>
    </row>
    <row r="44" spans="1:5" s="74" customFormat="1" ht="15.75">
      <c r="A44" s="75"/>
      <c r="B44" s="76"/>
      <c r="C44" s="76"/>
      <c r="D44" s="76"/>
      <c r="E44" s="76"/>
    </row>
    <row r="45" spans="1:5" s="74" customFormat="1" ht="15.75">
      <c r="A45" s="75"/>
      <c r="B45" s="76"/>
      <c r="C45" s="76"/>
      <c r="D45" s="76"/>
      <c r="E45" s="76"/>
    </row>
    <row r="46" spans="1:5" s="74" customFormat="1" ht="15.75">
      <c r="A46" s="75"/>
      <c r="B46" s="76"/>
      <c r="C46" s="76"/>
      <c r="D46" s="76"/>
      <c r="E46" s="76"/>
    </row>
    <row r="47" spans="1:5" s="74" customFormat="1" ht="15.75">
      <c r="A47" s="75"/>
      <c r="B47" s="76"/>
      <c r="C47" s="76"/>
      <c r="D47" s="76"/>
      <c r="E47" s="76"/>
    </row>
    <row r="48" spans="1:5" s="74" customFormat="1" ht="15.75">
      <c r="A48" s="75"/>
      <c r="B48" s="76"/>
      <c r="C48" s="76"/>
      <c r="D48" s="76"/>
      <c r="E48" s="76"/>
    </row>
    <row r="49" spans="1:5" s="74" customFormat="1" ht="15.75">
      <c r="A49" s="75"/>
      <c r="B49" s="76"/>
      <c r="C49" s="76"/>
      <c r="D49" s="76"/>
      <c r="E49" s="76"/>
    </row>
    <row r="50" spans="1:5" s="74" customFormat="1" ht="15.75">
      <c r="A50" s="75"/>
      <c r="B50" s="76"/>
      <c r="C50" s="76"/>
      <c r="D50" s="76"/>
      <c r="E50" s="76"/>
    </row>
    <row r="51" spans="1:5" s="74" customFormat="1" ht="15.75">
      <c r="A51" s="75"/>
      <c r="B51" s="76"/>
      <c r="C51" s="76"/>
      <c r="D51" s="76"/>
      <c r="E51" s="76"/>
    </row>
    <row r="52" spans="1:5" s="74" customFormat="1" ht="15.75">
      <c r="A52" s="75"/>
      <c r="B52" s="76"/>
      <c r="C52" s="76"/>
      <c r="D52" s="76"/>
      <c r="E52" s="76"/>
    </row>
    <row r="53" spans="1:5" s="74" customFormat="1" ht="15.75" customHeight="1" hidden="1">
      <c r="A53" s="75"/>
      <c r="B53" s="76"/>
      <c r="C53" s="76"/>
      <c r="D53" s="76"/>
      <c r="E53" s="76"/>
    </row>
    <row r="54" spans="1:5" s="74" customFormat="1" ht="15.75" customHeight="1" hidden="1">
      <c r="A54" s="75"/>
      <c r="B54" s="76"/>
      <c r="C54" s="76"/>
      <c r="D54" s="76"/>
      <c r="E54" s="76"/>
    </row>
    <row r="55" spans="1:5" s="74" customFormat="1" ht="15.75" customHeight="1" hidden="1">
      <c r="A55" s="75"/>
      <c r="B55" s="76"/>
      <c r="C55" s="76"/>
      <c r="D55" s="76"/>
      <c r="E55" s="76"/>
    </row>
    <row r="56" spans="1:5" s="74" customFormat="1" ht="15.75" customHeight="1" hidden="1">
      <c r="A56" s="75"/>
      <c r="B56" s="76"/>
      <c r="C56" s="76"/>
      <c r="D56" s="76"/>
      <c r="E56" s="76"/>
    </row>
    <row r="57" spans="1:5" s="74" customFormat="1" ht="15.75" customHeight="1" hidden="1">
      <c r="A57" s="75"/>
      <c r="B57" s="76"/>
      <c r="C57" s="76"/>
      <c r="D57" s="76"/>
      <c r="E57" s="76"/>
    </row>
    <row r="58" spans="1:5" s="74" customFormat="1" ht="15.75" customHeight="1" hidden="1">
      <c r="A58" s="75"/>
      <c r="B58" s="76"/>
      <c r="C58" s="76"/>
      <c r="D58" s="76"/>
      <c r="E58" s="76"/>
    </row>
    <row r="59" spans="1:5" s="74" customFormat="1" ht="15.75" customHeight="1" hidden="1">
      <c r="A59" s="75"/>
      <c r="B59" s="76"/>
      <c r="C59" s="76"/>
      <c r="D59" s="76"/>
      <c r="E59" s="76"/>
    </row>
    <row r="60" spans="1:5" s="74" customFormat="1" ht="15.75" customHeight="1" hidden="1">
      <c r="A60" s="75"/>
      <c r="B60" s="76"/>
      <c r="C60" s="76"/>
      <c r="D60" s="76"/>
      <c r="E60" s="76"/>
    </row>
    <row r="61" spans="1:5" s="74" customFormat="1" ht="15.75" customHeight="1" hidden="1">
      <c r="A61" s="75"/>
      <c r="B61" s="76"/>
      <c r="C61" s="76"/>
      <c r="D61" s="76"/>
      <c r="E61" s="76"/>
    </row>
    <row r="62" spans="1:5" s="74" customFormat="1" ht="15.75" customHeight="1" hidden="1">
      <c r="A62" s="75"/>
      <c r="B62" s="76"/>
      <c r="C62" s="76"/>
      <c r="D62" s="76"/>
      <c r="E62" s="76"/>
    </row>
    <row r="63" spans="1:5" s="74" customFormat="1" ht="15.75" customHeight="1" hidden="1">
      <c r="A63" s="75"/>
      <c r="B63" s="76"/>
      <c r="C63" s="76"/>
      <c r="D63" s="76"/>
      <c r="E63" s="76"/>
    </row>
    <row r="64" spans="1:5" s="74" customFormat="1" ht="15.75" customHeight="1" hidden="1">
      <c r="A64" s="75"/>
      <c r="B64" s="76"/>
      <c r="C64" s="76"/>
      <c r="D64" s="76"/>
      <c r="E64" s="76"/>
    </row>
    <row r="65" spans="1:5" s="74" customFormat="1" ht="15.75" customHeight="1" hidden="1">
      <c r="A65" s="75"/>
      <c r="B65" s="76"/>
      <c r="C65" s="76"/>
      <c r="D65" s="76"/>
      <c r="E65" s="76"/>
    </row>
    <row r="66" spans="1:5" s="74" customFormat="1" ht="15.75" customHeight="1" hidden="1">
      <c r="A66" s="75"/>
      <c r="B66" s="76"/>
      <c r="C66" s="76"/>
      <c r="D66" s="76"/>
      <c r="E66" s="76"/>
    </row>
    <row r="67" spans="1:5" s="74" customFormat="1" ht="15.75" customHeight="1" hidden="1">
      <c r="A67" s="75"/>
      <c r="B67" s="76"/>
      <c r="C67" s="76"/>
      <c r="D67" s="76"/>
      <c r="E67" s="76"/>
    </row>
    <row r="68" spans="1:5" s="74" customFormat="1" ht="15.75" customHeight="1" hidden="1">
      <c r="A68" s="75"/>
      <c r="B68" s="76"/>
      <c r="C68" s="76"/>
      <c r="D68" s="76"/>
      <c r="E68" s="76"/>
    </row>
    <row r="69" spans="1:5" s="74" customFormat="1" ht="15.75" customHeight="1" hidden="1">
      <c r="A69" s="75"/>
      <c r="B69" s="76"/>
      <c r="C69" s="76"/>
      <c r="D69" s="76"/>
      <c r="E69" s="76"/>
    </row>
    <row r="70" spans="1:5" s="74" customFormat="1" ht="15.75" customHeight="1" hidden="1">
      <c r="A70" s="75"/>
      <c r="B70" s="76"/>
      <c r="C70" s="76"/>
      <c r="D70" s="76"/>
      <c r="E70" s="76"/>
    </row>
    <row r="71" spans="1:5" s="74" customFormat="1" ht="15.75" customHeight="1" hidden="1">
      <c r="A71" s="75"/>
      <c r="B71" s="76"/>
      <c r="C71" s="76"/>
      <c r="D71" s="76"/>
      <c r="E71" s="76"/>
    </row>
    <row r="72" spans="1:5" s="74" customFormat="1" ht="15.75" customHeight="1" hidden="1">
      <c r="A72" s="75"/>
      <c r="B72" s="76"/>
      <c r="C72" s="76"/>
      <c r="D72" s="76"/>
      <c r="E72" s="76"/>
    </row>
    <row r="73" spans="1:5" s="74" customFormat="1" ht="15.75" customHeight="1" hidden="1">
      <c r="A73" s="75"/>
      <c r="B73" s="76"/>
      <c r="C73" s="76"/>
      <c r="D73" s="76"/>
      <c r="E73" s="76"/>
    </row>
    <row r="74" spans="1:5" s="74" customFormat="1" ht="15.75" customHeight="1" hidden="1">
      <c r="A74" s="75"/>
      <c r="B74" s="76"/>
      <c r="C74" s="76"/>
      <c r="D74" s="76"/>
      <c r="E74" s="76"/>
    </row>
    <row r="75" spans="1:5" s="74" customFormat="1" ht="15.75">
      <c r="A75" s="75"/>
      <c r="B75" s="76"/>
      <c r="C75" s="76"/>
      <c r="D75" s="76"/>
      <c r="E75" s="76"/>
    </row>
    <row r="76" spans="1:5" s="74" customFormat="1" ht="15.75">
      <c r="A76" s="75"/>
      <c r="B76" s="76"/>
      <c r="C76" s="76"/>
      <c r="D76" s="76"/>
      <c r="E76" s="76"/>
    </row>
    <row r="77" spans="1:5" s="74" customFormat="1" ht="15.75">
      <c r="A77" s="75"/>
      <c r="B77" s="76"/>
      <c r="C77" s="76"/>
      <c r="D77" s="76"/>
      <c r="E77" s="76"/>
    </row>
    <row r="78" spans="1:5" s="74" customFormat="1" ht="15.75">
      <c r="A78" s="75"/>
      <c r="B78" s="76"/>
      <c r="C78" s="76"/>
      <c r="D78" s="76"/>
      <c r="E78" s="76"/>
    </row>
    <row r="79" spans="1:5" s="74" customFormat="1" ht="15.75">
      <c r="A79" s="75"/>
      <c r="B79" s="76"/>
      <c r="C79" s="76"/>
      <c r="D79" s="76"/>
      <c r="E79" s="76"/>
    </row>
    <row r="80" spans="1:5" s="74" customFormat="1" ht="15.75">
      <c r="A80" s="75"/>
      <c r="B80" s="76"/>
      <c r="C80" s="76"/>
      <c r="D80" s="76"/>
      <c r="E80" s="76"/>
    </row>
    <row r="81" spans="1:5" s="74" customFormat="1" ht="15.75">
      <c r="A81" s="75"/>
      <c r="B81" s="76"/>
      <c r="C81" s="76"/>
      <c r="D81" s="76"/>
      <c r="E81" s="76"/>
    </row>
    <row r="82" spans="1:5" s="74" customFormat="1" ht="15.75">
      <c r="A82" s="75"/>
      <c r="B82" s="76"/>
      <c r="C82" s="76"/>
      <c r="D82" s="76"/>
      <c r="E82" s="76"/>
    </row>
    <row r="83" spans="1:5" s="74" customFormat="1" ht="15.75">
      <c r="A83" s="75"/>
      <c r="B83" s="76"/>
      <c r="C83" s="76"/>
      <c r="D83" s="76"/>
      <c r="E83" s="76"/>
    </row>
    <row r="84" spans="1:5" s="74" customFormat="1" ht="15.75">
      <c r="A84" s="75"/>
      <c r="B84" s="76"/>
      <c r="C84" s="76"/>
      <c r="D84" s="76"/>
      <c r="E84" s="76"/>
    </row>
    <row r="85" spans="1:5" s="74" customFormat="1" ht="15.75">
      <c r="A85" s="75"/>
      <c r="B85" s="76"/>
      <c r="C85" s="76"/>
      <c r="D85" s="76"/>
      <c r="E85" s="76"/>
    </row>
    <row r="86" spans="1:5" s="74" customFormat="1" ht="15.75">
      <c r="A86" s="75"/>
      <c r="B86" s="76"/>
      <c r="C86" s="76"/>
      <c r="D86" s="76"/>
      <c r="E86" s="76"/>
    </row>
    <row r="87" spans="1:5" s="74" customFormat="1" ht="15.75">
      <c r="A87" s="75"/>
      <c r="B87" s="76"/>
      <c r="C87" s="76"/>
      <c r="D87" s="76"/>
      <c r="E87" s="76"/>
    </row>
    <row r="88" spans="1:5" s="74" customFormat="1" ht="15.75">
      <c r="A88" s="75"/>
      <c r="B88" s="76"/>
      <c r="C88" s="76"/>
      <c r="D88" s="76"/>
      <c r="E88" s="76"/>
    </row>
    <row r="89" spans="1:5" s="74" customFormat="1" ht="15.75">
      <c r="A89" s="75"/>
      <c r="B89" s="76"/>
      <c r="C89" s="76"/>
      <c r="D89" s="76"/>
      <c r="E89" s="76"/>
    </row>
    <row r="90" spans="1:5" s="74" customFormat="1" ht="15.75">
      <c r="A90" s="75"/>
      <c r="B90" s="76"/>
      <c r="C90" s="76"/>
      <c r="D90" s="76"/>
      <c r="E90" s="76"/>
    </row>
    <row r="91" spans="1:5" s="74" customFormat="1" ht="15.75">
      <c r="A91" s="75"/>
      <c r="B91" s="76"/>
      <c r="C91" s="76"/>
      <c r="D91" s="76"/>
      <c r="E91" s="76"/>
    </row>
    <row r="92" spans="1:5" s="74" customFormat="1" ht="15.75">
      <c r="A92" s="75"/>
      <c r="B92" s="76"/>
      <c r="C92" s="76"/>
      <c r="D92" s="76"/>
      <c r="E92" s="76"/>
    </row>
    <row r="93" spans="1:5" s="74" customFormat="1" ht="15.75">
      <c r="A93" s="75"/>
      <c r="B93" s="76"/>
      <c r="C93" s="76"/>
      <c r="D93" s="76"/>
      <c r="E93" s="76"/>
    </row>
    <row r="94" spans="1:5" s="74" customFormat="1" ht="15.75">
      <c r="A94" s="75"/>
      <c r="B94" s="76"/>
      <c r="C94" s="76"/>
      <c r="D94" s="76"/>
      <c r="E94" s="76"/>
    </row>
    <row r="95" spans="1:5" s="74" customFormat="1" ht="15.75">
      <c r="A95" s="75"/>
      <c r="B95" s="76"/>
      <c r="C95" s="76"/>
      <c r="D95" s="76"/>
      <c r="E95" s="76"/>
    </row>
    <row r="96" spans="1:5" s="74" customFormat="1" ht="15.75">
      <c r="A96" s="75"/>
      <c r="B96" s="76"/>
      <c r="C96" s="76"/>
      <c r="D96" s="76"/>
      <c r="E96" s="76"/>
    </row>
    <row r="97" spans="1:5" s="74" customFormat="1" ht="15.75">
      <c r="A97" s="75"/>
      <c r="B97" s="76"/>
      <c r="C97" s="76"/>
      <c r="D97" s="76"/>
      <c r="E97" s="76"/>
    </row>
    <row r="98" spans="1:5" s="74" customFormat="1" ht="15.75">
      <c r="A98" s="75"/>
      <c r="B98" s="76"/>
      <c r="C98" s="76"/>
      <c r="D98" s="76"/>
      <c r="E98" s="76"/>
    </row>
    <row r="99" spans="1:5" s="74" customFormat="1" ht="15.75">
      <c r="A99" s="75"/>
      <c r="B99" s="76"/>
      <c r="C99" s="76"/>
      <c r="D99" s="76"/>
      <c r="E99" s="76"/>
    </row>
    <row r="100" spans="1:5" s="74" customFormat="1" ht="15.75">
      <c r="A100" s="75"/>
      <c r="B100" s="76"/>
      <c r="C100" s="76"/>
      <c r="D100" s="76"/>
      <c r="E100" s="76"/>
    </row>
    <row r="101" spans="1:5" s="74" customFormat="1" ht="15.75">
      <c r="A101" s="75"/>
      <c r="B101" s="76"/>
      <c r="C101" s="76"/>
      <c r="D101" s="76"/>
      <c r="E101" s="76"/>
    </row>
    <row r="102" spans="1:5" s="74" customFormat="1" ht="15.75">
      <c r="A102" s="75"/>
      <c r="B102" s="76"/>
      <c r="C102" s="76"/>
      <c r="D102" s="76"/>
      <c r="E102" s="76"/>
    </row>
    <row r="103" spans="1:5" s="74" customFormat="1" ht="15.75">
      <c r="A103" s="75"/>
      <c r="B103" s="76"/>
      <c r="C103" s="76"/>
      <c r="D103" s="76"/>
      <c r="E103" s="76"/>
    </row>
    <row r="104" spans="1:5" s="74" customFormat="1" ht="15.75">
      <c r="A104" s="75"/>
      <c r="B104" s="76"/>
      <c r="C104" s="76"/>
      <c r="D104" s="76"/>
      <c r="E104" s="76"/>
    </row>
    <row r="105" spans="1:5" s="74" customFormat="1" ht="15.75">
      <c r="A105" s="75"/>
      <c r="B105" s="76"/>
      <c r="C105" s="76"/>
      <c r="D105" s="76"/>
      <c r="E105" s="76"/>
    </row>
    <row r="106" spans="1:5" s="74" customFormat="1" ht="15.75">
      <c r="A106" s="75"/>
      <c r="B106" s="76"/>
      <c r="C106" s="76"/>
      <c r="D106" s="76"/>
      <c r="E106" s="76"/>
    </row>
    <row r="107" spans="1:5" s="74" customFormat="1" ht="15.75">
      <c r="A107" s="75"/>
      <c r="B107" s="76"/>
      <c r="C107" s="76"/>
      <c r="D107" s="76"/>
      <c r="E107" s="76"/>
    </row>
    <row r="108" spans="1:5" s="74" customFormat="1" ht="15.75">
      <c r="A108" s="75"/>
      <c r="B108" s="76"/>
      <c r="C108" s="76"/>
      <c r="D108" s="76"/>
      <c r="E108" s="76"/>
    </row>
    <row r="109" spans="1:5" s="74" customFormat="1" ht="15.75">
      <c r="A109" s="75"/>
      <c r="B109" s="76"/>
      <c r="C109" s="76"/>
      <c r="D109" s="76"/>
      <c r="E109" s="76"/>
    </row>
    <row r="110" spans="1:5" s="74" customFormat="1" ht="15.75">
      <c r="A110" s="75"/>
      <c r="B110" s="76"/>
      <c r="C110" s="76"/>
      <c r="D110" s="76"/>
      <c r="E110" s="76"/>
    </row>
    <row r="111" spans="1:5" s="74" customFormat="1" ht="15.75">
      <c r="A111" s="75"/>
      <c r="B111" s="76"/>
      <c r="C111" s="76"/>
      <c r="D111" s="76"/>
      <c r="E111" s="76"/>
    </row>
    <row r="112" spans="1:5" s="74" customFormat="1" ht="15.75">
      <c r="A112" s="75"/>
      <c r="B112" s="76"/>
      <c r="C112" s="76"/>
      <c r="D112" s="76"/>
      <c r="E112" s="76"/>
    </row>
    <row r="113" spans="1:5" s="74" customFormat="1" ht="15.75">
      <c r="A113" s="75"/>
      <c r="B113" s="76"/>
      <c r="C113" s="76"/>
      <c r="D113" s="76"/>
      <c r="E113" s="76"/>
    </row>
    <row r="114" spans="1:5" s="74" customFormat="1" ht="15.75">
      <c r="A114" s="75"/>
      <c r="B114" s="76"/>
      <c r="C114" s="76"/>
      <c r="D114" s="76"/>
      <c r="E114" s="76"/>
    </row>
    <row r="115" spans="1:5" s="74" customFormat="1" ht="15.75">
      <c r="A115" s="75"/>
      <c r="B115" s="76"/>
      <c r="C115" s="76"/>
      <c r="D115" s="76"/>
      <c r="E115" s="76"/>
    </row>
    <row r="116" spans="1:5" s="74" customFormat="1" ht="15.75">
      <c r="A116" s="75"/>
      <c r="B116" s="76"/>
      <c r="C116" s="76"/>
      <c r="D116" s="76"/>
      <c r="E116" s="76"/>
    </row>
    <row r="117" spans="1:5" s="74" customFormat="1" ht="15.75">
      <c r="A117" s="75"/>
      <c r="B117" s="76"/>
      <c r="C117" s="76"/>
      <c r="D117" s="76"/>
      <c r="E117" s="76"/>
    </row>
    <row r="118" spans="1:5" s="74" customFormat="1" ht="15.75">
      <c r="A118" s="75"/>
      <c r="B118" s="76"/>
      <c r="C118" s="76"/>
      <c r="D118" s="76"/>
      <c r="E118" s="76"/>
    </row>
    <row r="119" spans="1:5" s="74" customFormat="1" ht="15.75">
      <c r="A119" s="75"/>
      <c r="B119" s="76"/>
      <c r="C119" s="76"/>
      <c r="D119" s="76"/>
      <c r="E119" s="76"/>
    </row>
    <row r="120" spans="1:5" s="74" customFormat="1" ht="15.75">
      <c r="A120" s="75"/>
      <c r="B120" s="76"/>
      <c r="C120" s="76"/>
      <c r="D120" s="76"/>
      <c r="E120" s="76"/>
    </row>
    <row r="121" spans="1:5" s="74" customFormat="1" ht="15.75">
      <c r="A121" s="75"/>
      <c r="B121" s="76"/>
      <c r="C121" s="76"/>
      <c r="D121" s="76"/>
      <c r="E121" s="76"/>
    </row>
    <row r="122" spans="1:5" s="74" customFormat="1" ht="15.75">
      <c r="A122" s="75"/>
      <c r="B122" s="76"/>
      <c r="C122" s="76"/>
      <c r="D122" s="76"/>
      <c r="E122" s="76"/>
    </row>
    <row r="123" spans="1:5" s="74" customFormat="1" ht="15.75">
      <c r="A123" s="75"/>
      <c r="B123" s="76"/>
      <c r="C123" s="76"/>
      <c r="D123" s="76"/>
      <c r="E123" s="76"/>
    </row>
    <row r="124" spans="1:5" s="74" customFormat="1" ht="15.75">
      <c r="A124" s="75"/>
      <c r="B124" s="76"/>
      <c r="C124" s="76"/>
      <c r="D124" s="76"/>
      <c r="E124" s="76"/>
    </row>
    <row r="125" spans="1:5" s="74" customFormat="1" ht="15.75">
      <c r="A125" s="75"/>
      <c r="B125" s="76"/>
      <c r="C125" s="76"/>
      <c r="D125" s="76"/>
      <c r="E125" s="76"/>
    </row>
    <row r="126" spans="1:5" s="74" customFormat="1" ht="15.75">
      <c r="A126" s="75"/>
      <c r="B126" s="76"/>
      <c r="C126" s="76"/>
      <c r="D126" s="76"/>
      <c r="E126" s="76"/>
    </row>
    <row r="127" spans="1:5" s="74" customFormat="1" ht="15.75">
      <c r="A127" s="75"/>
      <c r="B127" s="76"/>
      <c r="C127" s="76"/>
      <c r="D127" s="76"/>
      <c r="E127" s="76"/>
    </row>
    <row r="128" spans="1:5" s="74" customFormat="1" ht="15.75">
      <c r="A128" s="75"/>
      <c r="B128" s="76"/>
      <c r="C128" s="76"/>
      <c r="D128" s="76"/>
      <c r="E128" s="76"/>
    </row>
    <row r="129" spans="1:5" s="74" customFormat="1" ht="15.75">
      <c r="A129" s="75"/>
      <c r="B129" s="76"/>
      <c r="C129" s="76"/>
      <c r="D129" s="76"/>
      <c r="E129" s="76"/>
    </row>
    <row r="130" spans="1:5" s="74" customFormat="1" ht="15.75">
      <c r="A130" s="75"/>
      <c r="B130" s="76"/>
      <c r="C130" s="76"/>
      <c r="D130" s="76"/>
      <c r="E130" s="76"/>
    </row>
    <row r="131" spans="1:5" s="74" customFormat="1" ht="15.75">
      <c r="A131" s="75"/>
      <c r="B131" s="76"/>
      <c r="C131" s="76"/>
      <c r="D131" s="76"/>
      <c r="E131" s="76"/>
    </row>
    <row r="132" spans="1:5" s="74" customFormat="1" ht="15.75">
      <c r="A132" s="75"/>
      <c r="B132" s="76"/>
      <c r="C132" s="76"/>
      <c r="D132" s="76"/>
      <c r="E132" s="76"/>
    </row>
    <row r="133" spans="1:5" s="74" customFormat="1" ht="15.75">
      <c r="A133" s="75"/>
      <c r="B133" s="76"/>
      <c r="C133" s="76"/>
      <c r="D133" s="76"/>
      <c r="E133" s="76"/>
    </row>
    <row r="134" spans="1:5" s="74" customFormat="1" ht="15.75">
      <c r="A134" s="75"/>
      <c r="B134" s="76"/>
      <c r="C134" s="76"/>
      <c r="D134" s="76"/>
      <c r="E134" s="76"/>
    </row>
    <row r="135" spans="1:5" s="74" customFormat="1" ht="15.75">
      <c r="A135" s="75"/>
      <c r="B135" s="76"/>
      <c r="C135" s="76"/>
      <c r="D135" s="76"/>
      <c r="E135" s="76"/>
    </row>
    <row r="136" spans="1:5" s="74" customFormat="1" ht="15.75">
      <c r="A136" s="75"/>
      <c r="B136" s="76"/>
      <c r="C136" s="76"/>
      <c r="D136" s="76"/>
      <c r="E136" s="76"/>
    </row>
    <row r="137" spans="1:5" s="74" customFormat="1" ht="15.75">
      <c r="A137" s="75"/>
      <c r="B137" s="76"/>
      <c r="C137" s="76"/>
      <c r="D137" s="76"/>
      <c r="E137" s="76"/>
    </row>
    <row r="138" spans="1:5" s="74" customFormat="1" ht="15.75">
      <c r="A138" s="75"/>
      <c r="B138" s="76"/>
      <c r="C138" s="76"/>
      <c r="D138" s="76"/>
      <c r="E138" s="76"/>
    </row>
    <row r="139" spans="1:5" s="74" customFormat="1" ht="15.75">
      <c r="A139" s="75"/>
      <c r="B139" s="76"/>
      <c r="C139" s="76"/>
      <c r="D139" s="76"/>
      <c r="E139" s="76"/>
    </row>
    <row r="140" spans="1:5" s="74" customFormat="1" ht="15.75">
      <c r="A140" s="75"/>
      <c r="B140" s="76"/>
      <c r="C140" s="76"/>
      <c r="D140" s="76"/>
      <c r="E140" s="76"/>
    </row>
    <row r="141" spans="1:5" s="74" customFormat="1" ht="15.75">
      <c r="A141" s="75"/>
      <c r="B141" s="76"/>
      <c r="C141" s="76"/>
      <c r="D141" s="76"/>
      <c r="E141" s="76"/>
    </row>
    <row r="142" spans="1:5" s="74" customFormat="1" ht="15.75">
      <c r="A142" s="75"/>
      <c r="B142" s="76"/>
      <c r="C142" s="76"/>
      <c r="D142" s="76"/>
      <c r="E142" s="76"/>
    </row>
    <row r="143" spans="1:5" s="74" customFormat="1" ht="15.75">
      <c r="A143" s="75"/>
      <c r="B143" s="76"/>
      <c r="C143" s="76"/>
      <c r="D143" s="76"/>
      <c r="E143" s="76"/>
    </row>
    <row r="144" spans="1:5" s="74" customFormat="1" ht="15.75">
      <c r="A144" s="75"/>
      <c r="B144" s="76"/>
      <c r="C144" s="76"/>
      <c r="D144" s="76"/>
      <c r="E144" s="76"/>
    </row>
    <row r="145" spans="1:5" s="74" customFormat="1" ht="15.75">
      <c r="A145" s="75"/>
      <c r="B145" s="76"/>
      <c r="C145" s="76"/>
      <c r="D145" s="76"/>
      <c r="E145" s="76"/>
    </row>
    <row r="146" spans="1:5" s="74" customFormat="1" ht="15.75">
      <c r="A146" s="75"/>
      <c r="B146" s="76"/>
      <c r="C146" s="76"/>
      <c r="D146" s="76"/>
      <c r="E146" s="76"/>
    </row>
    <row r="147" spans="1:5" s="74" customFormat="1" ht="15.75">
      <c r="A147" s="75"/>
      <c r="B147" s="76"/>
      <c r="C147" s="76"/>
      <c r="D147" s="76"/>
      <c r="E147" s="76"/>
    </row>
    <row r="148" spans="1:5" s="74" customFormat="1" ht="15.75">
      <c r="A148" s="75"/>
      <c r="B148" s="76"/>
      <c r="C148" s="76"/>
      <c r="D148" s="76"/>
      <c r="E148" s="76"/>
    </row>
    <row r="149" spans="1:5" s="74" customFormat="1" ht="15.75">
      <c r="A149" s="75"/>
      <c r="B149" s="76"/>
      <c r="C149" s="76"/>
      <c r="D149" s="76"/>
      <c r="E149" s="76"/>
    </row>
    <row r="150" spans="1:5" s="74" customFormat="1" ht="15.75">
      <c r="A150" s="75"/>
      <c r="B150" s="76"/>
      <c r="C150" s="76"/>
      <c r="D150" s="76"/>
      <c r="E150" s="76"/>
    </row>
    <row r="151" spans="1:5" s="74" customFormat="1" ht="15.75">
      <c r="A151" s="75"/>
      <c r="B151" s="76"/>
      <c r="C151" s="76"/>
      <c r="D151" s="76"/>
      <c r="E151" s="76"/>
    </row>
    <row r="152" spans="1:5" s="74" customFormat="1" ht="15.75">
      <c r="A152" s="75"/>
      <c r="B152" s="76"/>
      <c r="C152" s="76"/>
      <c r="D152" s="76"/>
      <c r="E152" s="76"/>
    </row>
    <row r="153" spans="1:5" s="74" customFormat="1" ht="15.75">
      <c r="A153" s="75"/>
      <c r="B153" s="76"/>
      <c r="C153" s="76"/>
      <c r="D153" s="76"/>
      <c r="E153" s="76"/>
    </row>
    <row r="154" spans="1:5" s="74" customFormat="1" ht="15.75">
      <c r="A154" s="75"/>
      <c r="B154" s="76"/>
      <c r="C154" s="76"/>
      <c r="D154" s="76"/>
      <c r="E154" s="76"/>
    </row>
    <row r="155" spans="1:5" s="74" customFormat="1" ht="15.75">
      <c r="A155" s="75"/>
      <c r="B155" s="76"/>
      <c r="C155" s="76"/>
      <c r="D155" s="76"/>
      <c r="E155" s="76"/>
    </row>
    <row r="156" spans="1:5" s="74" customFormat="1" ht="15.75">
      <c r="A156" s="75"/>
      <c r="B156" s="76"/>
      <c r="C156" s="76"/>
      <c r="D156" s="76"/>
      <c r="E156" s="76"/>
    </row>
    <row r="157" spans="1:5" s="74" customFormat="1" ht="15.75">
      <c r="A157" s="75"/>
      <c r="B157" s="76"/>
      <c r="C157" s="76"/>
      <c r="D157" s="76"/>
      <c r="E157" s="76"/>
    </row>
    <row r="158" spans="1:5" s="74" customFormat="1" ht="15.75">
      <c r="A158" s="75"/>
      <c r="B158" s="76"/>
      <c r="C158" s="76"/>
      <c r="D158" s="76"/>
      <c r="E158" s="76"/>
    </row>
    <row r="159" spans="1:5" s="74" customFormat="1" ht="15.75">
      <c r="A159" s="75"/>
      <c r="B159" s="76"/>
      <c r="C159" s="76"/>
      <c r="D159" s="76"/>
      <c r="E159" s="76"/>
    </row>
    <row r="160" spans="1:5" s="74" customFormat="1" ht="15.75">
      <c r="A160" s="75"/>
      <c r="B160" s="76"/>
      <c r="C160" s="76"/>
      <c r="D160" s="76"/>
      <c r="E160" s="76"/>
    </row>
    <row r="161" spans="1:5" s="74" customFormat="1" ht="15.75">
      <c r="A161" s="75"/>
      <c r="B161" s="76"/>
      <c r="C161" s="76"/>
      <c r="D161" s="76"/>
      <c r="E161" s="76"/>
    </row>
    <row r="162" spans="1:5" s="74" customFormat="1" ht="15.75">
      <c r="A162" s="75"/>
      <c r="B162" s="76"/>
      <c r="C162" s="76"/>
      <c r="D162" s="76"/>
      <c r="E162" s="76"/>
    </row>
    <row r="163" spans="1:5" s="74" customFormat="1" ht="15.75">
      <c r="A163" s="75"/>
      <c r="B163" s="76"/>
      <c r="C163" s="76"/>
      <c r="D163" s="76"/>
      <c r="E163" s="76"/>
    </row>
    <row r="164" spans="1:5" s="74" customFormat="1" ht="15.75">
      <c r="A164" s="75"/>
      <c r="B164" s="76"/>
      <c r="C164" s="76"/>
      <c r="D164" s="76"/>
      <c r="E164" s="76"/>
    </row>
    <row r="165" spans="1:5" s="74" customFormat="1" ht="15.75">
      <c r="A165" s="75"/>
      <c r="B165" s="76"/>
      <c r="C165" s="76"/>
      <c r="D165" s="76"/>
      <c r="E165" s="76"/>
    </row>
    <row r="166" spans="1:5" s="74" customFormat="1" ht="15.75">
      <c r="A166" s="75"/>
      <c r="B166" s="76"/>
      <c r="C166" s="76"/>
      <c r="D166" s="76"/>
      <c r="E166" s="76"/>
    </row>
    <row r="167" spans="1:5" s="74" customFormat="1" ht="15.75">
      <c r="A167" s="75"/>
      <c r="B167" s="76"/>
      <c r="C167" s="76"/>
      <c r="D167" s="76"/>
      <c r="E167" s="76"/>
    </row>
    <row r="168" spans="1:5" s="74" customFormat="1" ht="15.75">
      <c r="A168" s="75"/>
      <c r="B168" s="76"/>
      <c r="C168" s="76"/>
      <c r="D168" s="76"/>
      <c r="E168" s="76"/>
    </row>
    <row r="169" spans="1:5" s="74" customFormat="1" ht="15.75">
      <c r="A169" s="75"/>
      <c r="B169" s="76"/>
      <c r="C169" s="76"/>
      <c r="D169" s="76"/>
      <c r="E169" s="76"/>
    </row>
    <row r="170" spans="1:5" s="74" customFormat="1" ht="15.75">
      <c r="A170" s="75"/>
      <c r="B170" s="76"/>
      <c r="C170" s="76"/>
      <c r="D170" s="76"/>
      <c r="E170" s="76"/>
    </row>
    <row r="171" spans="1:5" s="74" customFormat="1" ht="15.75">
      <c r="A171" s="75"/>
      <c r="B171" s="76"/>
      <c r="C171" s="76"/>
      <c r="D171" s="76"/>
      <c r="E171" s="76"/>
    </row>
    <row r="172" spans="1:5" s="74" customFormat="1" ht="15.75">
      <c r="A172" s="75"/>
      <c r="B172" s="76"/>
      <c r="C172" s="76"/>
      <c r="D172" s="76"/>
      <c r="E172" s="76"/>
    </row>
    <row r="173" spans="1:5" s="74" customFormat="1" ht="15.75">
      <c r="A173" s="75"/>
      <c r="B173" s="76"/>
      <c r="C173" s="76"/>
      <c r="D173" s="76"/>
      <c r="E173" s="76"/>
    </row>
    <row r="174" spans="1:5" s="74" customFormat="1" ht="15.75">
      <c r="A174" s="75"/>
      <c r="B174" s="76"/>
      <c r="C174" s="76"/>
      <c r="D174" s="76"/>
      <c r="E174" s="76"/>
    </row>
    <row r="175" spans="1:5" s="74" customFormat="1" ht="15.75">
      <c r="A175" s="75"/>
      <c r="B175" s="76"/>
      <c r="C175" s="76"/>
      <c r="D175" s="76"/>
      <c r="E175" s="76"/>
    </row>
    <row r="176" spans="1:5" s="74" customFormat="1" ht="15.75">
      <c r="A176" s="75"/>
      <c r="B176" s="76"/>
      <c r="C176" s="76"/>
      <c r="D176" s="76"/>
      <c r="E176" s="76"/>
    </row>
    <row r="177" spans="1:5" s="74" customFormat="1" ht="15.75">
      <c r="A177" s="75"/>
      <c r="B177" s="76"/>
      <c r="C177" s="76"/>
      <c r="D177" s="76"/>
      <c r="E177" s="76"/>
    </row>
    <row r="178" spans="1:5" s="74" customFormat="1" ht="15.75">
      <c r="A178" s="75"/>
      <c r="B178" s="76"/>
      <c r="C178" s="76"/>
      <c r="D178" s="76"/>
      <c r="E178" s="76"/>
    </row>
    <row r="179" spans="1:5" s="74" customFormat="1" ht="15.75">
      <c r="A179" s="75"/>
      <c r="B179" s="76"/>
      <c r="C179" s="76"/>
      <c r="D179" s="76"/>
      <c r="E179" s="76"/>
    </row>
    <row r="180" spans="1:5" s="74" customFormat="1" ht="15.75">
      <c r="A180" s="75"/>
      <c r="B180" s="76"/>
      <c r="C180" s="76"/>
      <c r="D180" s="76"/>
      <c r="E180" s="76"/>
    </row>
    <row r="181" spans="1:5" s="74" customFormat="1" ht="15.75">
      <c r="A181" s="75"/>
      <c r="B181" s="76"/>
      <c r="C181" s="76"/>
      <c r="D181" s="76"/>
      <c r="E181" s="76"/>
    </row>
    <row r="182" spans="1:5" s="74" customFormat="1" ht="15.75">
      <c r="A182" s="75"/>
      <c r="B182" s="76"/>
      <c r="C182" s="76"/>
      <c r="D182" s="76"/>
      <c r="E182" s="76"/>
    </row>
    <row r="183" spans="1:5" s="74" customFormat="1" ht="15.75">
      <c r="A183" s="75"/>
      <c r="B183" s="76"/>
      <c r="C183" s="76"/>
      <c r="D183" s="76"/>
      <c r="E183" s="76"/>
    </row>
    <row r="184" spans="1:5" s="74" customFormat="1" ht="15.75">
      <c r="A184" s="75"/>
      <c r="B184" s="76"/>
      <c r="C184" s="76"/>
      <c r="D184" s="76"/>
      <c r="E184" s="76"/>
    </row>
    <row r="185" spans="1:5" s="74" customFormat="1" ht="15.75">
      <c r="A185" s="75"/>
      <c r="B185" s="76"/>
      <c r="C185" s="76"/>
      <c r="D185" s="76"/>
      <c r="E185" s="76"/>
    </row>
    <row r="186" spans="1:5" s="74" customFormat="1" ht="15.75">
      <c r="A186" s="75"/>
      <c r="B186" s="76"/>
      <c r="C186" s="76"/>
      <c r="D186" s="76"/>
      <c r="E186" s="76"/>
    </row>
    <row r="187" spans="1:5" s="74" customFormat="1" ht="15.75">
      <c r="A187" s="75"/>
      <c r="B187" s="76"/>
      <c r="C187" s="76"/>
      <c r="D187" s="76"/>
      <c r="E187" s="76"/>
    </row>
    <row r="188" spans="1:5" s="74" customFormat="1" ht="15.75">
      <c r="A188" s="75"/>
      <c r="B188" s="76"/>
      <c r="C188" s="76"/>
      <c r="D188" s="76"/>
      <c r="E188" s="76"/>
    </row>
    <row r="189" spans="1:5" s="74" customFormat="1" ht="15.75">
      <c r="A189" s="75"/>
      <c r="B189" s="76"/>
      <c r="C189" s="76"/>
      <c r="D189" s="76"/>
      <c r="E189" s="76"/>
    </row>
    <row r="190" spans="1:5" s="74" customFormat="1" ht="15.75">
      <c r="A190" s="75"/>
      <c r="B190" s="76"/>
      <c r="C190" s="76"/>
      <c r="D190" s="76"/>
      <c r="E190" s="76"/>
    </row>
    <row r="191" spans="1:5" s="74" customFormat="1" ht="15.75">
      <c r="A191" s="75"/>
      <c r="B191" s="76"/>
      <c r="C191" s="76"/>
      <c r="D191" s="76"/>
      <c r="E191" s="76"/>
    </row>
    <row r="192" spans="1:5" s="74" customFormat="1" ht="15.75">
      <c r="A192" s="75"/>
      <c r="B192" s="76"/>
      <c r="C192" s="76"/>
      <c r="D192" s="76"/>
      <c r="E192" s="76"/>
    </row>
    <row r="193" spans="1:5" s="74" customFormat="1" ht="15.75">
      <c r="A193" s="75"/>
      <c r="B193" s="76"/>
      <c r="C193" s="76"/>
      <c r="D193" s="76"/>
      <c r="E193" s="76"/>
    </row>
    <row r="194" spans="1:5" s="74" customFormat="1" ht="15.75">
      <c r="A194" s="75"/>
      <c r="B194" s="76"/>
      <c r="C194" s="76"/>
      <c r="D194" s="76"/>
      <c r="E194" s="76"/>
    </row>
    <row r="195" spans="1:5" s="74" customFormat="1" ht="15.75">
      <c r="A195" s="75"/>
      <c r="B195" s="76"/>
      <c r="C195" s="76"/>
      <c r="D195" s="76"/>
      <c r="E195" s="76"/>
    </row>
    <row r="196" spans="1:5" s="74" customFormat="1" ht="15.75">
      <c r="A196" s="75"/>
      <c r="B196" s="76"/>
      <c r="C196" s="76"/>
      <c r="D196" s="76"/>
      <c r="E196" s="76"/>
    </row>
    <row r="197" spans="1:5" s="74" customFormat="1" ht="15.75">
      <c r="A197" s="75"/>
      <c r="B197" s="76"/>
      <c r="C197" s="76"/>
      <c r="D197" s="76"/>
      <c r="E197" s="76"/>
    </row>
    <row r="198" spans="1:5" s="74" customFormat="1" ht="15.75">
      <c r="A198" s="75"/>
      <c r="B198" s="76"/>
      <c r="C198" s="76"/>
      <c r="D198" s="76"/>
      <c r="E198" s="76"/>
    </row>
    <row r="199" spans="1:5" s="74" customFormat="1" ht="15.75">
      <c r="A199" s="75"/>
      <c r="B199" s="76"/>
      <c r="C199" s="76"/>
      <c r="D199" s="76"/>
      <c r="E199" s="76"/>
    </row>
    <row r="200" spans="1:5" s="74" customFormat="1" ht="15.75">
      <c r="A200" s="75"/>
      <c r="B200" s="76"/>
      <c r="C200" s="76"/>
      <c r="D200" s="76"/>
      <c r="E200" s="76"/>
    </row>
    <row r="201" spans="1:5" s="74" customFormat="1" ht="15.75">
      <c r="A201" s="75"/>
      <c r="B201" s="76"/>
      <c r="C201" s="76"/>
      <c r="D201" s="76"/>
      <c r="E201" s="76"/>
    </row>
    <row r="202" spans="1:5" s="74" customFormat="1" ht="15.75">
      <c r="A202" s="75"/>
      <c r="B202" s="76"/>
      <c r="C202" s="76"/>
      <c r="D202" s="76"/>
      <c r="E202" s="76"/>
    </row>
    <row r="203" spans="1:5" s="74" customFormat="1" ht="15.75">
      <c r="A203" s="75"/>
      <c r="B203" s="76"/>
      <c r="C203" s="76"/>
      <c r="D203" s="76"/>
      <c r="E203" s="76"/>
    </row>
    <row r="204" spans="1:5" s="74" customFormat="1" ht="15.75">
      <c r="A204" s="75"/>
      <c r="B204" s="76"/>
      <c r="C204" s="76"/>
      <c r="D204" s="76"/>
      <c r="E204" s="76"/>
    </row>
    <row r="205" spans="1:5" s="74" customFormat="1" ht="15.75">
      <c r="A205" s="75"/>
      <c r="B205" s="76"/>
      <c r="C205" s="76"/>
      <c r="D205" s="76"/>
      <c r="E205" s="76"/>
    </row>
    <row r="206" spans="1:5" s="74" customFormat="1" ht="15.75">
      <c r="A206" s="75"/>
      <c r="B206" s="76"/>
      <c r="C206" s="76"/>
      <c r="D206" s="76"/>
      <c r="E206" s="76"/>
    </row>
    <row r="207" spans="1:5" s="74" customFormat="1" ht="15.75">
      <c r="A207" s="75"/>
      <c r="B207" s="76"/>
      <c r="C207" s="76"/>
      <c r="D207" s="76"/>
      <c r="E207" s="76"/>
    </row>
    <row r="208" spans="1:5" s="74" customFormat="1" ht="15.75">
      <c r="A208" s="75"/>
      <c r="B208" s="76"/>
      <c r="C208" s="76"/>
      <c r="D208" s="76"/>
      <c r="E208" s="76"/>
    </row>
    <row r="209" spans="1:5" s="74" customFormat="1" ht="15.75">
      <c r="A209" s="75"/>
      <c r="B209" s="76"/>
      <c r="C209" s="76"/>
      <c r="D209" s="76"/>
      <c r="E209" s="76"/>
    </row>
    <row r="210" spans="1:5" s="74" customFormat="1" ht="15.75">
      <c r="A210" s="75"/>
      <c r="B210" s="76"/>
      <c r="C210" s="76"/>
      <c r="D210" s="76"/>
      <c r="E210" s="76"/>
    </row>
    <row r="211" spans="1:5" s="74" customFormat="1" ht="15.75">
      <c r="A211" s="75"/>
      <c r="B211" s="76"/>
      <c r="C211" s="76"/>
      <c r="D211" s="76"/>
      <c r="E211" s="76"/>
    </row>
    <row r="212" spans="1:5" s="74" customFormat="1" ht="15.75">
      <c r="A212" s="75"/>
      <c r="B212" s="76"/>
      <c r="C212" s="76"/>
      <c r="D212" s="76"/>
      <c r="E212" s="76"/>
    </row>
    <row r="213" spans="1:5" s="74" customFormat="1" ht="15.75">
      <c r="A213" s="75"/>
      <c r="B213" s="76"/>
      <c r="C213" s="76"/>
      <c r="D213" s="76"/>
      <c r="E213" s="76"/>
    </row>
    <row r="214" spans="1:5" s="74" customFormat="1" ht="15.75">
      <c r="A214" s="75"/>
      <c r="B214" s="76"/>
      <c r="C214" s="76"/>
      <c r="D214" s="76"/>
      <c r="E214" s="76"/>
    </row>
    <row r="215" spans="1:5" s="74" customFormat="1" ht="15.75">
      <c r="A215" s="75"/>
      <c r="B215" s="76"/>
      <c r="C215" s="76"/>
      <c r="D215" s="76"/>
      <c r="E215" s="76"/>
    </row>
    <row r="216" spans="1:5" s="74" customFormat="1" ht="15.75">
      <c r="A216" s="75"/>
      <c r="B216" s="76"/>
      <c r="C216" s="76"/>
      <c r="D216" s="76"/>
      <c r="E216" s="76"/>
    </row>
    <row r="217" spans="1:5" s="74" customFormat="1" ht="15.75">
      <c r="A217" s="75"/>
      <c r="B217" s="76"/>
      <c r="C217" s="76"/>
      <c r="D217" s="76"/>
      <c r="E217" s="76"/>
    </row>
    <row r="218" spans="1:5" s="74" customFormat="1" ht="15.75">
      <c r="A218" s="75"/>
      <c r="B218" s="76"/>
      <c r="C218" s="76"/>
      <c r="D218" s="76"/>
      <c r="E218" s="76"/>
    </row>
    <row r="219" spans="1:5" s="74" customFormat="1" ht="15.75">
      <c r="A219" s="75"/>
      <c r="B219" s="76"/>
      <c r="C219" s="76"/>
      <c r="D219" s="76"/>
      <c r="E219" s="76"/>
    </row>
    <row r="220" spans="1:5" s="74" customFormat="1" ht="15.75">
      <c r="A220" s="75"/>
      <c r="B220" s="76"/>
      <c r="C220" s="76"/>
      <c r="D220" s="76"/>
      <c r="E220" s="76"/>
    </row>
    <row r="221" spans="1:5" s="74" customFormat="1" ht="15.75">
      <c r="A221" s="75"/>
      <c r="B221" s="76"/>
      <c r="C221" s="76"/>
      <c r="D221" s="76"/>
      <c r="E221" s="76"/>
    </row>
    <row r="222" spans="1:5" s="74" customFormat="1" ht="15.75">
      <c r="A222" s="75"/>
      <c r="B222" s="76"/>
      <c r="C222" s="76"/>
      <c r="D222" s="76"/>
      <c r="E222" s="76"/>
    </row>
    <row r="223" spans="1:5" s="74" customFormat="1" ht="15.75">
      <c r="A223" s="75"/>
      <c r="B223" s="76"/>
      <c r="C223" s="76"/>
      <c r="D223" s="76"/>
      <c r="E223" s="76"/>
    </row>
    <row r="224" spans="1:5" s="74" customFormat="1" ht="15.75">
      <c r="A224" s="75"/>
      <c r="B224" s="76"/>
      <c r="C224" s="76"/>
      <c r="D224" s="76"/>
      <c r="E224" s="76"/>
    </row>
    <row r="225" spans="1:5" s="74" customFormat="1" ht="15.75">
      <c r="A225" s="75"/>
      <c r="B225" s="76"/>
      <c r="C225" s="76"/>
      <c r="D225" s="76"/>
      <c r="E225" s="76"/>
    </row>
    <row r="226" spans="1:5" s="74" customFormat="1" ht="15.75">
      <c r="A226" s="75"/>
      <c r="B226" s="76"/>
      <c r="C226" s="76"/>
      <c r="D226" s="76"/>
      <c r="E226" s="76"/>
    </row>
    <row r="227" spans="1:5" s="74" customFormat="1" ht="15.75">
      <c r="A227" s="75"/>
      <c r="B227" s="76"/>
      <c r="C227" s="76"/>
      <c r="D227" s="76"/>
      <c r="E227" s="76"/>
    </row>
    <row r="228" spans="1:5" s="74" customFormat="1" ht="15.75">
      <c r="A228" s="75"/>
      <c r="B228" s="76"/>
      <c r="C228" s="76"/>
      <c r="D228" s="76"/>
      <c r="E228" s="76"/>
    </row>
    <row r="229" spans="1:5" s="74" customFormat="1" ht="15.75">
      <c r="A229" s="75"/>
      <c r="B229" s="76"/>
      <c r="C229" s="76"/>
      <c r="D229" s="76"/>
      <c r="E229" s="76"/>
    </row>
    <row r="230" spans="1:5" s="74" customFormat="1" ht="15.75">
      <c r="A230" s="75"/>
      <c r="B230" s="76"/>
      <c r="C230" s="76"/>
      <c r="D230" s="76"/>
      <c r="E230" s="76"/>
    </row>
    <row r="231" spans="1:5" s="74" customFormat="1" ht="15.75">
      <c r="A231" s="75"/>
      <c r="B231" s="76"/>
      <c r="C231" s="76"/>
      <c r="D231" s="76"/>
      <c r="E231" s="76"/>
    </row>
    <row r="232" spans="1:5" s="74" customFormat="1" ht="15.75">
      <c r="A232" s="75"/>
      <c r="B232" s="76"/>
      <c r="C232" s="76"/>
      <c r="D232" s="76"/>
      <c r="E232" s="76"/>
    </row>
    <row r="233" spans="1:5" s="74" customFormat="1" ht="15.75">
      <c r="A233" s="75"/>
      <c r="B233" s="76"/>
      <c r="C233" s="76"/>
      <c r="D233" s="76"/>
      <c r="E233" s="76"/>
    </row>
    <row r="234" spans="1:5" s="74" customFormat="1" ht="15.75">
      <c r="A234" s="75"/>
      <c r="B234" s="76"/>
      <c r="C234" s="76"/>
      <c r="D234" s="76"/>
      <c r="E234" s="76"/>
    </row>
    <row r="235" spans="1:5" s="74" customFormat="1" ht="15.75">
      <c r="A235" s="75"/>
      <c r="B235" s="76"/>
      <c r="C235" s="76"/>
      <c r="D235" s="76"/>
      <c r="E235" s="76"/>
    </row>
    <row r="236" spans="1:5" s="74" customFormat="1" ht="15.75">
      <c r="A236" s="75"/>
      <c r="B236" s="76"/>
      <c r="C236" s="76"/>
      <c r="D236" s="76"/>
      <c r="E236" s="76"/>
    </row>
    <row r="237" spans="1:5" s="74" customFormat="1" ht="15.75">
      <c r="A237" s="75"/>
      <c r="B237" s="76"/>
      <c r="C237" s="76"/>
      <c r="D237" s="76"/>
      <c r="E237" s="76"/>
    </row>
    <row r="238" spans="1:5" s="74" customFormat="1" ht="15.75">
      <c r="A238" s="75"/>
      <c r="B238" s="76"/>
      <c r="C238" s="76"/>
      <c r="D238" s="76"/>
      <c r="E238" s="76"/>
    </row>
    <row r="239" spans="1:5" s="74" customFormat="1" ht="15.75">
      <c r="A239" s="75"/>
      <c r="B239" s="76"/>
      <c r="C239" s="76"/>
      <c r="D239" s="76"/>
      <c r="E239" s="76"/>
    </row>
    <row r="240" spans="1:5" s="74" customFormat="1" ht="15.75">
      <c r="A240" s="75"/>
      <c r="B240" s="76"/>
      <c r="C240" s="76"/>
      <c r="D240" s="76"/>
      <c r="E240" s="76"/>
    </row>
    <row r="241" spans="1:5" s="74" customFormat="1" ht="15.75">
      <c r="A241" s="75"/>
      <c r="B241" s="76"/>
      <c r="C241" s="76"/>
      <c r="D241" s="76"/>
      <c r="E241" s="76"/>
    </row>
    <row r="242" spans="1:5" s="74" customFormat="1" ht="15.75">
      <c r="A242" s="75"/>
      <c r="B242" s="76"/>
      <c r="C242" s="76"/>
      <c r="D242" s="76"/>
      <c r="E242" s="76"/>
    </row>
    <row r="243" spans="1:5" s="74" customFormat="1" ht="15.75">
      <c r="A243" s="75"/>
      <c r="B243" s="76"/>
      <c r="C243" s="76"/>
      <c r="D243" s="76"/>
      <c r="E243" s="76"/>
    </row>
    <row r="244" spans="1:5" s="74" customFormat="1" ht="15.75">
      <c r="A244" s="75"/>
      <c r="B244" s="76"/>
      <c r="C244" s="76"/>
      <c r="D244" s="76"/>
      <c r="E244" s="76"/>
    </row>
    <row r="245" spans="1:5" s="74" customFormat="1" ht="15.75">
      <c r="A245" s="75"/>
      <c r="B245" s="76"/>
      <c r="C245" s="76"/>
      <c r="D245" s="76"/>
      <c r="E245" s="76"/>
    </row>
    <row r="246" spans="1:5" s="74" customFormat="1" ht="15.75">
      <c r="A246" s="75"/>
      <c r="B246" s="76"/>
      <c r="C246" s="76"/>
      <c r="D246" s="76"/>
      <c r="E246" s="76"/>
    </row>
    <row r="247" spans="1:5" s="74" customFormat="1" ht="15.75">
      <c r="A247" s="75"/>
      <c r="B247" s="76"/>
      <c r="C247" s="76"/>
      <c r="D247" s="76"/>
      <c r="E247" s="76"/>
    </row>
    <row r="248" spans="1:5" s="74" customFormat="1" ht="15.75">
      <c r="A248" s="75"/>
      <c r="B248" s="76"/>
      <c r="C248" s="76"/>
      <c r="D248" s="76"/>
      <c r="E248" s="76"/>
    </row>
    <row r="249" spans="1:5" s="74" customFormat="1" ht="15.75">
      <c r="A249" s="75"/>
      <c r="B249" s="76"/>
      <c r="C249" s="76"/>
      <c r="D249" s="76"/>
      <c r="E249" s="76"/>
    </row>
    <row r="250" spans="1:5" s="74" customFormat="1" ht="15.75">
      <c r="A250" s="75"/>
      <c r="B250" s="76"/>
      <c r="C250" s="76"/>
      <c r="D250" s="76"/>
      <c r="E250" s="76"/>
    </row>
    <row r="251" spans="1:5" s="74" customFormat="1" ht="15.75">
      <c r="A251" s="75"/>
      <c r="B251" s="76"/>
      <c r="C251" s="76"/>
      <c r="D251" s="76"/>
      <c r="E251" s="76"/>
    </row>
    <row r="252" spans="1:5" s="74" customFormat="1" ht="15.75">
      <c r="A252" s="75"/>
      <c r="B252" s="76"/>
      <c r="C252" s="76"/>
      <c r="D252" s="76"/>
      <c r="E252" s="76"/>
    </row>
    <row r="253" spans="1:5" s="74" customFormat="1" ht="15.75">
      <c r="A253" s="75"/>
      <c r="B253" s="76"/>
      <c r="C253" s="76"/>
      <c r="D253" s="76"/>
      <c r="E253" s="76"/>
    </row>
    <row r="254" spans="1:5" s="74" customFormat="1" ht="15.75">
      <c r="A254" s="75"/>
      <c r="B254" s="76"/>
      <c r="C254" s="76"/>
      <c r="D254" s="76"/>
      <c r="E254" s="76"/>
    </row>
    <row r="255" spans="1:5" s="74" customFormat="1" ht="15.75">
      <c r="A255" s="75"/>
      <c r="B255" s="76"/>
      <c r="C255" s="76"/>
      <c r="D255" s="76"/>
      <c r="E255" s="76"/>
    </row>
    <row r="256" spans="1:5" s="74" customFormat="1" ht="15.75">
      <c r="A256" s="75"/>
      <c r="B256" s="76"/>
      <c r="C256" s="76"/>
      <c r="D256" s="76"/>
      <c r="E256" s="76"/>
    </row>
    <row r="257" spans="1:5" s="74" customFormat="1" ht="15.75">
      <c r="A257" s="75"/>
      <c r="B257" s="76"/>
      <c r="C257" s="76"/>
      <c r="D257" s="76"/>
      <c r="E257" s="76"/>
    </row>
    <row r="258" spans="1:5" s="74" customFormat="1" ht="15.75">
      <c r="A258" s="75"/>
      <c r="B258" s="76"/>
      <c r="C258" s="76"/>
      <c r="D258" s="76"/>
      <c r="E258" s="76"/>
    </row>
    <row r="259" spans="1:5" s="74" customFormat="1" ht="15.75">
      <c r="A259" s="75"/>
      <c r="B259" s="76"/>
      <c r="C259" s="76"/>
      <c r="D259" s="76"/>
      <c r="E259" s="76"/>
    </row>
    <row r="260" spans="1:5" s="74" customFormat="1" ht="15.75">
      <c r="A260" s="75"/>
      <c r="B260" s="76"/>
      <c r="C260" s="76"/>
      <c r="D260" s="76"/>
      <c r="E260" s="76"/>
    </row>
    <row r="261" spans="1:5" s="74" customFormat="1" ht="15.75">
      <c r="A261" s="75"/>
      <c r="B261" s="76"/>
      <c r="C261" s="76"/>
      <c r="D261" s="76"/>
      <c r="E261" s="76"/>
    </row>
    <row r="262" spans="1:5" s="74" customFormat="1" ht="15.75">
      <c r="A262" s="75"/>
      <c r="B262" s="76"/>
      <c r="C262" s="76"/>
      <c r="D262" s="76"/>
      <c r="E262" s="76"/>
    </row>
    <row r="263" spans="1:5" s="74" customFormat="1" ht="15.75">
      <c r="A263" s="75"/>
      <c r="B263" s="76"/>
      <c r="C263" s="76"/>
      <c r="D263" s="76"/>
      <c r="E263" s="76"/>
    </row>
    <row r="264" spans="1:5" s="74" customFormat="1" ht="15.75">
      <c r="A264" s="75"/>
      <c r="B264" s="76"/>
      <c r="C264" s="76"/>
      <c r="D264" s="76"/>
      <c r="E264" s="76"/>
    </row>
    <row r="265" spans="1:5" s="74" customFormat="1" ht="15.75">
      <c r="A265" s="75"/>
      <c r="B265" s="76"/>
      <c r="C265" s="76"/>
      <c r="D265" s="76"/>
      <c r="E265" s="76"/>
    </row>
    <row r="266" spans="1:5" s="74" customFormat="1" ht="15.75">
      <c r="A266" s="75"/>
      <c r="B266" s="76"/>
      <c r="C266" s="76"/>
      <c r="D266" s="76"/>
      <c r="E266" s="76"/>
    </row>
    <row r="267" spans="1:5" s="74" customFormat="1" ht="15.75">
      <c r="A267" s="75"/>
      <c r="B267" s="76"/>
      <c r="C267" s="76"/>
      <c r="D267" s="76"/>
      <c r="E267" s="76"/>
    </row>
    <row r="268" spans="1:5" s="74" customFormat="1" ht="15.75">
      <c r="A268" s="75"/>
      <c r="B268" s="76"/>
      <c r="C268" s="76"/>
      <c r="D268" s="76"/>
      <c r="E268" s="76"/>
    </row>
    <row r="269" spans="1:5" s="74" customFormat="1" ht="15.75">
      <c r="A269" s="75"/>
      <c r="B269" s="76"/>
      <c r="C269" s="76"/>
      <c r="D269" s="76"/>
      <c r="E269" s="76"/>
    </row>
    <row r="270" spans="1:5" s="74" customFormat="1" ht="15.75">
      <c r="A270" s="75"/>
      <c r="B270" s="76"/>
      <c r="C270" s="76"/>
      <c r="D270" s="76"/>
      <c r="E270" s="76"/>
    </row>
    <row r="271" spans="1:5" s="74" customFormat="1" ht="15.75">
      <c r="A271" s="75"/>
      <c r="B271" s="76"/>
      <c r="C271" s="76"/>
      <c r="D271" s="76"/>
      <c r="E271" s="76"/>
    </row>
    <row r="272" spans="1:5" s="74" customFormat="1" ht="15.75">
      <c r="A272" s="75"/>
      <c r="B272" s="76"/>
      <c r="C272" s="76"/>
      <c r="D272" s="76"/>
      <c r="E272" s="76"/>
    </row>
    <row r="273" spans="1:5" s="74" customFormat="1" ht="15.75">
      <c r="A273" s="75"/>
      <c r="B273" s="76"/>
      <c r="C273" s="76"/>
      <c r="D273" s="76"/>
      <c r="E273" s="76"/>
    </row>
    <row r="274" spans="1:5" s="74" customFormat="1" ht="15.75">
      <c r="A274" s="75"/>
      <c r="B274" s="76"/>
      <c r="C274" s="76"/>
      <c r="D274" s="76"/>
      <c r="E274" s="76"/>
    </row>
    <row r="275" spans="1:5" s="74" customFormat="1" ht="15.75">
      <c r="A275" s="75"/>
      <c r="B275" s="76"/>
      <c r="C275" s="76"/>
      <c r="D275" s="76"/>
      <c r="E275" s="76"/>
    </row>
    <row r="276" spans="1:5" s="74" customFormat="1" ht="15.75">
      <c r="A276" s="75"/>
      <c r="B276" s="76"/>
      <c r="C276" s="76"/>
      <c r="D276" s="76"/>
      <c r="E276" s="76"/>
    </row>
    <row r="277" spans="1:5" s="74" customFormat="1" ht="15.75">
      <c r="A277" s="75"/>
      <c r="B277" s="76"/>
      <c r="C277" s="76"/>
      <c r="D277" s="76"/>
      <c r="E277" s="76"/>
    </row>
    <row r="278" spans="1:5" s="74" customFormat="1" ht="15.75">
      <c r="A278" s="75"/>
      <c r="B278" s="76"/>
      <c r="C278" s="76"/>
      <c r="D278" s="76"/>
      <c r="E278" s="76"/>
    </row>
    <row r="279" spans="1:5" s="74" customFormat="1" ht="15.75">
      <c r="A279" s="75"/>
      <c r="B279" s="76"/>
      <c r="C279" s="76"/>
      <c r="D279" s="76"/>
      <c r="E279" s="76"/>
    </row>
    <row r="280" spans="1:5" s="74" customFormat="1" ht="15.75">
      <c r="A280" s="75"/>
      <c r="B280" s="76"/>
      <c r="C280" s="76"/>
      <c r="D280" s="76"/>
      <c r="E280" s="76"/>
    </row>
    <row r="281" spans="1:5" s="74" customFormat="1" ht="15.75">
      <c r="A281" s="75"/>
      <c r="B281" s="76"/>
      <c r="C281" s="76"/>
      <c r="D281" s="76"/>
      <c r="E281" s="76"/>
    </row>
    <row r="282" spans="1:5" s="74" customFormat="1" ht="15.75">
      <c r="A282" s="75"/>
      <c r="B282" s="76"/>
      <c r="C282" s="76"/>
      <c r="D282" s="76"/>
      <c r="E282" s="76"/>
    </row>
    <row r="283" spans="1:5" s="74" customFormat="1" ht="15.75">
      <c r="A283" s="75"/>
      <c r="B283" s="76"/>
      <c r="C283" s="76"/>
      <c r="D283" s="76"/>
      <c r="E283" s="76"/>
    </row>
    <row r="284" spans="1:5" s="74" customFormat="1" ht="15.75">
      <c r="A284" s="75"/>
      <c r="B284" s="76"/>
      <c r="C284" s="76"/>
      <c r="D284" s="76"/>
      <c r="E284" s="76"/>
    </row>
    <row r="285" spans="1:5" s="74" customFormat="1" ht="15.75">
      <c r="A285" s="75"/>
      <c r="B285" s="76"/>
      <c r="C285" s="76"/>
      <c r="D285" s="76"/>
      <c r="E285" s="76"/>
    </row>
    <row r="286" spans="1:5" s="74" customFormat="1" ht="15.75">
      <c r="A286" s="75"/>
      <c r="B286" s="76"/>
      <c r="C286" s="76"/>
      <c r="D286" s="76"/>
      <c r="E286" s="76"/>
    </row>
    <row r="287" spans="1:5" s="74" customFormat="1" ht="15.75">
      <c r="A287" s="75"/>
      <c r="B287" s="76"/>
      <c r="C287" s="76"/>
      <c r="D287" s="76"/>
      <c r="E287" s="76"/>
    </row>
    <row r="288" spans="1:5" s="74" customFormat="1" ht="15.75">
      <c r="A288" s="75"/>
      <c r="B288" s="76"/>
      <c r="C288" s="76"/>
      <c r="D288" s="76"/>
      <c r="E288" s="76"/>
    </row>
    <row r="289" spans="1:5" s="74" customFormat="1" ht="15.75">
      <c r="A289" s="75"/>
      <c r="B289" s="76"/>
      <c r="C289" s="76"/>
      <c r="D289" s="76"/>
      <c r="E289" s="76"/>
    </row>
    <row r="290" spans="1:5" s="74" customFormat="1" ht="15.75">
      <c r="A290" s="75"/>
      <c r="B290" s="76"/>
      <c r="C290" s="76"/>
      <c r="D290" s="76"/>
      <c r="E290" s="76"/>
    </row>
    <row r="291" spans="1:5" s="74" customFormat="1" ht="15.75">
      <c r="A291" s="75"/>
      <c r="B291" s="76"/>
      <c r="C291" s="76"/>
      <c r="D291" s="76"/>
      <c r="E291" s="76"/>
    </row>
    <row r="292" spans="1:5" s="74" customFormat="1" ht="15.75">
      <c r="A292" s="75"/>
      <c r="B292" s="76"/>
      <c r="C292" s="76"/>
      <c r="D292" s="76"/>
      <c r="E292" s="76"/>
    </row>
    <row r="293" spans="1:5" s="74" customFormat="1" ht="15.75">
      <c r="A293" s="75"/>
      <c r="B293" s="76"/>
      <c r="C293" s="76"/>
      <c r="D293" s="76"/>
      <c r="E293" s="76"/>
    </row>
    <row r="294" spans="1:5" s="74" customFormat="1" ht="15.75">
      <c r="A294" s="75"/>
      <c r="B294" s="76"/>
      <c r="C294" s="76"/>
      <c r="D294" s="76"/>
      <c r="E294" s="76"/>
    </row>
    <row r="295" spans="1:5" s="74" customFormat="1" ht="15.75">
      <c r="A295" s="75"/>
      <c r="B295" s="76"/>
      <c r="C295" s="76"/>
      <c r="D295" s="76"/>
      <c r="E295" s="76"/>
    </row>
    <row r="296" spans="1:5" s="74" customFormat="1" ht="15.75">
      <c r="A296" s="75"/>
      <c r="B296" s="76"/>
      <c r="C296" s="76"/>
      <c r="D296" s="76"/>
      <c r="E296" s="76"/>
    </row>
    <row r="297" spans="1:5" s="74" customFormat="1" ht="15.75">
      <c r="A297" s="75"/>
      <c r="B297" s="76"/>
      <c r="C297" s="76"/>
      <c r="D297" s="76"/>
      <c r="E297" s="76"/>
    </row>
    <row r="298" spans="1:5" s="74" customFormat="1" ht="15.75">
      <c r="A298" s="75"/>
      <c r="B298" s="76"/>
      <c r="C298" s="76"/>
      <c r="D298" s="76"/>
      <c r="E298" s="76"/>
    </row>
    <row r="299" spans="1:5" s="74" customFormat="1" ht="15.75">
      <c r="A299" s="75"/>
      <c r="B299" s="76"/>
      <c r="C299" s="76"/>
      <c r="D299" s="76"/>
      <c r="E299" s="76"/>
    </row>
    <row r="300" spans="1:5" s="74" customFormat="1" ht="15.75">
      <c r="A300" s="75"/>
      <c r="B300" s="76"/>
      <c r="C300" s="76"/>
      <c r="D300" s="76"/>
      <c r="E300" s="76"/>
    </row>
    <row r="301" spans="1:5" s="74" customFormat="1" ht="15.75">
      <c r="A301" s="75"/>
      <c r="B301" s="76"/>
      <c r="C301" s="76"/>
      <c r="D301" s="76"/>
      <c r="E301" s="76"/>
    </row>
    <row r="302" spans="1:5" s="74" customFormat="1" ht="15.75">
      <c r="A302" s="75"/>
      <c r="B302" s="76"/>
      <c r="C302" s="76"/>
      <c r="D302" s="76"/>
      <c r="E302" s="76"/>
    </row>
    <row r="303" spans="1:5" s="74" customFormat="1" ht="15.75">
      <c r="A303" s="75"/>
      <c r="B303" s="76"/>
      <c r="C303" s="76"/>
      <c r="D303" s="76"/>
      <c r="E303" s="76"/>
    </row>
    <row r="304" spans="1:5" s="74" customFormat="1" ht="15.75">
      <c r="A304" s="75"/>
      <c r="B304" s="76"/>
      <c r="C304" s="76"/>
      <c r="D304" s="76"/>
      <c r="E304" s="76"/>
    </row>
    <row r="305" spans="1:5" s="74" customFormat="1" ht="15.75">
      <c r="A305" s="75"/>
      <c r="B305" s="76"/>
      <c r="C305" s="76"/>
      <c r="D305" s="76"/>
      <c r="E305" s="76"/>
    </row>
    <row r="306" spans="1:5" s="74" customFormat="1" ht="15.75">
      <c r="A306" s="75"/>
      <c r="B306" s="76"/>
      <c r="C306" s="76"/>
      <c r="D306" s="76"/>
      <c r="E306" s="76"/>
    </row>
    <row r="307" spans="1:5" s="74" customFormat="1" ht="15.75">
      <c r="A307" s="75"/>
      <c r="B307" s="76"/>
      <c r="C307" s="76"/>
      <c r="D307" s="76"/>
      <c r="E307" s="76"/>
    </row>
    <row r="308" spans="1:5" s="74" customFormat="1" ht="15.75">
      <c r="A308" s="75"/>
      <c r="B308" s="76"/>
      <c r="C308" s="76"/>
      <c r="D308" s="76"/>
      <c r="E308" s="76"/>
    </row>
    <row r="309" spans="1:5" s="74" customFormat="1" ht="15.75">
      <c r="A309" s="75"/>
      <c r="B309" s="76"/>
      <c r="C309" s="76"/>
      <c r="D309" s="76"/>
      <c r="E309" s="76"/>
    </row>
    <row r="310" spans="1:5" s="74" customFormat="1" ht="15.75">
      <c r="A310" s="75"/>
      <c r="B310" s="76"/>
      <c r="C310" s="76"/>
      <c r="D310" s="76"/>
      <c r="E310" s="76"/>
    </row>
    <row r="311" spans="1:5" s="74" customFormat="1" ht="15.75">
      <c r="A311" s="75"/>
      <c r="B311" s="76"/>
      <c r="C311" s="76"/>
      <c r="D311" s="76"/>
      <c r="E311" s="76"/>
    </row>
    <row r="312" spans="1:5" s="74" customFormat="1" ht="15.75">
      <c r="A312" s="75"/>
      <c r="B312" s="76"/>
      <c r="C312" s="76"/>
      <c r="D312" s="76"/>
      <c r="E312" s="76"/>
    </row>
    <row r="313" spans="1:5" s="74" customFormat="1" ht="15.75">
      <c r="A313" s="75"/>
      <c r="B313" s="76"/>
      <c r="C313" s="76"/>
      <c r="D313" s="76"/>
      <c r="E313" s="76"/>
    </row>
    <row r="314" spans="1:5" s="74" customFormat="1" ht="15.75">
      <c r="A314" s="75"/>
      <c r="B314" s="76"/>
      <c r="C314" s="76"/>
      <c r="D314" s="76"/>
      <c r="E314" s="76"/>
    </row>
    <row r="315" spans="1:5" s="74" customFormat="1" ht="15.75">
      <c r="A315" s="75"/>
      <c r="B315" s="76"/>
      <c r="C315" s="76"/>
      <c r="D315" s="76"/>
      <c r="E315" s="76"/>
    </row>
    <row r="316" spans="1:5" s="74" customFormat="1" ht="15.75">
      <c r="A316" s="75"/>
      <c r="B316" s="76"/>
      <c r="C316" s="76"/>
      <c r="D316" s="76"/>
      <c r="E316" s="76"/>
    </row>
    <row r="317" spans="1:5" s="74" customFormat="1" ht="15.75">
      <c r="A317" s="75"/>
      <c r="B317" s="76"/>
      <c r="C317" s="76"/>
      <c r="D317" s="76"/>
      <c r="E317" s="76"/>
    </row>
    <row r="318" spans="1:5" s="74" customFormat="1" ht="15.75">
      <c r="A318" s="75"/>
      <c r="B318" s="76"/>
      <c r="C318" s="76"/>
      <c r="D318" s="76"/>
      <c r="E318" s="76"/>
    </row>
    <row r="319" spans="1:5" s="74" customFormat="1" ht="15.75">
      <c r="A319" s="75"/>
      <c r="B319" s="76"/>
      <c r="C319" s="76"/>
      <c r="D319" s="76"/>
      <c r="E319" s="76"/>
    </row>
    <row r="320" spans="1:5" s="74" customFormat="1" ht="15.75">
      <c r="A320" s="75"/>
      <c r="B320" s="76"/>
      <c r="C320" s="76"/>
      <c r="D320" s="76"/>
      <c r="E320" s="76"/>
    </row>
    <row r="321" spans="1:5" s="74" customFormat="1" ht="15.75">
      <c r="A321" s="75"/>
      <c r="B321" s="76"/>
      <c r="C321" s="76"/>
      <c r="D321" s="76"/>
      <c r="E321" s="76"/>
    </row>
    <row r="322" spans="1:5" s="74" customFormat="1" ht="15.75">
      <c r="A322" s="75"/>
      <c r="B322" s="76"/>
      <c r="C322" s="76"/>
      <c r="D322" s="76"/>
      <c r="E322" s="76"/>
    </row>
    <row r="323" spans="1:5" s="74" customFormat="1" ht="15.75">
      <c r="A323" s="75"/>
      <c r="B323" s="76"/>
      <c r="C323" s="76"/>
      <c r="D323" s="76"/>
      <c r="E323" s="76"/>
    </row>
    <row r="324" spans="1:5" s="74" customFormat="1" ht="15.75">
      <c r="A324" s="75"/>
      <c r="B324" s="76"/>
      <c r="C324" s="76"/>
      <c r="D324" s="76"/>
      <c r="E324" s="76"/>
    </row>
    <row r="325" spans="1:5" s="74" customFormat="1" ht="15.75">
      <c r="A325" s="75"/>
      <c r="B325" s="76"/>
      <c r="C325" s="76"/>
      <c r="D325" s="76"/>
      <c r="E325" s="76"/>
    </row>
    <row r="326" spans="1:5" s="74" customFormat="1" ht="15.75">
      <c r="A326" s="75"/>
      <c r="B326" s="76"/>
      <c r="C326" s="76"/>
      <c r="D326" s="76"/>
      <c r="E326" s="76"/>
    </row>
    <row r="327" spans="1:5" s="74" customFormat="1" ht="15.75">
      <c r="A327" s="75"/>
      <c r="B327" s="76"/>
      <c r="C327" s="76"/>
      <c r="D327" s="76"/>
      <c r="E327" s="76"/>
    </row>
    <row r="328" spans="1:5" s="74" customFormat="1" ht="15.75">
      <c r="A328" s="75"/>
      <c r="B328" s="76"/>
      <c r="C328" s="76"/>
      <c r="D328" s="76"/>
      <c r="E328" s="76"/>
    </row>
    <row r="329" spans="1:5" s="74" customFormat="1" ht="15.75">
      <c r="A329" s="75"/>
      <c r="B329" s="76"/>
      <c r="C329" s="76"/>
      <c r="D329" s="76"/>
      <c r="E329" s="76"/>
    </row>
    <row r="330" spans="1:5" s="74" customFormat="1" ht="15.75">
      <c r="A330" s="75"/>
      <c r="B330" s="76"/>
      <c r="C330" s="76"/>
      <c r="D330" s="76"/>
      <c r="E330" s="76"/>
    </row>
    <row r="331" spans="1:5" s="74" customFormat="1" ht="15.75">
      <c r="A331" s="75"/>
      <c r="B331" s="76"/>
      <c r="C331" s="76"/>
      <c r="D331" s="76"/>
      <c r="E331" s="76"/>
    </row>
    <row r="332" spans="1:5" s="74" customFormat="1" ht="15.75">
      <c r="A332" s="75"/>
      <c r="B332" s="76"/>
      <c r="C332" s="76"/>
      <c r="D332" s="76"/>
      <c r="E332" s="76"/>
    </row>
    <row r="333" spans="1:5" s="74" customFormat="1" ht="15.75">
      <c r="A333" s="75"/>
      <c r="B333" s="76"/>
      <c r="C333" s="76"/>
      <c r="D333" s="76"/>
      <c r="E333" s="76"/>
    </row>
    <row r="334" spans="1:5" s="74" customFormat="1" ht="15.75">
      <c r="A334" s="75"/>
      <c r="B334" s="76"/>
      <c r="C334" s="76"/>
      <c r="D334" s="76"/>
      <c r="E334" s="76"/>
    </row>
    <row r="335" spans="1:5" s="74" customFormat="1" ht="15.75">
      <c r="A335" s="75"/>
      <c r="B335" s="76"/>
      <c r="C335" s="76"/>
      <c r="D335" s="76"/>
      <c r="E335" s="76"/>
    </row>
    <row r="336" spans="1:5" s="74" customFormat="1" ht="15.75">
      <c r="A336" s="75"/>
      <c r="B336" s="76"/>
      <c r="C336" s="76"/>
      <c r="D336" s="76"/>
      <c r="E336" s="76"/>
    </row>
    <row r="337" spans="1:5" s="74" customFormat="1" ht="15.75">
      <c r="A337" s="75"/>
      <c r="B337" s="76"/>
      <c r="C337" s="76"/>
      <c r="D337" s="76"/>
      <c r="E337" s="76"/>
    </row>
    <row r="338" spans="1:5" s="74" customFormat="1" ht="15.75">
      <c r="A338" s="75"/>
      <c r="B338" s="76"/>
      <c r="C338" s="76"/>
      <c r="D338" s="76"/>
      <c r="E338" s="76"/>
    </row>
    <row r="339" spans="1:5" s="74" customFormat="1" ht="15.75">
      <c r="A339" s="75"/>
      <c r="B339" s="76"/>
      <c r="C339" s="76"/>
      <c r="D339" s="76"/>
      <c r="E339" s="76"/>
    </row>
    <row r="340" spans="1:5" s="74" customFormat="1" ht="15.75">
      <c r="A340" s="75"/>
      <c r="B340" s="76"/>
      <c r="C340" s="76"/>
      <c r="D340" s="76"/>
      <c r="E340" s="76"/>
    </row>
    <row r="341" spans="1:5" s="74" customFormat="1" ht="15.75">
      <c r="A341" s="75"/>
      <c r="B341" s="76"/>
      <c r="C341" s="76"/>
      <c r="D341" s="76"/>
      <c r="E341" s="76"/>
    </row>
    <row r="342" spans="1:5" s="74" customFormat="1" ht="15.75">
      <c r="A342" s="75"/>
      <c r="B342" s="76"/>
      <c r="C342" s="76"/>
      <c r="D342" s="76"/>
      <c r="E342" s="76"/>
    </row>
    <row r="343" spans="1:5" s="74" customFormat="1" ht="15.75">
      <c r="A343" s="75"/>
      <c r="B343" s="76"/>
      <c r="C343" s="76"/>
      <c r="D343" s="76"/>
      <c r="E343" s="76"/>
    </row>
    <row r="344" spans="1:5" s="74" customFormat="1" ht="15.75">
      <c r="A344" s="75"/>
      <c r="B344" s="76"/>
      <c r="C344" s="76"/>
      <c r="D344" s="76"/>
      <c r="E344" s="76"/>
    </row>
    <row r="345" spans="1:5" s="74" customFormat="1" ht="15.75">
      <c r="A345" s="75"/>
      <c r="B345" s="76"/>
      <c r="C345" s="76"/>
      <c r="D345" s="76"/>
      <c r="E345" s="76"/>
    </row>
    <row r="346" spans="1:5" s="74" customFormat="1" ht="15.75">
      <c r="A346" s="75"/>
      <c r="B346" s="76"/>
      <c r="C346" s="76"/>
      <c r="D346" s="76"/>
      <c r="E346" s="76"/>
    </row>
    <row r="347" spans="1:5" s="74" customFormat="1" ht="15.75">
      <c r="A347" s="75"/>
      <c r="B347" s="76"/>
      <c r="C347" s="76"/>
      <c r="D347" s="76"/>
      <c r="E347" s="76"/>
    </row>
    <row r="348" spans="1:5" s="74" customFormat="1" ht="15.75">
      <c r="A348" s="75"/>
      <c r="B348" s="76"/>
      <c r="C348" s="76"/>
      <c r="D348" s="76"/>
      <c r="E348" s="76"/>
    </row>
    <row r="349" spans="1:5" s="74" customFormat="1" ht="15.75">
      <c r="A349" s="75"/>
      <c r="B349" s="76"/>
      <c r="C349" s="76"/>
      <c r="D349" s="76"/>
      <c r="E349" s="76"/>
    </row>
    <row r="350" spans="1:5" s="74" customFormat="1" ht="15.75">
      <c r="A350" s="75"/>
      <c r="B350" s="76"/>
      <c r="C350" s="76"/>
      <c r="D350" s="76"/>
      <c r="E350" s="76"/>
    </row>
    <row r="351" spans="1:5" s="74" customFormat="1" ht="15.75">
      <c r="A351" s="75"/>
      <c r="B351" s="76"/>
      <c r="C351" s="76"/>
      <c r="D351" s="76"/>
      <c r="E351" s="76"/>
    </row>
    <row r="352" spans="1:5" s="74" customFormat="1" ht="15.75">
      <c r="A352" s="75"/>
      <c r="B352" s="76"/>
      <c r="C352" s="76"/>
      <c r="D352" s="76"/>
      <c r="E352" s="76"/>
    </row>
    <row r="353" spans="1:5" s="74" customFormat="1" ht="15.75">
      <c r="A353" s="75"/>
      <c r="B353" s="76"/>
      <c r="C353" s="76"/>
      <c r="D353" s="76"/>
      <c r="E353" s="76"/>
    </row>
    <row r="354" spans="1:5" s="74" customFormat="1" ht="15.75">
      <c r="A354" s="75"/>
      <c r="B354" s="76"/>
      <c r="C354" s="76"/>
      <c r="D354" s="76"/>
      <c r="E354" s="76"/>
    </row>
    <row r="355" spans="1:5" s="74" customFormat="1" ht="15.75">
      <c r="A355" s="75"/>
      <c r="B355" s="76"/>
      <c r="C355" s="76"/>
      <c r="D355" s="76"/>
      <c r="E355" s="76"/>
    </row>
    <row r="356" spans="1:5" s="74" customFormat="1" ht="15.75">
      <c r="A356" s="75"/>
      <c r="B356" s="76"/>
      <c r="C356" s="76"/>
      <c r="D356" s="76"/>
      <c r="E356" s="76"/>
    </row>
    <row r="357" spans="1:5" s="74" customFormat="1" ht="15.75">
      <c r="A357" s="75"/>
      <c r="B357" s="76"/>
      <c r="C357" s="76"/>
      <c r="D357" s="76"/>
      <c r="E357" s="76"/>
    </row>
    <row r="358" spans="1:5" s="74" customFormat="1" ht="15.75">
      <c r="A358" s="75"/>
      <c r="B358" s="76"/>
      <c r="C358" s="76"/>
      <c r="D358" s="76"/>
      <c r="E358" s="76"/>
    </row>
    <row r="359" spans="1:5" s="74" customFormat="1" ht="15.75">
      <c r="A359" s="75"/>
      <c r="B359" s="76"/>
      <c r="C359" s="76"/>
      <c r="D359" s="76"/>
      <c r="E359" s="76"/>
    </row>
    <row r="360" spans="1:5" s="74" customFormat="1" ht="15.75">
      <c r="A360" s="75"/>
      <c r="B360" s="76"/>
      <c r="C360" s="76"/>
      <c r="D360" s="76"/>
      <c r="E360" s="76"/>
    </row>
    <row r="361" spans="1:5" s="74" customFormat="1" ht="15.75">
      <c r="A361" s="75"/>
      <c r="B361" s="76"/>
      <c r="C361" s="76"/>
      <c r="D361" s="76"/>
      <c r="E361" s="76"/>
    </row>
    <row r="362" spans="1:5" s="74" customFormat="1" ht="15.75">
      <c r="A362" s="75"/>
      <c r="B362" s="76"/>
      <c r="C362" s="76"/>
      <c r="D362" s="76"/>
      <c r="E362" s="76"/>
    </row>
    <row r="363" spans="1:5" s="74" customFormat="1" ht="15.75">
      <c r="A363" s="75"/>
      <c r="B363" s="76"/>
      <c r="C363" s="76"/>
      <c r="D363" s="76"/>
      <c r="E363" s="76"/>
    </row>
    <row r="364" spans="1:5" s="74" customFormat="1" ht="15.75">
      <c r="A364" s="75"/>
      <c r="B364" s="76"/>
      <c r="C364" s="76"/>
      <c r="D364" s="76"/>
      <c r="E364" s="76"/>
    </row>
    <row r="365" spans="1:5" s="74" customFormat="1" ht="15.75">
      <c r="A365" s="75"/>
      <c r="B365" s="76"/>
      <c r="C365" s="76"/>
      <c r="D365" s="76"/>
      <c r="E365" s="76"/>
    </row>
    <row r="366" spans="1:5" s="74" customFormat="1" ht="15.75">
      <c r="A366" s="75"/>
      <c r="B366" s="76"/>
      <c r="C366" s="76"/>
      <c r="D366" s="76"/>
      <c r="E366" s="76"/>
    </row>
    <row r="367" spans="1:5" s="74" customFormat="1" ht="15.75">
      <c r="A367" s="75"/>
      <c r="B367" s="76"/>
      <c r="C367" s="76"/>
      <c r="D367" s="76"/>
      <c r="E367" s="76"/>
    </row>
    <row r="368" spans="1:5" s="74" customFormat="1" ht="15.75">
      <c r="A368" s="75"/>
      <c r="B368" s="76"/>
      <c r="C368" s="76"/>
      <c r="D368" s="76"/>
      <c r="E368" s="76"/>
    </row>
    <row r="369" spans="1:5" s="74" customFormat="1" ht="15.75">
      <c r="A369" s="75"/>
      <c r="B369" s="76"/>
      <c r="C369" s="76"/>
      <c r="D369" s="76"/>
      <c r="E369" s="76"/>
    </row>
    <row r="370" spans="1:5" s="74" customFormat="1" ht="15.75">
      <c r="A370" s="75"/>
      <c r="B370" s="76"/>
      <c r="C370" s="76"/>
      <c r="D370" s="76"/>
      <c r="E370" s="76"/>
    </row>
    <row r="371" spans="1:5" s="74" customFormat="1" ht="15.75">
      <c r="A371" s="75"/>
      <c r="B371" s="76"/>
      <c r="C371" s="76"/>
      <c r="D371" s="76"/>
      <c r="E371" s="76"/>
    </row>
    <row r="372" spans="1:5" s="74" customFormat="1" ht="15.75">
      <c r="A372" s="75"/>
      <c r="B372" s="76"/>
      <c r="C372" s="76"/>
      <c r="D372" s="76"/>
      <c r="E372" s="76"/>
    </row>
    <row r="373" spans="1:5" s="74" customFormat="1" ht="15.75">
      <c r="A373" s="75"/>
      <c r="B373" s="76"/>
      <c r="C373" s="76"/>
      <c r="D373" s="76"/>
      <c r="E373" s="76"/>
    </row>
    <row r="374" spans="1:5" s="74" customFormat="1" ht="15.75">
      <c r="A374" s="75"/>
      <c r="B374" s="76"/>
      <c r="C374" s="76"/>
      <c r="D374" s="76"/>
      <c r="E374" s="76"/>
    </row>
    <row r="375" spans="1:5" s="74" customFormat="1" ht="15.75">
      <c r="A375" s="75"/>
      <c r="B375" s="76"/>
      <c r="C375" s="76"/>
      <c r="D375" s="76"/>
      <c r="E375" s="76"/>
    </row>
    <row r="376" spans="1:5" s="74" customFormat="1" ht="15.75">
      <c r="A376" s="75"/>
      <c r="B376" s="76"/>
      <c r="C376" s="76"/>
      <c r="D376" s="76"/>
      <c r="E376" s="76"/>
    </row>
    <row r="377" spans="1:5" s="74" customFormat="1" ht="15.75">
      <c r="A377" s="75"/>
      <c r="B377" s="76"/>
      <c r="C377" s="76"/>
      <c r="D377" s="76"/>
      <c r="E377" s="76"/>
    </row>
    <row r="378" spans="1:5" s="74" customFormat="1" ht="15.75">
      <c r="A378" s="75"/>
      <c r="B378" s="76"/>
      <c r="C378" s="76"/>
      <c r="D378" s="76"/>
      <c r="E378" s="76"/>
    </row>
    <row r="379" spans="1:5" s="74" customFormat="1" ht="15.75">
      <c r="A379" s="75"/>
      <c r="B379" s="76"/>
      <c r="C379" s="76"/>
      <c r="D379" s="76"/>
      <c r="E379" s="76"/>
    </row>
    <row r="380" spans="1:5" s="74" customFormat="1" ht="15.75">
      <c r="A380" s="75"/>
      <c r="B380" s="76"/>
      <c r="C380" s="76"/>
      <c r="D380" s="76"/>
      <c r="E380" s="76"/>
    </row>
    <row r="381" spans="1:5" s="74" customFormat="1" ht="15.75">
      <c r="A381" s="75"/>
      <c r="B381" s="76"/>
      <c r="C381" s="76"/>
      <c r="D381" s="76"/>
      <c r="E381" s="76"/>
    </row>
    <row r="382" spans="1:5" s="74" customFormat="1" ht="15.75">
      <c r="A382" s="75"/>
      <c r="B382" s="76"/>
      <c r="C382" s="76"/>
      <c r="D382" s="76"/>
      <c r="E382" s="76"/>
    </row>
    <row r="383" spans="1:5" s="74" customFormat="1" ht="15.75">
      <c r="A383" s="75"/>
      <c r="B383" s="76"/>
      <c r="C383" s="76"/>
      <c r="D383" s="76"/>
      <c r="E383" s="76"/>
    </row>
    <row r="384" spans="1:5" s="74" customFormat="1" ht="15.75">
      <c r="A384" s="75"/>
      <c r="B384" s="76"/>
      <c r="C384" s="76"/>
      <c r="D384" s="76"/>
      <c r="E384" s="76"/>
    </row>
    <row r="385" spans="1:5" s="74" customFormat="1" ht="15.75">
      <c r="A385" s="75"/>
      <c r="B385" s="76"/>
      <c r="C385" s="76"/>
      <c r="D385" s="76"/>
      <c r="E385" s="76"/>
    </row>
    <row r="386" spans="1:5" s="74" customFormat="1" ht="15.75">
      <c r="A386" s="75"/>
      <c r="B386" s="76"/>
      <c r="C386" s="76"/>
      <c r="D386" s="76"/>
      <c r="E386" s="76"/>
    </row>
    <row r="387" spans="1:5" s="74" customFormat="1" ht="15.75">
      <c r="A387" s="75"/>
      <c r="B387" s="76"/>
      <c r="C387" s="76"/>
      <c r="D387" s="76"/>
      <c r="E387" s="76"/>
    </row>
    <row r="388" spans="1:5" s="74" customFormat="1" ht="15.75">
      <c r="A388" s="75"/>
      <c r="B388" s="76"/>
      <c r="C388" s="76"/>
      <c r="D388" s="76"/>
      <c r="E388" s="76"/>
    </row>
    <row r="389" spans="1:5" s="74" customFormat="1" ht="15.75">
      <c r="A389" s="75"/>
      <c r="B389" s="76"/>
      <c r="C389" s="76"/>
      <c r="D389" s="76"/>
      <c r="E389" s="76"/>
    </row>
    <row r="390" spans="1:5" s="74" customFormat="1" ht="15.75">
      <c r="A390" s="75"/>
      <c r="B390" s="76"/>
      <c r="C390" s="76"/>
      <c r="D390" s="76"/>
      <c r="E390" s="76"/>
    </row>
    <row r="391" spans="1:5" s="74" customFormat="1" ht="15.75">
      <c r="A391" s="75"/>
      <c r="B391" s="76"/>
      <c r="C391" s="76"/>
      <c r="D391" s="76"/>
      <c r="E391" s="76"/>
    </row>
    <row r="392" spans="1:5" s="74" customFormat="1" ht="15.75">
      <c r="A392" s="75"/>
      <c r="B392" s="76"/>
      <c r="C392" s="76"/>
      <c r="D392" s="76"/>
      <c r="E392" s="76"/>
    </row>
    <row r="393" spans="1:5" s="74" customFormat="1" ht="15.75">
      <c r="A393" s="75"/>
      <c r="B393" s="76"/>
      <c r="C393" s="76"/>
      <c r="D393" s="76"/>
      <c r="E393" s="76"/>
    </row>
    <row r="394" spans="1:5" s="74" customFormat="1" ht="15.75">
      <c r="A394" s="75"/>
      <c r="B394" s="76"/>
      <c r="C394" s="76"/>
      <c r="D394" s="76"/>
      <c r="E394" s="76"/>
    </row>
    <row r="395" spans="1:5" s="74" customFormat="1" ht="15.75">
      <c r="A395" s="75"/>
      <c r="B395" s="76"/>
      <c r="C395" s="76"/>
      <c r="D395" s="76"/>
      <c r="E395" s="76"/>
    </row>
    <row r="396" spans="1:5" s="74" customFormat="1" ht="15.75">
      <c r="A396" s="75"/>
      <c r="B396" s="76"/>
      <c r="C396" s="76"/>
      <c r="D396" s="76"/>
      <c r="E396" s="76"/>
    </row>
    <row r="397" spans="1:5" s="74" customFormat="1" ht="15.75">
      <c r="A397" s="75"/>
      <c r="B397" s="76"/>
      <c r="C397" s="76"/>
      <c r="D397" s="76"/>
      <c r="E397" s="76"/>
    </row>
    <row r="398" spans="1:5" s="74" customFormat="1" ht="15.75">
      <c r="A398" s="75"/>
      <c r="B398" s="76"/>
      <c r="C398" s="76"/>
      <c r="D398" s="76"/>
      <c r="E398" s="76"/>
    </row>
    <row r="399" spans="1:5" s="74" customFormat="1" ht="15.75">
      <c r="A399" s="75"/>
      <c r="B399" s="76"/>
      <c r="C399" s="76"/>
      <c r="D399" s="76"/>
      <c r="E399" s="76"/>
    </row>
    <row r="400" spans="1:5" s="74" customFormat="1" ht="15.75">
      <c r="A400" s="75"/>
      <c r="B400" s="76"/>
      <c r="C400" s="76"/>
      <c r="D400" s="76"/>
      <c r="E400" s="76"/>
    </row>
    <row r="401" spans="1:5" s="74" customFormat="1" ht="15.75">
      <c r="A401" s="75"/>
      <c r="B401" s="76"/>
      <c r="C401" s="76"/>
      <c r="D401" s="76"/>
      <c r="E401" s="76"/>
    </row>
    <row r="402" spans="1:5" s="74" customFormat="1" ht="15.75">
      <c r="A402" s="75"/>
      <c r="B402" s="76"/>
      <c r="C402" s="76"/>
      <c r="D402" s="76"/>
      <c r="E402" s="76"/>
    </row>
    <row r="403" spans="1:5" s="74" customFormat="1" ht="15.75">
      <c r="A403" s="75"/>
      <c r="B403" s="76"/>
      <c r="C403" s="76"/>
      <c r="D403" s="76"/>
      <c r="E403" s="76"/>
    </row>
    <row r="404" spans="1:5" s="74" customFormat="1" ht="15.75">
      <c r="A404" s="75"/>
      <c r="B404" s="76"/>
      <c r="C404" s="76"/>
      <c r="D404" s="76"/>
      <c r="E404" s="76"/>
    </row>
    <row r="405" spans="1:5" s="74" customFormat="1" ht="15.75">
      <c r="A405" s="75"/>
      <c r="B405" s="76"/>
      <c r="C405" s="76"/>
      <c r="D405" s="76"/>
      <c r="E405" s="76"/>
    </row>
    <row r="406" spans="1:5" s="74" customFormat="1" ht="15.75">
      <c r="A406" s="75"/>
      <c r="B406" s="76"/>
      <c r="C406" s="76"/>
      <c r="D406" s="76"/>
      <c r="E406" s="76"/>
    </row>
    <row r="407" spans="1:5" s="74" customFormat="1" ht="15.75">
      <c r="A407" s="75"/>
      <c r="B407" s="76"/>
      <c r="C407" s="76"/>
      <c r="D407" s="76"/>
      <c r="E407" s="76"/>
    </row>
    <row r="408" spans="1:5" s="74" customFormat="1" ht="15.75">
      <c r="A408" s="75"/>
      <c r="B408" s="76"/>
      <c r="C408" s="76"/>
      <c r="D408" s="76"/>
      <c r="E408" s="76"/>
    </row>
    <row r="409" spans="1:5" s="74" customFormat="1" ht="15.75">
      <c r="A409" s="75"/>
      <c r="B409" s="76"/>
      <c r="C409" s="76"/>
      <c r="D409" s="76"/>
      <c r="E409" s="76"/>
    </row>
    <row r="410" spans="1:5" s="74" customFormat="1" ht="15.75">
      <c r="A410" s="75"/>
      <c r="B410" s="76"/>
      <c r="C410" s="76"/>
      <c r="D410" s="76"/>
      <c r="E410" s="76"/>
    </row>
    <row r="411" spans="1:5" s="74" customFormat="1" ht="15.75">
      <c r="A411" s="75"/>
      <c r="B411" s="76"/>
      <c r="C411" s="76"/>
      <c r="D411" s="76"/>
      <c r="E411" s="76"/>
    </row>
    <row r="412" spans="1:5" s="74" customFormat="1" ht="15.75">
      <c r="A412" s="75"/>
      <c r="B412" s="76"/>
      <c r="C412" s="76"/>
      <c r="D412" s="76"/>
      <c r="E412" s="76"/>
    </row>
    <row r="413" spans="1:5" s="74" customFormat="1" ht="15.75">
      <c r="A413" s="75"/>
      <c r="B413" s="76"/>
      <c r="C413" s="76"/>
      <c r="D413" s="76"/>
      <c r="E413" s="76"/>
    </row>
    <row r="414" spans="1:5" s="74" customFormat="1" ht="15.75">
      <c r="A414" s="75"/>
      <c r="B414" s="76"/>
      <c r="C414" s="76"/>
      <c r="D414" s="76"/>
      <c r="E414" s="76"/>
    </row>
    <row r="415" spans="1:5" s="74" customFormat="1" ht="15.75">
      <c r="A415" s="75"/>
      <c r="B415" s="76"/>
      <c r="C415" s="76"/>
      <c r="D415" s="76"/>
      <c r="E415" s="76"/>
    </row>
    <row r="416" spans="1:5" s="74" customFormat="1" ht="15.75">
      <c r="A416" s="75"/>
      <c r="B416" s="76"/>
      <c r="C416" s="76"/>
      <c r="D416" s="76"/>
      <c r="E416" s="76"/>
    </row>
    <row r="417" spans="1:5" s="74" customFormat="1" ht="15.75">
      <c r="A417" s="75"/>
      <c r="B417" s="76"/>
      <c r="C417" s="76"/>
      <c r="D417" s="76"/>
      <c r="E417" s="76"/>
    </row>
    <row r="418" spans="1:5" s="74" customFormat="1" ht="15.75">
      <c r="A418" s="75"/>
      <c r="B418" s="76"/>
      <c r="C418" s="76"/>
      <c r="D418" s="76"/>
      <c r="E418" s="76"/>
    </row>
    <row r="419" spans="1:5" s="74" customFormat="1" ht="15.75">
      <c r="A419" s="75"/>
      <c r="B419" s="76"/>
      <c r="C419" s="76"/>
      <c r="D419" s="76"/>
      <c r="E419" s="76"/>
    </row>
    <row r="420" spans="1:5" s="74" customFormat="1" ht="15.75">
      <c r="A420" s="75"/>
      <c r="B420" s="76"/>
      <c r="C420" s="76"/>
      <c r="D420" s="76"/>
      <c r="E420" s="76"/>
    </row>
    <row r="421" spans="1:5" s="74" customFormat="1" ht="15.75">
      <c r="A421" s="75"/>
      <c r="B421" s="76"/>
      <c r="C421" s="76"/>
      <c r="D421" s="76"/>
      <c r="E421" s="76"/>
    </row>
    <row r="422" spans="1:5" s="74" customFormat="1" ht="15.75">
      <c r="A422" s="75"/>
      <c r="B422" s="76"/>
      <c r="C422" s="76"/>
      <c r="D422" s="76"/>
      <c r="E422" s="76"/>
    </row>
    <row r="423" spans="1:5" s="74" customFormat="1" ht="15.75">
      <c r="A423" s="75"/>
      <c r="B423" s="76"/>
      <c r="C423" s="76"/>
      <c r="D423" s="76"/>
      <c r="E423" s="76"/>
    </row>
    <row r="424" spans="1:5" s="74" customFormat="1" ht="15.75">
      <c r="A424" s="75"/>
      <c r="B424" s="76"/>
      <c r="C424" s="76"/>
      <c r="D424" s="76"/>
      <c r="E424" s="76"/>
    </row>
    <row r="425" spans="1:5" s="74" customFormat="1" ht="15.75">
      <c r="A425" s="75"/>
      <c r="B425" s="76"/>
      <c r="C425" s="76"/>
      <c r="D425" s="76"/>
      <c r="E425" s="76"/>
    </row>
    <row r="426" spans="1:5" s="74" customFormat="1" ht="15.75">
      <c r="A426" s="75"/>
      <c r="B426" s="76"/>
      <c r="C426" s="76"/>
      <c r="D426" s="76"/>
      <c r="E426" s="76"/>
    </row>
    <row r="427" spans="1:5" s="74" customFormat="1" ht="15.75">
      <c r="A427" s="75"/>
      <c r="B427" s="76"/>
      <c r="C427" s="76"/>
      <c r="D427" s="76"/>
      <c r="E427" s="76"/>
    </row>
    <row r="428" spans="1:5" s="74" customFormat="1" ht="15.75">
      <c r="A428" s="75"/>
      <c r="B428" s="76"/>
      <c r="C428" s="76"/>
      <c r="D428" s="76"/>
      <c r="E428" s="76"/>
    </row>
    <row r="429" spans="1:5" s="74" customFormat="1" ht="15.75">
      <c r="A429" s="75"/>
      <c r="B429" s="76"/>
      <c r="C429" s="76"/>
      <c r="D429" s="76"/>
      <c r="E429" s="76"/>
    </row>
    <row r="430" spans="1:5" s="74" customFormat="1" ht="15.75">
      <c r="A430" s="75"/>
      <c r="B430" s="76"/>
      <c r="C430" s="76"/>
      <c r="D430" s="76"/>
      <c r="E430" s="76"/>
    </row>
    <row r="431" spans="1:5" s="74" customFormat="1" ht="15.75">
      <c r="A431" s="75"/>
      <c r="B431" s="76"/>
      <c r="C431" s="76"/>
      <c r="D431" s="76"/>
      <c r="E431" s="76"/>
    </row>
    <row r="432" spans="1:5" s="74" customFormat="1" ht="15.75">
      <c r="A432" s="75"/>
      <c r="B432" s="76"/>
      <c r="C432" s="76"/>
      <c r="D432" s="76"/>
      <c r="E432" s="76"/>
    </row>
    <row r="433" spans="1:5" s="74" customFormat="1" ht="15.75">
      <c r="A433" s="75"/>
      <c r="B433" s="76"/>
      <c r="C433" s="76"/>
      <c r="D433" s="76"/>
      <c r="E433" s="76"/>
    </row>
    <row r="434" spans="1:5" s="74" customFormat="1" ht="15.75">
      <c r="A434" s="75"/>
      <c r="B434" s="76"/>
      <c r="C434" s="76"/>
      <c r="D434" s="76"/>
      <c r="E434" s="76"/>
    </row>
    <row r="435" spans="1:5" s="74" customFormat="1" ht="15.75">
      <c r="A435" s="75"/>
      <c r="B435" s="76"/>
      <c r="C435" s="76"/>
      <c r="D435" s="76"/>
      <c r="E435" s="76"/>
    </row>
    <row r="436" spans="1:5" s="74" customFormat="1" ht="15.75">
      <c r="A436" s="75"/>
      <c r="B436" s="76"/>
      <c r="C436" s="76"/>
      <c r="D436" s="76"/>
      <c r="E436" s="76"/>
    </row>
    <row r="437" spans="1:5" s="74" customFormat="1" ht="15.75">
      <c r="A437" s="75"/>
      <c r="B437" s="76"/>
      <c r="C437" s="76"/>
      <c r="D437" s="76"/>
      <c r="E437" s="76"/>
    </row>
    <row r="438" spans="1:5" s="74" customFormat="1" ht="15.75">
      <c r="A438" s="75"/>
      <c r="B438" s="76"/>
      <c r="C438" s="76"/>
      <c r="D438" s="76"/>
      <c r="E438" s="76"/>
    </row>
    <row r="439" spans="1:5" s="74" customFormat="1" ht="15.75">
      <c r="A439" s="75"/>
      <c r="B439" s="76"/>
      <c r="C439" s="76"/>
      <c r="D439" s="76"/>
      <c r="E439" s="76"/>
    </row>
    <row r="440" spans="1:5" s="74" customFormat="1" ht="15.75">
      <c r="A440" s="75"/>
      <c r="B440" s="76"/>
      <c r="C440" s="76"/>
      <c r="D440" s="76"/>
      <c r="E440" s="76"/>
    </row>
    <row r="441" spans="1:5" s="74" customFormat="1" ht="15.75">
      <c r="A441" s="75"/>
      <c r="B441" s="76"/>
      <c r="C441" s="76"/>
      <c r="D441" s="76"/>
      <c r="E441" s="76"/>
    </row>
    <row r="442" spans="1:5" s="74" customFormat="1" ht="15.75">
      <c r="A442" s="75"/>
      <c r="B442" s="76"/>
      <c r="C442" s="76"/>
      <c r="D442" s="76"/>
      <c r="E442" s="76"/>
    </row>
    <row r="443" spans="1:5" s="74" customFormat="1" ht="15.75">
      <c r="A443" s="75"/>
      <c r="B443" s="76"/>
      <c r="C443" s="76"/>
      <c r="D443" s="76"/>
      <c r="E443" s="76"/>
    </row>
    <row r="444" spans="1:5" s="74" customFormat="1" ht="15.75">
      <c r="A444" s="75"/>
      <c r="B444" s="76"/>
      <c r="C444" s="76"/>
      <c r="D444" s="76"/>
      <c r="E444" s="76"/>
    </row>
    <row r="445" spans="1:5" s="74" customFormat="1" ht="15.75">
      <c r="A445" s="75"/>
      <c r="B445" s="76"/>
      <c r="C445" s="76"/>
      <c r="D445" s="76"/>
      <c r="E445" s="76"/>
    </row>
    <row r="446" spans="1:5" s="74" customFormat="1" ht="15.75">
      <c r="A446" s="75"/>
      <c r="B446" s="76"/>
      <c r="C446" s="76"/>
      <c r="D446" s="76"/>
      <c r="E446" s="76"/>
    </row>
    <row r="447" spans="1:5" s="74" customFormat="1" ht="15.75">
      <c r="A447" s="75"/>
      <c r="B447" s="76"/>
      <c r="C447" s="76"/>
      <c r="D447" s="76"/>
      <c r="E447" s="76"/>
    </row>
    <row r="448" spans="1:5" s="74" customFormat="1" ht="15.75">
      <c r="A448" s="75"/>
      <c r="B448" s="76"/>
      <c r="C448" s="76"/>
      <c r="D448" s="76"/>
      <c r="E448" s="76"/>
    </row>
    <row r="449" spans="1:5" s="74" customFormat="1" ht="15.75">
      <c r="A449" s="75"/>
      <c r="B449" s="76"/>
      <c r="C449" s="76"/>
      <c r="D449" s="76"/>
      <c r="E449" s="76"/>
    </row>
    <row r="450" spans="1:5" s="74" customFormat="1" ht="15.75">
      <c r="A450" s="75"/>
      <c r="B450" s="76"/>
      <c r="C450" s="76"/>
      <c r="D450" s="76"/>
      <c r="E450" s="76"/>
    </row>
    <row r="451" spans="1:5" s="74" customFormat="1" ht="15.75">
      <c r="A451" s="75"/>
      <c r="B451" s="76"/>
      <c r="C451" s="76"/>
      <c r="D451" s="76"/>
      <c r="E451" s="76"/>
    </row>
    <row r="452" spans="1:5" s="74" customFormat="1" ht="15.75">
      <c r="A452" s="75"/>
      <c r="B452" s="76"/>
      <c r="C452" s="76"/>
      <c r="D452" s="76"/>
      <c r="E452" s="76"/>
    </row>
    <row r="453" spans="1:5" s="74" customFormat="1" ht="15.75">
      <c r="A453" s="75"/>
      <c r="B453" s="76"/>
      <c r="C453" s="76"/>
      <c r="D453" s="76"/>
      <c r="E453" s="76"/>
    </row>
    <row r="454" spans="1:5" s="74" customFormat="1" ht="15.75">
      <c r="A454" s="75"/>
      <c r="B454" s="76"/>
      <c r="C454" s="76"/>
      <c r="D454" s="76"/>
      <c r="E454" s="76"/>
    </row>
    <row r="455" spans="1:5" s="74" customFormat="1" ht="15.75">
      <c r="A455" s="75"/>
      <c r="B455" s="76"/>
      <c r="C455" s="76"/>
      <c r="D455" s="76"/>
      <c r="E455" s="76"/>
    </row>
    <row r="456" spans="1:5" s="74" customFormat="1" ht="15.75">
      <c r="A456" s="75"/>
      <c r="B456" s="76"/>
      <c r="C456" s="76"/>
      <c r="D456" s="76"/>
      <c r="E456" s="76"/>
    </row>
    <row r="457" spans="1:5" s="74" customFormat="1" ht="15.75">
      <c r="A457" s="75"/>
      <c r="B457" s="76"/>
      <c r="C457" s="76"/>
      <c r="D457" s="76"/>
      <c r="E457" s="76"/>
    </row>
    <row r="458" spans="1:5" s="74" customFormat="1" ht="15.75">
      <c r="A458" s="75"/>
      <c r="B458" s="76"/>
      <c r="C458" s="76"/>
      <c r="D458" s="76"/>
      <c r="E458" s="76"/>
    </row>
    <row r="459" spans="1:5" s="74" customFormat="1" ht="15.75">
      <c r="A459" s="75"/>
      <c r="B459" s="76"/>
      <c r="C459" s="76"/>
      <c r="D459" s="76"/>
      <c r="E459" s="76"/>
    </row>
    <row r="460" spans="1:5" s="74" customFormat="1" ht="15.75">
      <c r="A460" s="75"/>
      <c r="B460" s="76"/>
      <c r="C460" s="76"/>
      <c r="D460" s="76"/>
      <c r="E460" s="76"/>
    </row>
    <row r="461" spans="1:5" s="74" customFormat="1" ht="15.75">
      <c r="A461" s="75"/>
      <c r="B461" s="76"/>
      <c r="C461" s="76"/>
      <c r="D461" s="76"/>
      <c r="E461" s="76"/>
    </row>
    <row r="462" spans="1:5" s="74" customFormat="1" ht="15.75">
      <c r="A462" s="75"/>
      <c r="B462" s="76"/>
      <c r="C462" s="76"/>
      <c r="D462" s="76"/>
      <c r="E462" s="76"/>
    </row>
    <row r="463" spans="1:5" s="74" customFormat="1" ht="15.75">
      <c r="A463" s="75"/>
      <c r="B463" s="76"/>
      <c r="C463" s="76"/>
      <c r="D463" s="76"/>
      <c r="E463" s="76"/>
    </row>
    <row r="464" spans="1:5" s="74" customFormat="1" ht="15.75">
      <c r="A464" s="75"/>
      <c r="B464" s="76"/>
      <c r="C464" s="76"/>
      <c r="D464" s="76"/>
      <c r="E464" s="76"/>
    </row>
    <row r="465" spans="1:5" s="74" customFormat="1" ht="15.75">
      <c r="A465" s="75"/>
      <c r="B465" s="76"/>
      <c r="C465" s="76"/>
      <c r="D465" s="76"/>
      <c r="E465" s="76"/>
    </row>
    <row r="466" spans="1:5" s="74" customFormat="1" ht="15.75">
      <c r="A466" s="75"/>
      <c r="B466" s="76"/>
      <c r="C466" s="76"/>
      <c r="D466" s="76"/>
      <c r="E466" s="76"/>
    </row>
    <row r="467" spans="1:5" s="74" customFormat="1" ht="15.75">
      <c r="A467" s="75"/>
      <c r="B467" s="76"/>
      <c r="C467" s="76"/>
      <c r="D467" s="76"/>
      <c r="E467" s="76"/>
    </row>
    <row r="468" spans="1:5" s="74" customFormat="1" ht="15.75">
      <c r="A468" s="75"/>
      <c r="B468" s="76"/>
      <c r="C468" s="76"/>
      <c r="D468" s="76"/>
      <c r="E468" s="76"/>
    </row>
    <row r="469" spans="1:5" s="74" customFormat="1" ht="15.75">
      <c r="A469" s="75"/>
      <c r="B469" s="76"/>
      <c r="C469" s="76"/>
      <c r="D469" s="76"/>
      <c r="E469" s="76"/>
    </row>
    <row r="470" spans="1:5" s="74" customFormat="1" ht="15.75">
      <c r="A470" s="75"/>
      <c r="B470" s="76"/>
      <c r="C470" s="76"/>
      <c r="D470" s="76"/>
      <c r="E470" s="76"/>
    </row>
    <row r="471" spans="1:5" s="74" customFormat="1" ht="15.75">
      <c r="A471" s="75"/>
      <c r="B471" s="76"/>
      <c r="C471" s="76"/>
      <c r="D471" s="76"/>
      <c r="E471" s="76"/>
    </row>
    <row r="472" spans="1:5" s="74" customFormat="1" ht="15.75">
      <c r="A472" s="75"/>
      <c r="B472" s="76"/>
      <c r="C472" s="76"/>
      <c r="D472" s="76"/>
      <c r="E472" s="76"/>
    </row>
    <row r="473" spans="1:5" s="74" customFormat="1" ht="15.75">
      <c r="A473" s="75"/>
      <c r="B473" s="76"/>
      <c r="C473" s="76"/>
      <c r="D473" s="76"/>
      <c r="E473" s="76"/>
    </row>
    <row r="474" spans="1:5" s="74" customFormat="1" ht="15.75">
      <c r="A474" s="75"/>
      <c r="B474" s="76"/>
      <c r="C474" s="76"/>
      <c r="D474" s="76"/>
      <c r="E474" s="76"/>
    </row>
    <row r="475" spans="1:5" s="74" customFormat="1" ht="15.75">
      <c r="A475" s="75"/>
      <c r="B475" s="76"/>
      <c r="C475" s="76"/>
      <c r="D475" s="76"/>
      <c r="E475" s="76"/>
    </row>
    <row r="476" spans="1:5" s="74" customFormat="1" ht="15.75">
      <c r="A476" s="75"/>
      <c r="B476" s="76"/>
      <c r="C476" s="76"/>
      <c r="D476" s="76"/>
      <c r="E476" s="76"/>
    </row>
    <row r="477" spans="1:5" s="74" customFormat="1" ht="15.75">
      <c r="A477" s="75"/>
      <c r="B477" s="76"/>
      <c r="C477" s="76"/>
      <c r="D477" s="76"/>
      <c r="E477" s="76"/>
    </row>
    <row r="478" spans="1:5" s="74" customFormat="1" ht="15.75">
      <c r="A478" s="75"/>
      <c r="B478" s="76"/>
      <c r="C478" s="76"/>
      <c r="D478" s="76"/>
      <c r="E478" s="76"/>
    </row>
    <row r="479" spans="1:5" s="74" customFormat="1" ht="15.75">
      <c r="A479" s="75"/>
      <c r="B479" s="76"/>
      <c r="C479" s="76"/>
      <c r="D479" s="76"/>
      <c r="E479" s="76"/>
    </row>
    <row r="480" spans="1:5" s="74" customFormat="1" ht="15.75">
      <c r="A480" s="75"/>
      <c r="B480" s="76"/>
      <c r="C480" s="76"/>
      <c r="D480" s="76"/>
      <c r="E480" s="76"/>
    </row>
    <row r="481" spans="1:5" s="74" customFormat="1" ht="15.75">
      <c r="A481" s="75"/>
      <c r="B481" s="76"/>
      <c r="C481" s="76"/>
      <c r="D481" s="76"/>
      <c r="E481" s="76"/>
    </row>
    <row r="482" spans="1:5" s="74" customFormat="1" ht="15.75">
      <c r="A482" s="75"/>
      <c r="B482" s="76"/>
      <c r="C482" s="76"/>
      <c r="D482" s="76"/>
      <c r="E482" s="76"/>
    </row>
    <row r="483" spans="1:5" s="74" customFormat="1" ht="15.75">
      <c r="A483" s="75"/>
      <c r="B483" s="76"/>
      <c r="C483" s="76"/>
      <c r="D483" s="76"/>
      <c r="E483" s="76"/>
    </row>
    <row r="484" spans="1:5" s="74" customFormat="1" ht="15.75">
      <c r="A484" s="75"/>
      <c r="B484" s="76"/>
      <c r="C484" s="76"/>
      <c r="D484" s="76"/>
      <c r="E484" s="76"/>
    </row>
    <row r="485" spans="1:5" s="74" customFormat="1" ht="15.75">
      <c r="A485" s="75"/>
      <c r="B485" s="76"/>
      <c r="C485" s="76"/>
      <c r="D485" s="76"/>
      <c r="E485" s="76"/>
    </row>
    <row r="486" spans="1:5" s="74" customFormat="1" ht="15.75">
      <c r="A486" s="75"/>
      <c r="B486" s="76"/>
      <c r="C486" s="76"/>
      <c r="D486" s="76"/>
      <c r="E486" s="76"/>
    </row>
    <row r="487" spans="1:5" s="74" customFormat="1" ht="15.75">
      <c r="A487" s="75"/>
      <c r="B487" s="76"/>
      <c r="C487" s="76"/>
      <c r="D487" s="76"/>
      <c r="E487" s="76"/>
    </row>
    <row r="488" spans="1:5" s="74" customFormat="1" ht="15.75">
      <c r="A488" s="75"/>
      <c r="B488" s="76"/>
      <c r="C488" s="76"/>
      <c r="D488" s="76"/>
      <c r="E488" s="76"/>
    </row>
    <row r="489" spans="1:5" s="74" customFormat="1" ht="15.75">
      <c r="A489" s="75"/>
      <c r="B489" s="76"/>
      <c r="C489" s="76"/>
      <c r="D489" s="76"/>
      <c r="E489" s="76"/>
    </row>
    <row r="490" spans="1:5" s="74" customFormat="1" ht="15.75">
      <c r="A490" s="75"/>
      <c r="B490" s="76"/>
      <c r="C490" s="76"/>
      <c r="D490" s="76"/>
      <c r="E490" s="76"/>
    </row>
    <row r="491" spans="1:5" s="74" customFormat="1" ht="15.75">
      <c r="A491" s="75"/>
      <c r="B491" s="76"/>
      <c r="C491" s="76"/>
      <c r="D491" s="76"/>
      <c r="E491" s="76"/>
    </row>
    <row r="492" spans="1:5" s="74" customFormat="1" ht="15.75">
      <c r="A492" s="75"/>
      <c r="B492" s="76"/>
      <c r="C492" s="76"/>
      <c r="D492" s="76"/>
      <c r="E492" s="76"/>
    </row>
    <row r="493" spans="1:5" s="74" customFormat="1" ht="15.75">
      <c r="A493" s="75"/>
      <c r="B493" s="76"/>
      <c r="C493" s="76"/>
      <c r="D493" s="76"/>
      <c r="E493" s="76"/>
    </row>
    <row r="494" spans="1:5" s="74" customFormat="1" ht="15.75">
      <c r="A494" s="75"/>
      <c r="B494" s="76"/>
      <c r="C494" s="76"/>
      <c r="D494" s="76"/>
      <c r="E494" s="76"/>
    </row>
    <row r="495" spans="1:5" s="74" customFormat="1" ht="15.75">
      <c r="A495" s="75"/>
      <c r="B495" s="76"/>
      <c r="C495" s="76"/>
      <c r="D495" s="76"/>
      <c r="E495" s="76"/>
    </row>
    <row r="496" spans="1:5" s="74" customFormat="1" ht="15.75">
      <c r="A496" s="75"/>
      <c r="B496" s="76"/>
      <c r="C496" s="76"/>
      <c r="D496" s="76"/>
      <c r="E496" s="76"/>
    </row>
    <row r="497" spans="1:5" s="74" customFormat="1" ht="15.75">
      <c r="A497" s="75"/>
      <c r="B497" s="76"/>
      <c r="C497" s="76"/>
      <c r="D497" s="76"/>
      <c r="E497" s="76"/>
    </row>
    <row r="498" spans="1:5" s="74" customFormat="1" ht="15.75">
      <c r="A498" s="75"/>
      <c r="B498" s="76"/>
      <c r="C498" s="76"/>
      <c r="D498" s="76"/>
      <c r="E498" s="76"/>
    </row>
    <row r="499" spans="1:5" s="74" customFormat="1" ht="15.75">
      <c r="A499" s="75"/>
      <c r="B499" s="76"/>
      <c r="C499" s="76"/>
      <c r="D499" s="76"/>
      <c r="E499" s="76"/>
    </row>
    <row r="500" spans="1:5" s="74" customFormat="1" ht="15.75">
      <c r="A500" s="75"/>
      <c r="B500" s="76"/>
      <c r="C500" s="76"/>
      <c r="D500" s="76"/>
      <c r="E500" s="76"/>
    </row>
    <row r="501" spans="1:5" s="74" customFormat="1" ht="15.75">
      <c r="A501" s="75"/>
      <c r="B501" s="76"/>
      <c r="C501" s="76"/>
      <c r="D501" s="76"/>
      <c r="E501" s="76"/>
    </row>
    <row r="502" spans="1:5" s="74" customFormat="1" ht="15.75">
      <c r="A502" s="75"/>
      <c r="B502" s="76"/>
      <c r="C502" s="76"/>
      <c r="D502" s="76"/>
      <c r="E502" s="76"/>
    </row>
    <row r="503" spans="1:5" s="74" customFormat="1" ht="15.75">
      <c r="A503" s="75"/>
      <c r="B503" s="76"/>
      <c r="C503" s="76"/>
      <c r="D503" s="76"/>
      <c r="E503" s="76"/>
    </row>
    <row r="504" spans="1:5" s="74" customFormat="1" ht="15.75">
      <c r="A504" s="75"/>
      <c r="B504" s="76"/>
      <c r="C504" s="76"/>
      <c r="D504" s="76"/>
      <c r="E504" s="76"/>
    </row>
    <row r="505" spans="1:5" s="74" customFormat="1" ht="15.75">
      <c r="A505" s="75"/>
      <c r="B505" s="76"/>
      <c r="C505" s="76"/>
      <c r="D505" s="76"/>
      <c r="E505" s="76"/>
    </row>
    <row r="506" spans="1:5" s="74" customFormat="1" ht="15.75">
      <c r="A506" s="75"/>
      <c r="B506" s="76"/>
      <c r="C506" s="76"/>
      <c r="D506" s="76"/>
      <c r="E506" s="76"/>
    </row>
    <row r="507" spans="1:5" s="74" customFormat="1" ht="15.75">
      <c r="A507" s="75"/>
      <c r="B507" s="76"/>
      <c r="C507" s="76"/>
      <c r="D507" s="76"/>
      <c r="E507" s="76"/>
    </row>
    <row r="508" spans="1:5" s="74" customFormat="1" ht="15.75">
      <c r="A508" s="75"/>
      <c r="B508" s="76"/>
      <c r="C508" s="76"/>
      <c r="D508" s="76"/>
      <c r="E508" s="76"/>
    </row>
    <row r="509" spans="1:5" s="74" customFormat="1" ht="15.75">
      <c r="A509" s="75"/>
      <c r="B509" s="76"/>
      <c r="C509" s="76"/>
      <c r="D509" s="76"/>
      <c r="E509" s="76"/>
    </row>
    <row r="510" spans="1:5" s="74" customFormat="1" ht="15.75">
      <c r="A510" s="75"/>
      <c r="B510" s="76"/>
      <c r="C510" s="76"/>
      <c r="D510" s="76"/>
      <c r="E510" s="76"/>
    </row>
    <row r="511" spans="1:5" s="74" customFormat="1" ht="15.75">
      <c r="A511" s="75"/>
      <c r="B511" s="76"/>
      <c r="C511" s="76"/>
      <c r="D511" s="76"/>
      <c r="E511" s="76"/>
    </row>
    <row r="512" spans="1:5" s="74" customFormat="1" ht="15.75">
      <c r="A512" s="75"/>
      <c r="B512" s="76"/>
      <c r="C512" s="76"/>
      <c r="D512" s="76"/>
      <c r="E512" s="76"/>
    </row>
    <row r="513" spans="1:5" s="74" customFormat="1" ht="15.75">
      <c r="A513" s="75"/>
      <c r="B513" s="76"/>
      <c r="C513" s="76"/>
      <c r="D513" s="76"/>
      <c r="E513" s="76"/>
    </row>
    <row r="514" spans="1:5" s="74" customFormat="1" ht="15.75">
      <c r="A514" s="75"/>
      <c r="B514" s="76"/>
      <c r="C514" s="76"/>
      <c r="D514" s="76"/>
      <c r="E514" s="76"/>
    </row>
    <row r="515" spans="1:5" s="74" customFormat="1" ht="15.75">
      <c r="A515" s="75"/>
      <c r="B515" s="76"/>
      <c r="C515" s="76"/>
      <c r="D515" s="76"/>
      <c r="E515" s="76"/>
    </row>
    <row r="516" spans="1:5" s="74" customFormat="1" ht="15.75">
      <c r="A516" s="75"/>
      <c r="B516" s="76"/>
      <c r="C516" s="76"/>
      <c r="D516" s="76"/>
      <c r="E516" s="76"/>
    </row>
    <row r="517" spans="1:5" s="74" customFormat="1" ht="15.75">
      <c r="A517" s="75"/>
      <c r="B517" s="76"/>
      <c r="C517" s="76"/>
      <c r="D517" s="76"/>
      <c r="E517" s="76"/>
    </row>
    <row r="518" spans="1:5" s="74" customFormat="1" ht="15.75">
      <c r="A518" s="75"/>
      <c r="B518" s="76"/>
      <c r="C518" s="76"/>
      <c r="D518" s="76"/>
      <c r="E518" s="76"/>
    </row>
    <row r="519" spans="1:5" s="74" customFormat="1" ht="15.75">
      <c r="A519" s="75"/>
      <c r="B519" s="76"/>
      <c r="C519" s="76"/>
      <c r="D519" s="76"/>
      <c r="E519" s="76"/>
    </row>
    <row r="520" spans="1:5" s="74" customFormat="1" ht="15.75">
      <c r="A520" s="75"/>
      <c r="B520" s="76"/>
      <c r="C520" s="76"/>
      <c r="D520" s="76"/>
      <c r="E520" s="76"/>
    </row>
    <row r="521" spans="1:5" s="74" customFormat="1" ht="15.75">
      <c r="A521" s="75"/>
      <c r="B521" s="76"/>
      <c r="C521" s="76"/>
      <c r="D521" s="76"/>
      <c r="E521" s="76"/>
    </row>
    <row r="522" spans="1:5" s="74" customFormat="1" ht="15.75">
      <c r="A522" s="75"/>
      <c r="B522" s="76"/>
      <c r="C522" s="76"/>
      <c r="D522" s="76"/>
      <c r="E522" s="76"/>
    </row>
    <row r="523" spans="1:5" s="74" customFormat="1" ht="15.75">
      <c r="A523" s="75"/>
      <c r="B523" s="76"/>
      <c r="C523" s="76"/>
      <c r="D523" s="76"/>
      <c r="E523" s="76"/>
    </row>
    <row r="524" spans="1:5" s="74" customFormat="1" ht="15.75">
      <c r="A524" s="75"/>
      <c r="B524" s="76"/>
      <c r="C524" s="76"/>
      <c r="D524" s="76"/>
      <c r="E524" s="76"/>
    </row>
    <row r="525" spans="1:5" s="74" customFormat="1" ht="15.75">
      <c r="A525" s="75"/>
      <c r="B525" s="76"/>
      <c r="C525" s="76"/>
      <c r="D525" s="76"/>
      <c r="E525" s="76"/>
    </row>
    <row r="526" spans="1:5" s="74" customFormat="1" ht="15.75">
      <c r="A526" s="75"/>
      <c r="B526" s="76"/>
      <c r="C526" s="76"/>
      <c r="D526" s="76"/>
      <c r="E526" s="76"/>
    </row>
    <row r="527" spans="1:5" s="74" customFormat="1" ht="15.75">
      <c r="A527" s="75"/>
      <c r="B527" s="76"/>
      <c r="C527" s="76"/>
      <c r="D527" s="76"/>
      <c r="E527" s="76"/>
    </row>
    <row r="528" spans="1:5" s="74" customFormat="1" ht="15.75">
      <c r="A528" s="75"/>
      <c r="B528" s="76"/>
      <c r="C528" s="76"/>
      <c r="D528" s="76"/>
      <c r="E528" s="76"/>
    </row>
    <row r="529" spans="1:5" s="74" customFormat="1" ht="15.75">
      <c r="A529" s="75"/>
      <c r="B529" s="76"/>
      <c r="C529" s="76"/>
      <c r="D529" s="76"/>
      <c r="E529" s="76"/>
    </row>
    <row r="530" spans="1:5" s="74" customFormat="1" ht="15.75">
      <c r="A530" s="75"/>
      <c r="B530" s="76"/>
      <c r="C530" s="76"/>
      <c r="D530" s="76"/>
      <c r="E530" s="76"/>
    </row>
    <row r="531" spans="1:5" s="74" customFormat="1" ht="15.75">
      <c r="A531" s="75"/>
      <c r="B531" s="76"/>
      <c r="C531" s="76"/>
      <c r="D531" s="76"/>
      <c r="E531" s="76"/>
    </row>
    <row r="532" spans="1:5" s="74" customFormat="1" ht="15.75">
      <c r="A532" s="75"/>
      <c r="B532" s="76"/>
      <c r="C532" s="76"/>
      <c r="D532" s="76"/>
      <c r="E532" s="76"/>
    </row>
    <row r="533" spans="1:5" s="74" customFormat="1" ht="15.75">
      <c r="A533" s="75"/>
      <c r="B533" s="76"/>
      <c r="C533" s="76"/>
      <c r="D533" s="76"/>
      <c r="E533" s="76"/>
    </row>
    <row r="534" spans="1:5" s="74" customFormat="1" ht="15.75">
      <c r="A534" s="75"/>
      <c r="B534" s="76"/>
      <c r="C534" s="76"/>
      <c r="D534" s="76"/>
      <c r="E534" s="76"/>
    </row>
    <row r="535" spans="1:5" s="74" customFormat="1" ht="15.75">
      <c r="A535" s="75"/>
      <c r="B535" s="76"/>
      <c r="C535" s="76"/>
      <c r="D535" s="76"/>
      <c r="E535" s="76"/>
    </row>
    <row r="536" spans="1:5" s="74" customFormat="1" ht="15.75">
      <c r="A536" s="75"/>
      <c r="B536" s="76"/>
      <c r="C536" s="76"/>
      <c r="D536" s="76"/>
      <c r="E536" s="76"/>
    </row>
    <row r="537" spans="1:5" s="74" customFormat="1" ht="15.75">
      <c r="A537" s="75"/>
      <c r="B537" s="76"/>
      <c r="C537" s="76"/>
      <c r="D537" s="76"/>
      <c r="E537" s="76"/>
    </row>
    <row r="538" spans="1:5" s="74" customFormat="1" ht="15.75">
      <c r="A538" s="75"/>
      <c r="B538" s="76"/>
      <c r="C538" s="76"/>
      <c r="D538" s="76"/>
      <c r="E538" s="76"/>
    </row>
    <row r="539" spans="1:5" s="74" customFormat="1" ht="15.75">
      <c r="A539" s="75"/>
      <c r="B539" s="76"/>
      <c r="C539" s="76"/>
      <c r="D539" s="76"/>
      <c r="E539" s="76"/>
    </row>
    <row r="540" spans="1:5" s="74" customFormat="1" ht="15.75">
      <c r="A540" s="75"/>
      <c r="B540" s="76"/>
      <c r="C540" s="76"/>
      <c r="D540" s="76"/>
      <c r="E540" s="76"/>
    </row>
    <row r="541" spans="1:5" s="74" customFormat="1" ht="15.75">
      <c r="A541" s="75"/>
      <c r="B541" s="76"/>
      <c r="C541" s="76"/>
      <c r="D541" s="76"/>
      <c r="E541" s="76"/>
    </row>
    <row r="542" spans="1:5" s="74" customFormat="1" ht="15.75">
      <c r="A542" s="75"/>
      <c r="B542" s="76"/>
      <c r="C542" s="76"/>
      <c r="D542" s="76"/>
      <c r="E542" s="76"/>
    </row>
    <row r="543" spans="1:5" s="74" customFormat="1" ht="15.75">
      <c r="A543" s="75"/>
      <c r="B543" s="76"/>
      <c r="C543" s="76"/>
      <c r="D543" s="76"/>
      <c r="E543" s="76"/>
    </row>
    <row r="544" spans="1:5" s="74" customFormat="1" ht="15.75">
      <c r="A544" s="75"/>
      <c r="B544" s="76"/>
      <c r="C544" s="76"/>
      <c r="D544" s="76"/>
      <c r="E544" s="76"/>
    </row>
    <row r="545" spans="1:5" s="74" customFormat="1" ht="15.75">
      <c r="A545" s="75"/>
      <c r="B545" s="76"/>
      <c r="C545" s="76"/>
      <c r="D545" s="76"/>
      <c r="E545" s="76"/>
    </row>
    <row r="546" spans="1:5" s="74" customFormat="1" ht="15.75">
      <c r="A546" s="75"/>
      <c r="B546" s="76"/>
      <c r="C546" s="76"/>
      <c r="D546" s="76"/>
      <c r="E546" s="76"/>
    </row>
    <row r="547" spans="1:5" s="74" customFormat="1" ht="15.75">
      <c r="A547" s="75"/>
      <c r="B547" s="76"/>
      <c r="C547" s="76"/>
      <c r="D547" s="76"/>
      <c r="E547" s="76"/>
    </row>
    <row r="548" spans="1:5" s="74" customFormat="1" ht="15.75">
      <c r="A548" s="75"/>
      <c r="B548" s="76"/>
      <c r="C548" s="76"/>
      <c r="D548" s="76"/>
      <c r="E548" s="76"/>
    </row>
    <row r="549" spans="1:5" s="74" customFormat="1" ht="15.75">
      <c r="A549" s="75"/>
      <c r="B549" s="76"/>
      <c r="C549" s="76"/>
      <c r="D549" s="76"/>
      <c r="E549" s="76"/>
    </row>
    <row r="550" spans="1:5" s="74" customFormat="1" ht="15.75">
      <c r="A550" s="75"/>
      <c r="B550" s="76"/>
      <c r="C550" s="76"/>
      <c r="D550" s="76"/>
      <c r="E550" s="76"/>
    </row>
    <row r="551" spans="1:5" s="74" customFormat="1" ht="15.75">
      <c r="A551" s="75"/>
      <c r="B551" s="76"/>
      <c r="C551" s="76"/>
      <c r="D551" s="76"/>
      <c r="E551" s="76"/>
    </row>
    <row r="552" spans="1:5" s="74" customFormat="1" ht="15.75">
      <c r="A552" s="75"/>
      <c r="B552" s="76"/>
      <c r="C552" s="76"/>
      <c r="D552" s="76"/>
      <c r="E552" s="76"/>
    </row>
    <row r="553" spans="1:5" s="74" customFormat="1" ht="15.75">
      <c r="A553" s="75"/>
      <c r="B553" s="76"/>
      <c r="C553" s="76"/>
      <c r="D553" s="76"/>
      <c r="E553" s="76"/>
    </row>
    <row r="554" spans="1:5" s="74" customFormat="1" ht="15.75">
      <c r="A554" s="75"/>
      <c r="B554" s="76"/>
      <c r="C554" s="76"/>
      <c r="D554" s="76"/>
      <c r="E554" s="76"/>
    </row>
    <row r="555" spans="1:5" s="74" customFormat="1" ht="15.75">
      <c r="A555" s="75"/>
      <c r="B555" s="76"/>
      <c r="C555" s="76"/>
      <c r="D555" s="76"/>
      <c r="E555" s="76"/>
    </row>
    <row r="556" spans="1:5" s="74" customFormat="1" ht="15.75">
      <c r="A556" s="75"/>
      <c r="B556" s="76"/>
      <c r="C556" s="76"/>
      <c r="D556" s="76"/>
      <c r="E556" s="76"/>
    </row>
    <row r="557" spans="1:5" s="74" customFormat="1" ht="15.75">
      <c r="A557" s="75"/>
      <c r="B557" s="76"/>
      <c r="C557" s="76"/>
      <c r="D557" s="76"/>
      <c r="E557" s="76"/>
    </row>
    <row r="558" spans="1:5" s="74" customFormat="1" ht="15.75">
      <c r="A558" s="75"/>
      <c r="B558" s="76"/>
      <c r="C558" s="76"/>
      <c r="D558" s="76"/>
      <c r="E558" s="76"/>
    </row>
    <row r="559" spans="1:5" s="74" customFormat="1" ht="15.75">
      <c r="A559" s="75"/>
      <c r="B559" s="76"/>
      <c r="C559" s="76"/>
      <c r="D559" s="76"/>
      <c r="E559" s="76"/>
    </row>
    <row r="560" spans="1:5" s="74" customFormat="1" ht="15.75">
      <c r="A560" s="75"/>
      <c r="B560" s="76"/>
      <c r="C560" s="76"/>
      <c r="D560" s="76"/>
      <c r="E560" s="76"/>
    </row>
    <row r="561" spans="1:5" s="74" customFormat="1" ht="15.75">
      <c r="A561" s="75"/>
      <c r="B561" s="76"/>
      <c r="C561" s="76"/>
      <c r="D561" s="76"/>
      <c r="E561" s="76"/>
    </row>
    <row r="562" spans="1:5" s="74" customFormat="1" ht="15.75">
      <c r="A562" s="75"/>
      <c r="B562" s="76"/>
      <c r="C562" s="76"/>
      <c r="D562" s="76"/>
      <c r="E562" s="76"/>
    </row>
    <row r="563" spans="1:5" s="74" customFormat="1" ht="15.75">
      <c r="A563" s="75"/>
      <c r="B563" s="76"/>
      <c r="C563" s="76"/>
      <c r="D563" s="76"/>
      <c r="E563" s="76"/>
    </row>
    <row r="564" spans="1:5" s="74" customFormat="1" ht="15.75">
      <c r="A564" s="75"/>
      <c r="B564" s="76"/>
      <c r="C564" s="76"/>
      <c r="D564" s="76"/>
      <c r="E564" s="76"/>
    </row>
    <row r="565" spans="1:5" s="74" customFormat="1" ht="15.75">
      <c r="A565" s="75"/>
      <c r="B565" s="76"/>
      <c r="C565" s="76"/>
      <c r="D565" s="76"/>
      <c r="E565" s="76"/>
    </row>
    <row r="566" spans="1:5" s="74" customFormat="1" ht="15.75">
      <c r="A566" s="75"/>
      <c r="B566" s="76"/>
      <c r="C566" s="76"/>
      <c r="D566" s="76"/>
      <c r="E566" s="76"/>
    </row>
    <row r="567" spans="1:5" s="74" customFormat="1" ht="15.75">
      <c r="A567" s="75"/>
      <c r="B567" s="76"/>
      <c r="C567" s="76"/>
      <c r="D567" s="76"/>
      <c r="E567" s="76"/>
    </row>
    <row r="568" spans="1:5" s="74" customFormat="1" ht="15.75">
      <c r="A568" s="75"/>
      <c r="B568" s="76"/>
      <c r="C568" s="76"/>
      <c r="D568" s="76"/>
      <c r="E568" s="76"/>
    </row>
    <row r="569" spans="1:5" s="74" customFormat="1" ht="15.75">
      <c r="A569" s="75"/>
      <c r="B569" s="76"/>
      <c r="C569" s="76"/>
      <c r="D569" s="76"/>
      <c r="E569" s="76"/>
    </row>
    <row r="570" spans="1:5" s="74" customFormat="1" ht="15.75">
      <c r="A570" s="75"/>
      <c r="B570" s="76"/>
      <c r="C570" s="76"/>
      <c r="D570" s="76"/>
      <c r="E570" s="76"/>
    </row>
    <row r="571" spans="1:5" s="74" customFormat="1" ht="15.75">
      <c r="A571" s="75"/>
      <c r="B571" s="76"/>
      <c r="C571" s="76"/>
      <c r="D571" s="76"/>
      <c r="E571" s="76"/>
    </row>
    <row r="572" spans="1:5" s="74" customFormat="1" ht="15.75">
      <c r="A572" s="75"/>
      <c r="B572" s="76"/>
      <c r="C572" s="76"/>
      <c r="D572" s="76"/>
      <c r="E572" s="76"/>
    </row>
    <row r="573" spans="1:5" s="74" customFormat="1" ht="15.75">
      <c r="A573" s="75"/>
      <c r="B573" s="76"/>
      <c r="C573" s="76"/>
      <c r="D573" s="76"/>
      <c r="E573" s="76"/>
    </row>
    <row r="574" spans="1:5" s="74" customFormat="1" ht="15.75">
      <c r="A574" s="75"/>
      <c r="B574" s="76"/>
      <c r="C574" s="76"/>
      <c r="D574" s="76"/>
      <c r="E574" s="76"/>
    </row>
    <row r="575" spans="1:5" s="74" customFormat="1" ht="15.75">
      <c r="A575" s="75"/>
      <c r="B575" s="76"/>
      <c r="C575" s="76"/>
      <c r="D575" s="76"/>
      <c r="E575" s="76"/>
    </row>
    <row r="576" spans="1:5" s="74" customFormat="1" ht="15.75">
      <c r="A576" s="75"/>
      <c r="B576" s="76"/>
      <c r="C576" s="76"/>
      <c r="D576" s="76"/>
      <c r="E576" s="76"/>
    </row>
    <row r="577" spans="1:5" s="74" customFormat="1" ht="15.75">
      <c r="A577" s="75"/>
      <c r="B577" s="76"/>
      <c r="C577" s="76"/>
      <c r="D577" s="76"/>
      <c r="E577" s="76"/>
    </row>
    <row r="578" spans="1:5" s="74" customFormat="1" ht="15.75">
      <c r="A578" s="75"/>
      <c r="B578" s="76"/>
      <c r="C578" s="76"/>
      <c r="D578" s="76"/>
      <c r="E578" s="76"/>
    </row>
    <row r="579" spans="1:5" s="74" customFormat="1" ht="15.75">
      <c r="A579" s="75"/>
      <c r="B579" s="76"/>
      <c r="C579" s="76"/>
      <c r="D579" s="76"/>
      <c r="E579" s="76"/>
    </row>
    <row r="580" spans="1:5" s="74" customFormat="1" ht="15.75">
      <c r="A580" s="75"/>
      <c r="B580" s="76"/>
      <c r="C580" s="76"/>
      <c r="D580" s="76"/>
      <c r="E580" s="76"/>
    </row>
    <row r="581" spans="1:5" s="74" customFormat="1" ht="15.75">
      <c r="A581" s="75"/>
      <c r="B581" s="76"/>
      <c r="C581" s="76"/>
      <c r="D581" s="76"/>
      <c r="E581" s="76"/>
    </row>
    <row r="582" spans="1:5" s="74" customFormat="1" ht="15.75">
      <c r="A582" s="75"/>
      <c r="B582" s="76"/>
      <c r="C582" s="76"/>
      <c r="D582" s="76"/>
      <c r="E582" s="76"/>
    </row>
    <row r="583" spans="1:5" s="74" customFormat="1" ht="15.75">
      <c r="A583" s="75"/>
      <c r="B583" s="76"/>
      <c r="C583" s="76"/>
      <c r="D583" s="76"/>
      <c r="E583" s="76"/>
    </row>
    <row r="584" spans="1:5" s="74" customFormat="1" ht="15.75">
      <c r="A584" s="75"/>
      <c r="B584" s="76"/>
      <c r="C584" s="76"/>
      <c r="D584" s="76"/>
      <c r="E584" s="76"/>
    </row>
    <row r="585" spans="1:5" s="74" customFormat="1" ht="15.75">
      <c r="A585" s="75"/>
      <c r="B585" s="76"/>
      <c r="C585" s="76"/>
      <c r="D585" s="76"/>
      <c r="E585" s="76"/>
    </row>
    <row r="586" spans="1:5" s="74" customFormat="1" ht="15.75">
      <c r="A586" s="75"/>
      <c r="B586" s="76"/>
      <c r="C586" s="76"/>
      <c r="D586" s="76"/>
      <c r="E586" s="76"/>
    </row>
    <row r="587" spans="1:5" s="74" customFormat="1" ht="15.75">
      <c r="A587" s="75"/>
      <c r="B587" s="76"/>
      <c r="C587" s="76"/>
      <c r="D587" s="76"/>
      <c r="E587" s="76"/>
    </row>
    <row r="588" spans="1:5" s="74" customFormat="1" ht="15.75">
      <c r="A588" s="75"/>
      <c r="B588" s="76"/>
      <c r="C588" s="76"/>
      <c r="D588" s="76"/>
      <c r="E588" s="76"/>
    </row>
    <row r="589" spans="1:5" s="74" customFormat="1" ht="15.75">
      <c r="A589" s="75"/>
      <c r="B589" s="76"/>
      <c r="C589" s="76"/>
      <c r="D589" s="76"/>
      <c r="E589" s="76"/>
    </row>
    <row r="590" spans="1:5" s="74" customFormat="1" ht="15.75">
      <c r="A590" s="75"/>
      <c r="B590" s="76"/>
      <c r="C590" s="76"/>
      <c r="D590" s="76"/>
      <c r="E590" s="76"/>
    </row>
    <row r="591" spans="1:5" s="74" customFormat="1" ht="15.75">
      <c r="A591" s="75"/>
      <c r="B591" s="76"/>
      <c r="C591" s="76"/>
      <c r="D591" s="76"/>
      <c r="E591" s="76"/>
    </row>
    <row r="592" spans="1:5" s="74" customFormat="1" ht="15.75">
      <c r="A592" s="75"/>
      <c r="B592" s="76"/>
      <c r="C592" s="76"/>
      <c r="D592" s="76"/>
      <c r="E592" s="76"/>
    </row>
    <row r="593" spans="1:5" s="74" customFormat="1" ht="15.75">
      <c r="A593" s="75"/>
      <c r="B593" s="76"/>
      <c r="C593" s="76"/>
      <c r="D593" s="76"/>
      <c r="E593" s="76"/>
    </row>
    <row r="594" spans="1:5" s="74" customFormat="1" ht="15.75">
      <c r="A594" s="75"/>
      <c r="B594" s="76"/>
      <c r="C594" s="76"/>
      <c r="D594" s="76"/>
      <c r="E594" s="76"/>
    </row>
    <row r="595" spans="1:5" s="74" customFormat="1" ht="15.75">
      <c r="A595" s="75"/>
      <c r="B595" s="76"/>
      <c r="C595" s="76"/>
      <c r="D595" s="76"/>
      <c r="E595" s="76"/>
    </row>
    <row r="596" spans="1:5" s="74" customFormat="1" ht="15.75">
      <c r="A596" s="75"/>
      <c r="B596" s="76"/>
      <c r="C596" s="76"/>
      <c r="D596" s="76"/>
      <c r="E596" s="76"/>
    </row>
    <row r="597" spans="1:5" s="74" customFormat="1" ht="15.75">
      <c r="A597" s="75"/>
      <c r="B597" s="76"/>
      <c r="C597" s="76"/>
      <c r="D597" s="76"/>
      <c r="E597" s="76"/>
    </row>
    <row r="598" spans="1:5" s="74" customFormat="1" ht="15.75">
      <c r="A598" s="75"/>
      <c r="B598" s="76"/>
      <c r="C598" s="76"/>
      <c r="D598" s="76"/>
      <c r="E598" s="76"/>
    </row>
    <row r="599" spans="1:5" s="74" customFormat="1" ht="15.75">
      <c r="A599" s="75"/>
      <c r="B599" s="76"/>
      <c r="C599" s="76"/>
      <c r="D599" s="76"/>
      <c r="E599" s="76"/>
    </row>
    <row r="600" spans="1:5" s="74" customFormat="1" ht="15.75">
      <c r="A600" s="75"/>
      <c r="B600" s="76"/>
      <c r="C600" s="76"/>
      <c r="D600" s="76"/>
      <c r="E600" s="76"/>
    </row>
    <row r="601" spans="1:5" s="74" customFormat="1" ht="15.75">
      <c r="A601" s="75"/>
      <c r="B601" s="76"/>
      <c r="C601" s="76"/>
      <c r="D601" s="76"/>
      <c r="E601" s="76"/>
    </row>
  </sheetData>
  <sheetProtection selectLockedCells="1" selectUnlockedCells="1"/>
  <mergeCells count="2">
    <mergeCell ref="A4:E4"/>
    <mergeCell ref="F4:G4"/>
  </mergeCells>
  <conditionalFormatting sqref="F6">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G6">
    <cfRule type="cellIs" priority="4" dxfId="0" operator="between" stopIfTrue="1">
      <formula>8</formula>
      <formula>16</formula>
    </cfRule>
    <cfRule type="cellIs" priority="5" dxfId="1" operator="between" stopIfTrue="1">
      <formula>4</formula>
      <formula>7.99</formula>
    </cfRule>
    <cfRule type="cellIs" priority="6" dxfId="2" operator="between" stopIfTrue="1">
      <formula>1</formula>
      <formula>3.99</formula>
    </cfRule>
  </conditionalFormatting>
  <conditionalFormatting sqref="F7">
    <cfRule type="cellIs" priority="7" dxfId="0" operator="between" stopIfTrue="1">
      <formula>8</formula>
      <formula>16</formula>
    </cfRule>
    <cfRule type="cellIs" priority="8" dxfId="1" operator="between" stopIfTrue="1">
      <formula>4</formula>
      <formula>7.99</formula>
    </cfRule>
    <cfRule type="cellIs" priority="9" dxfId="2" operator="between" stopIfTrue="1">
      <formula>1</formula>
      <formula>3.99</formula>
    </cfRule>
  </conditionalFormatting>
  <conditionalFormatting sqref="G7">
    <cfRule type="cellIs" priority="10" dxfId="0" operator="between" stopIfTrue="1">
      <formula>8</formula>
      <formula>16</formula>
    </cfRule>
    <cfRule type="cellIs" priority="11" dxfId="1" operator="between" stopIfTrue="1">
      <formula>4</formula>
      <formula>7.99</formula>
    </cfRule>
    <cfRule type="cellIs" priority="12" dxfId="2" operator="between" stopIfTrue="1">
      <formula>1</formula>
      <formula>3.99</formula>
    </cfRule>
  </conditionalFormatting>
  <conditionalFormatting sqref="F8">
    <cfRule type="cellIs" priority="13" dxfId="0" operator="between" stopIfTrue="1">
      <formula>8</formula>
      <formula>16</formula>
    </cfRule>
    <cfRule type="cellIs" priority="14" dxfId="1" operator="between" stopIfTrue="1">
      <formula>4</formula>
      <formula>7.99</formula>
    </cfRule>
    <cfRule type="cellIs" priority="15" dxfId="2" operator="between" stopIfTrue="1">
      <formula>1</formula>
      <formula>3.99</formula>
    </cfRule>
  </conditionalFormatting>
  <conditionalFormatting sqref="G8">
    <cfRule type="cellIs" priority="16" dxfId="0" operator="between" stopIfTrue="1">
      <formula>8</formula>
      <formula>16</formula>
    </cfRule>
    <cfRule type="cellIs" priority="17" dxfId="1" operator="between" stopIfTrue="1">
      <formula>4</formula>
      <formula>7.99</formula>
    </cfRule>
    <cfRule type="cellIs" priority="18" dxfId="2" operator="between" stopIfTrue="1">
      <formula>1</formula>
      <formula>3.99</formula>
    </cfRule>
  </conditionalFormatting>
  <conditionalFormatting sqref="F9">
    <cfRule type="cellIs" priority="19" dxfId="0" operator="between" stopIfTrue="1">
      <formula>8</formula>
      <formula>16</formula>
    </cfRule>
    <cfRule type="cellIs" priority="20" dxfId="1" operator="between" stopIfTrue="1">
      <formula>4</formula>
      <formula>7.99</formula>
    </cfRule>
    <cfRule type="cellIs" priority="21" dxfId="2" operator="between" stopIfTrue="1">
      <formula>1</formula>
      <formula>3.99</formula>
    </cfRule>
  </conditionalFormatting>
  <conditionalFormatting sqref="G9">
    <cfRule type="cellIs" priority="22" dxfId="0" operator="between" stopIfTrue="1">
      <formula>8</formula>
      <formula>16</formula>
    </cfRule>
    <cfRule type="cellIs" priority="23" dxfId="1" operator="between" stopIfTrue="1">
      <formula>4</formula>
      <formula>7.99</formula>
    </cfRule>
    <cfRule type="cellIs" priority="24" dxfId="2" operator="between" stopIfTrue="1">
      <formula>1</formula>
      <formula>3.99</formula>
    </cfRule>
  </conditionalFormatting>
  <conditionalFormatting sqref="F10">
    <cfRule type="cellIs" priority="25" dxfId="0" operator="between" stopIfTrue="1">
      <formula>8</formula>
      <formula>16</formula>
    </cfRule>
    <cfRule type="cellIs" priority="26" dxfId="1" operator="between" stopIfTrue="1">
      <formula>4</formula>
      <formula>7.99</formula>
    </cfRule>
    <cfRule type="cellIs" priority="27" dxfId="2" operator="between" stopIfTrue="1">
      <formula>1</formula>
      <formula>3.99</formula>
    </cfRule>
  </conditionalFormatting>
  <conditionalFormatting sqref="G10">
    <cfRule type="cellIs" priority="28" dxfId="0" operator="between" stopIfTrue="1">
      <formula>8</formula>
      <formula>16</formula>
    </cfRule>
    <cfRule type="cellIs" priority="29" dxfId="1" operator="between" stopIfTrue="1">
      <formula>4</formula>
      <formula>7.99</formula>
    </cfRule>
    <cfRule type="cellIs" priority="30" dxfId="2" operator="between" stopIfTrue="1">
      <formula>1</formula>
      <formula>3.99</formula>
    </cfRule>
  </conditionalFormatting>
  <conditionalFormatting sqref="F11">
    <cfRule type="cellIs" priority="31" dxfId="0" operator="between" stopIfTrue="1">
      <formula>8</formula>
      <formula>16</formula>
    </cfRule>
    <cfRule type="cellIs" priority="32" dxfId="1" operator="between" stopIfTrue="1">
      <formula>4</formula>
      <formula>7.99</formula>
    </cfRule>
    <cfRule type="cellIs" priority="33" dxfId="2" operator="between" stopIfTrue="1">
      <formula>1</formula>
      <formula>3.99</formula>
    </cfRule>
  </conditionalFormatting>
  <conditionalFormatting sqref="G11">
    <cfRule type="cellIs" priority="34" dxfId="0" operator="between" stopIfTrue="1">
      <formula>8</formula>
      <formula>16</formula>
    </cfRule>
    <cfRule type="cellIs" priority="35" dxfId="1" operator="between" stopIfTrue="1">
      <formula>4</formula>
      <formula>7.99</formula>
    </cfRule>
    <cfRule type="cellIs" priority="36" dxfId="2" operator="between" stopIfTrue="1">
      <formula>1</formula>
      <formula>3.99</formula>
    </cfRule>
  </conditionalFormatting>
  <conditionalFormatting sqref="F12">
    <cfRule type="cellIs" priority="37" dxfId="0" operator="between" stopIfTrue="1">
      <formula>8</formula>
      <formula>16</formula>
    </cfRule>
    <cfRule type="cellIs" priority="38" dxfId="1" operator="between" stopIfTrue="1">
      <formula>4</formula>
      <formula>7.99</formula>
    </cfRule>
    <cfRule type="cellIs" priority="39" dxfId="2" operator="between" stopIfTrue="1">
      <formula>1</formula>
      <formula>3.99</formula>
    </cfRule>
  </conditionalFormatting>
  <conditionalFormatting sqref="G12">
    <cfRule type="cellIs" priority="40" dxfId="0" operator="between" stopIfTrue="1">
      <formula>8</formula>
      <formula>16</formula>
    </cfRule>
    <cfRule type="cellIs" priority="41" dxfId="1" operator="between" stopIfTrue="1">
      <formula>4</formula>
      <formula>7.99</formula>
    </cfRule>
    <cfRule type="cellIs" priority="42" dxfId="2" operator="between" stopIfTrue="1">
      <formula>1</formula>
      <formula>3.99</formula>
    </cfRule>
  </conditionalFormatting>
  <conditionalFormatting sqref="F13">
    <cfRule type="cellIs" priority="43" dxfId="0" operator="between" stopIfTrue="1">
      <formula>8</formula>
      <formula>16</formula>
    </cfRule>
    <cfRule type="cellIs" priority="44" dxfId="1" operator="between" stopIfTrue="1">
      <formula>4</formula>
      <formula>7.99</formula>
    </cfRule>
    <cfRule type="cellIs" priority="45" dxfId="2" operator="between" stopIfTrue="1">
      <formula>1</formula>
      <formula>3.99</formula>
    </cfRule>
  </conditionalFormatting>
  <conditionalFormatting sqref="G13">
    <cfRule type="cellIs" priority="46" dxfId="0" operator="between" stopIfTrue="1">
      <formula>8</formula>
      <formula>16</formula>
    </cfRule>
    <cfRule type="cellIs" priority="47" dxfId="1" operator="between" stopIfTrue="1">
      <formula>4</formula>
      <formula>7.99</formula>
    </cfRule>
    <cfRule type="cellIs" priority="48" dxfId="2" operator="between" stopIfTrue="1">
      <formula>1</formula>
      <formula>3.99</formula>
    </cfRule>
  </conditionalFormatting>
  <conditionalFormatting sqref="F14:G14">
    <cfRule type="cellIs" priority="49" dxfId="0" operator="between" stopIfTrue="1">
      <formula>8</formula>
      <formula>16</formula>
    </cfRule>
    <cfRule type="cellIs" priority="50" dxfId="1" operator="between" stopIfTrue="1">
      <formula>4</formula>
      <formula>7.99</formula>
    </cfRule>
    <cfRule type="cellIs" priority="51" dxfId="2" operator="between" stopIfTrue="1">
      <formula>1</formula>
      <formula>3.99</formula>
    </cfRule>
  </conditionalFormatting>
  <printOptions/>
  <pageMargins left="0.7" right="0.7" top="0.4444444444444444" bottom="0.75" header="0.5118055555555555" footer="0.5118055555555555"/>
  <pageSetup horizontalDpi="300" verticalDpi="300" orientation="landscape" paperSize="8"/>
  <drawing r:id="rId1"/>
</worksheet>
</file>

<file path=xl/worksheets/sheet28.xml><?xml version="1.0" encoding="utf-8"?>
<worksheet xmlns="http://schemas.openxmlformats.org/spreadsheetml/2006/main" xmlns:r="http://schemas.openxmlformats.org/officeDocument/2006/relationships">
  <sheetPr>
    <tabColor indexed="44"/>
  </sheetPr>
  <dimension ref="A1:V40"/>
  <sheetViews>
    <sheetView showGridLines="0" zoomScale="90" zoomScaleNormal="90" zoomScaleSheetLayoutView="100" workbookViewId="0" topLeftCell="A1">
      <selection activeCell="C11" sqref="C11"/>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1">
        <f>'3. Convenios (CV)'!A6</f>
        <v>0</v>
      </c>
      <c r="D5" s="171"/>
      <c r="E5" s="172">
        <f>'3. Convenios (CV)'!B6</f>
        <v>0</v>
      </c>
      <c r="F5" s="172"/>
      <c r="G5" s="91">
        <f>'3. Convenios (CV)'!C6</f>
        <v>0</v>
      </c>
      <c r="H5" s="92">
        <f>'3. Convenios (CV)'!D6</f>
        <v>0</v>
      </c>
      <c r="I5" s="93">
        <f>'3. Convenios (CV)'!E6</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72">
      <c r="A10" s="101" t="s">
        <v>588</v>
      </c>
      <c r="B10" s="173" t="s">
        <v>589</v>
      </c>
      <c r="C10" s="103"/>
      <c r="D10" s="103"/>
      <c r="E10" s="104">
        <f aca="true" t="shared" si="0" ref="E10:E13">C10*D10</f>
        <v>0</v>
      </c>
      <c r="F10" s="101" t="s">
        <v>590</v>
      </c>
      <c r="G10" s="156" t="s">
        <v>591</v>
      </c>
      <c r="H10" s="106"/>
      <c r="I10" s="106"/>
      <c r="J10" s="103"/>
      <c r="K10" s="103"/>
      <c r="L10" s="107">
        <f aca="true" t="shared" si="1" ref="L10:L13">IF(ISNUMBER(C10),IF(C10+J10&gt;1,C10+J10,1),"")</f>
        <v>0</v>
      </c>
      <c r="M10" s="107">
        <f aca="true" t="shared" si="2" ref="M10:M13">IF(ISNUMBER(D10),IF(D10+K10&gt;1,D10+K10,1),"")</f>
        <v>0</v>
      </c>
      <c r="N10" s="104" t="e">
        <f aca="true" t="shared" si="3" ref="N10:N13">L10*M10</f>
        <v>#VALUE!</v>
      </c>
      <c r="O10" s="108"/>
      <c r="P10" s="108"/>
      <c r="Q10" s="108"/>
      <c r="R10" s="103"/>
      <c r="S10" s="103"/>
      <c r="T10" s="107">
        <f aca="true" t="shared" si="4" ref="T10:T13">IF(ISNUMBER($L10),IF($L10+R10&gt;1,$L10+R10,1),"")</f>
        <v>0</v>
      </c>
      <c r="U10" s="107">
        <f aca="true" t="shared" si="5" ref="U10:U13">IF(ISNUMBER($M10),IF($M10+S10&gt;1,$M10+S10,1),"")</f>
        <v>0</v>
      </c>
      <c r="V10" s="104" t="e">
        <f aca="true" t="shared" si="6" ref="V10:V13">T10*U10</f>
        <v>#VALUE!</v>
      </c>
    </row>
    <row r="11" spans="1:22" ht="84">
      <c r="A11" s="101" t="s">
        <v>592</v>
      </c>
      <c r="B11" s="173" t="s">
        <v>593</v>
      </c>
      <c r="C11" s="103"/>
      <c r="D11" s="103"/>
      <c r="E11" s="104">
        <f t="shared" si="0"/>
        <v>0</v>
      </c>
      <c r="F11" s="101" t="s">
        <v>594</v>
      </c>
      <c r="G11" s="156" t="s">
        <v>595</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72">
      <c r="A12" s="101" t="s">
        <v>596</v>
      </c>
      <c r="B12" s="173" t="s">
        <v>597</v>
      </c>
      <c r="C12" s="103"/>
      <c r="D12" s="103"/>
      <c r="E12" s="104">
        <f t="shared" si="0"/>
        <v>0</v>
      </c>
      <c r="F12" s="101" t="s">
        <v>598</v>
      </c>
      <c r="G12" s="156" t="s">
        <v>599</v>
      </c>
      <c r="H12" s="106"/>
      <c r="I12" s="106"/>
      <c r="J12" s="103"/>
      <c r="K12" s="103"/>
      <c r="L12" s="107">
        <f t="shared" si="1"/>
        <v>0</v>
      </c>
      <c r="M12" s="107">
        <f t="shared" si="2"/>
        <v>0</v>
      </c>
      <c r="N12" s="104" t="e">
        <f t="shared" si="3"/>
        <v>#VALUE!</v>
      </c>
      <c r="O12" s="108"/>
      <c r="P12" s="108"/>
      <c r="Q12" s="108"/>
      <c r="R12" s="103"/>
      <c r="S12" s="103"/>
      <c r="T12" s="107">
        <f t="shared" si="4"/>
        <v>0</v>
      </c>
      <c r="U12" s="107">
        <f t="shared" si="5"/>
        <v>0</v>
      </c>
      <c r="V12" s="104" t="e">
        <f t="shared" si="6"/>
        <v>#VALUE!</v>
      </c>
    </row>
    <row r="13" spans="1:22" ht="72" customHeight="1">
      <c r="A13" s="106" t="s">
        <v>600</v>
      </c>
      <c r="B13" s="112" t="s">
        <v>167</v>
      </c>
      <c r="C13" s="106"/>
      <c r="D13" s="106"/>
      <c r="E13" s="104">
        <f t="shared" si="0"/>
        <v>0</v>
      </c>
      <c r="F13" s="106" t="s">
        <v>601</v>
      </c>
      <c r="G13" s="112" t="s">
        <v>169</v>
      </c>
      <c r="H13" s="106"/>
      <c r="I13" s="106"/>
      <c r="J13" s="106"/>
      <c r="K13" s="106"/>
      <c r="L13" s="107">
        <f t="shared" si="1"/>
        <v>0</v>
      </c>
      <c r="M13" s="107">
        <f t="shared" si="2"/>
        <v>0</v>
      </c>
      <c r="N13" s="104" t="e">
        <f t="shared" si="3"/>
        <v>#VALUE!</v>
      </c>
      <c r="O13" s="112" t="s">
        <v>169</v>
      </c>
      <c r="P13" s="113"/>
      <c r="Q13" s="113"/>
      <c r="R13" s="106"/>
      <c r="S13" s="106"/>
      <c r="T13" s="107">
        <f t="shared" si="4"/>
        <v>0</v>
      </c>
      <c r="U13" s="107">
        <f t="shared" si="5"/>
        <v>0</v>
      </c>
      <c r="V13" s="104" t="e">
        <f t="shared" si="6"/>
        <v>#VALUE!</v>
      </c>
    </row>
    <row r="14" spans="4:22" ht="48" customHeight="1">
      <c r="D14" s="56" t="s">
        <v>170</v>
      </c>
      <c r="E14" s="65" t="e">
        <f>ROUND(SUM(E10:E13)/COUNT(C10:C13),2)</f>
        <v>#DIV/0!</v>
      </c>
      <c r="M14" s="56" t="s">
        <v>171</v>
      </c>
      <c r="N14" s="65" t="e">
        <f>ROUND(SUMIF(N10:N13,"&gt;0",N10:N13)/COUNT(N10:N13),2)</f>
        <v>#DIV/0!</v>
      </c>
      <c r="U14" s="56" t="s">
        <v>172</v>
      </c>
      <c r="V14" s="65" t="e">
        <f>ROUND(SUMIF(V10:V13,"&gt;0",V10:V13)/COUNT(V10:V13),2)</f>
        <v>#DIV/0!</v>
      </c>
    </row>
    <row r="37" spans="4:5" ht="12.75">
      <c r="D37" s="47">
        <v>1</v>
      </c>
      <c r="E37" s="47">
        <v>-1</v>
      </c>
    </row>
    <row r="38" spans="4:5" ht="12.75">
      <c r="D38" s="47">
        <v>2</v>
      </c>
      <c r="E38" s="47">
        <v>-2</v>
      </c>
    </row>
    <row r="39" spans="4:5" ht="12.75">
      <c r="D39" s="47">
        <v>3</v>
      </c>
      <c r="E39" s="47">
        <v>-3</v>
      </c>
    </row>
    <row r="40" spans="4:5" ht="12.75">
      <c r="D40" s="47">
        <v>4</v>
      </c>
      <c r="E40"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3 N10:N13 V10:V13">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2">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3">
    <cfRule type="expression" priority="7" dxfId="6" stopIfTrue="1">
      <formula>NOT(ISERROR(SEARCH("Sí",H10)))</formula>
    </cfRule>
    <cfRule type="expression" priority="8" dxfId="7" stopIfTrue="1">
      <formula>NOT(ISERROR(SEARCH("No",H10)))</formula>
    </cfRule>
  </conditionalFormatting>
  <conditionalFormatting sqref="I10:I13">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4">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4">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4">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3 R10:S13">
      <formula1>negative</formula1>
      <formula2>0</formula2>
    </dataValidation>
    <dataValidation type="list" allowBlank="1" showErrorMessage="1" sqref="C10:D13">
      <formula1>positive</formula1>
      <formula2>0</formula2>
    </dataValidation>
    <dataValidation type="list" allowBlank="1" showErrorMessage="1" sqref="H10:H13">
      <formula1>$L$3:$L$4</formula1>
      <formula2>0</formula2>
    </dataValidation>
    <dataValidation type="list" allowBlank="1" showErrorMessage="1" sqref="I10:I13">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sheetPr>
    <tabColor indexed="44"/>
  </sheetPr>
  <dimension ref="A1:V42"/>
  <sheetViews>
    <sheetView showGridLines="0" zoomScale="90" zoomScaleNormal="90" zoomScaleSheetLayoutView="100" workbookViewId="0" topLeftCell="A1">
      <selection activeCell="D11" sqref="D11"/>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1">
        <f>'3. Convenios (CV)'!A7</f>
        <v>0</v>
      </c>
      <c r="D5" s="171"/>
      <c r="E5" s="172">
        <f>'3. Convenios (CV)'!B7</f>
        <v>0</v>
      </c>
      <c r="F5" s="172"/>
      <c r="G5" s="91">
        <f>'3. Convenios (CV)'!C7</f>
        <v>0</v>
      </c>
      <c r="H5" s="92">
        <f>'3. Convenios (CV)'!D7</f>
        <v>0</v>
      </c>
      <c r="I5" s="93">
        <f>'3. Convenios (CV)'!E7</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72">
      <c r="A10" s="101" t="s">
        <v>602</v>
      </c>
      <c r="B10" s="174" t="s">
        <v>603</v>
      </c>
      <c r="C10" s="103"/>
      <c r="D10" s="103"/>
      <c r="E10" s="104">
        <f aca="true" t="shared" si="0" ref="E10:E15">C10*D10</f>
        <v>0</v>
      </c>
      <c r="F10" s="101" t="s">
        <v>604</v>
      </c>
      <c r="G10" s="156" t="s">
        <v>605</v>
      </c>
      <c r="H10" s="106"/>
      <c r="I10" s="106"/>
      <c r="J10" s="103"/>
      <c r="K10" s="103"/>
      <c r="L10" s="107">
        <f aca="true" t="shared" si="1" ref="L10:L15">IF(ISNUMBER(C10),IF(C10+J10&gt;1,C10+J10,1),"")</f>
        <v>0</v>
      </c>
      <c r="M10" s="107">
        <f aca="true" t="shared" si="2" ref="M10:M15">IF(ISNUMBER(D10),IF(D10+K10&gt;1,D10+K10,1),"")</f>
        <v>0</v>
      </c>
      <c r="N10" s="104" t="e">
        <f aca="true" t="shared" si="3" ref="N10:N15">L10*M10</f>
        <v>#VALUE!</v>
      </c>
      <c r="O10" s="108"/>
      <c r="P10" s="108"/>
      <c r="Q10" s="108"/>
      <c r="R10" s="103"/>
      <c r="S10" s="103"/>
      <c r="T10" s="107">
        <f aca="true" t="shared" si="4" ref="T10:T15">IF(ISNUMBER($L10),IF($L10+R10&gt;1,$L10+R10,1),"")</f>
        <v>0</v>
      </c>
      <c r="U10" s="107">
        <f aca="true" t="shared" si="5" ref="U10:U15">IF(ISNUMBER($M10),IF($M10+S10&gt;1,$M10+S10,1),"")</f>
        <v>0</v>
      </c>
      <c r="V10" s="104" t="e">
        <f aca="true" t="shared" si="6" ref="V10:V15">T10*U10</f>
        <v>#VALUE!</v>
      </c>
    </row>
    <row r="11" spans="1:22" ht="96" customHeight="1">
      <c r="A11" s="101" t="s">
        <v>606</v>
      </c>
      <c r="B11" s="173" t="s">
        <v>607</v>
      </c>
      <c r="C11" s="103"/>
      <c r="D11" s="103"/>
      <c r="E11" s="104">
        <f t="shared" si="0"/>
        <v>0</v>
      </c>
      <c r="F11" s="101" t="s">
        <v>608</v>
      </c>
      <c r="G11" s="156" t="s">
        <v>609</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72">
      <c r="A12" s="101" t="s">
        <v>610</v>
      </c>
      <c r="B12" s="173" t="s">
        <v>611</v>
      </c>
      <c r="C12" s="103"/>
      <c r="D12" s="103"/>
      <c r="E12" s="104">
        <f t="shared" si="0"/>
        <v>0</v>
      </c>
      <c r="F12" s="101" t="s">
        <v>612</v>
      </c>
      <c r="G12" s="156" t="s">
        <v>613</v>
      </c>
      <c r="H12" s="106"/>
      <c r="I12" s="106"/>
      <c r="J12" s="103"/>
      <c r="K12" s="103"/>
      <c r="L12" s="107">
        <f t="shared" si="1"/>
        <v>0</v>
      </c>
      <c r="M12" s="107">
        <f t="shared" si="2"/>
        <v>0</v>
      </c>
      <c r="N12" s="104" t="e">
        <f t="shared" si="3"/>
        <v>#VALUE!</v>
      </c>
      <c r="O12" s="108"/>
      <c r="P12" s="108"/>
      <c r="Q12" s="108"/>
      <c r="R12" s="103"/>
      <c r="S12" s="103"/>
      <c r="T12" s="107">
        <f t="shared" si="4"/>
        <v>0</v>
      </c>
      <c r="U12" s="107">
        <f t="shared" si="5"/>
        <v>0</v>
      </c>
      <c r="V12" s="104" t="e">
        <f t="shared" si="6"/>
        <v>#VALUE!</v>
      </c>
    </row>
    <row r="13" spans="1:22" ht="108">
      <c r="A13" s="101" t="s">
        <v>614</v>
      </c>
      <c r="B13" s="174" t="s">
        <v>615</v>
      </c>
      <c r="C13" s="103"/>
      <c r="D13" s="103"/>
      <c r="E13" s="104">
        <f t="shared" si="0"/>
        <v>0</v>
      </c>
      <c r="F13" s="101" t="s">
        <v>616</v>
      </c>
      <c r="G13" s="156" t="s">
        <v>617</v>
      </c>
      <c r="H13" s="106"/>
      <c r="I13" s="106"/>
      <c r="J13" s="103"/>
      <c r="K13" s="103"/>
      <c r="L13" s="107">
        <f t="shared" si="1"/>
        <v>0</v>
      </c>
      <c r="M13" s="107">
        <f t="shared" si="2"/>
        <v>0</v>
      </c>
      <c r="N13" s="104" t="e">
        <f t="shared" si="3"/>
        <v>#VALUE!</v>
      </c>
      <c r="O13" s="108"/>
      <c r="P13" s="108"/>
      <c r="Q13" s="108"/>
      <c r="R13" s="103"/>
      <c r="S13" s="103"/>
      <c r="T13" s="107">
        <f t="shared" si="4"/>
        <v>0</v>
      </c>
      <c r="U13" s="107">
        <f t="shared" si="5"/>
        <v>0</v>
      </c>
      <c r="V13" s="104" t="e">
        <f t="shared" si="6"/>
        <v>#VALUE!</v>
      </c>
    </row>
    <row r="14" spans="1:22" ht="84">
      <c r="A14" s="101" t="s">
        <v>618</v>
      </c>
      <c r="B14" s="174" t="s">
        <v>619</v>
      </c>
      <c r="C14" s="103"/>
      <c r="D14" s="103"/>
      <c r="E14" s="104">
        <f t="shared" si="0"/>
        <v>0</v>
      </c>
      <c r="F14" s="101" t="s">
        <v>620</v>
      </c>
      <c r="G14" s="156" t="s">
        <v>621</v>
      </c>
      <c r="H14" s="106"/>
      <c r="I14" s="106"/>
      <c r="J14" s="103"/>
      <c r="K14" s="103"/>
      <c r="L14" s="107">
        <f t="shared" si="1"/>
        <v>0</v>
      </c>
      <c r="M14" s="107">
        <f t="shared" si="2"/>
        <v>0</v>
      </c>
      <c r="N14" s="104" t="e">
        <f t="shared" si="3"/>
        <v>#VALUE!</v>
      </c>
      <c r="O14" s="108"/>
      <c r="P14" s="108"/>
      <c r="Q14" s="108"/>
      <c r="R14" s="103"/>
      <c r="S14" s="103"/>
      <c r="T14" s="107">
        <f t="shared" si="4"/>
        <v>0</v>
      </c>
      <c r="U14" s="107">
        <f t="shared" si="5"/>
        <v>0</v>
      </c>
      <c r="V14" s="104" t="e">
        <f t="shared" si="6"/>
        <v>#VALUE!</v>
      </c>
    </row>
    <row r="15" spans="1:22" ht="72" customHeight="1">
      <c r="A15" s="106" t="s">
        <v>622</v>
      </c>
      <c r="B15" s="112" t="s">
        <v>167</v>
      </c>
      <c r="C15" s="106"/>
      <c r="D15" s="106"/>
      <c r="E15" s="104">
        <f t="shared" si="0"/>
        <v>0</v>
      </c>
      <c r="F15" s="106" t="s">
        <v>623</v>
      </c>
      <c r="G15" s="112" t="s">
        <v>169</v>
      </c>
      <c r="H15" s="106"/>
      <c r="I15" s="106"/>
      <c r="J15" s="106"/>
      <c r="K15" s="106"/>
      <c r="L15" s="107">
        <f t="shared" si="1"/>
        <v>0</v>
      </c>
      <c r="M15" s="107">
        <f t="shared" si="2"/>
        <v>0</v>
      </c>
      <c r="N15" s="104" t="e">
        <f t="shared" si="3"/>
        <v>#VALUE!</v>
      </c>
      <c r="O15" s="112" t="s">
        <v>169</v>
      </c>
      <c r="P15" s="113"/>
      <c r="Q15" s="113"/>
      <c r="R15" s="106"/>
      <c r="S15" s="106"/>
      <c r="T15" s="107">
        <f t="shared" si="4"/>
        <v>0</v>
      </c>
      <c r="U15" s="107">
        <f t="shared" si="5"/>
        <v>0</v>
      </c>
      <c r="V15" s="104" t="e">
        <f t="shared" si="6"/>
        <v>#VALUE!</v>
      </c>
    </row>
    <row r="16" spans="4:22" ht="48" customHeight="1">
      <c r="D16" s="56" t="s">
        <v>170</v>
      </c>
      <c r="E16" s="65" t="e">
        <f>ROUND(SUM(E10:E15)/COUNT(C10:C15),2)</f>
        <v>#DIV/0!</v>
      </c>
      <c r="M16" s="56" t="s">
        <v>171</v>
      </c>
      <c r="N16" s="65" t="e">
        <f>ROUND(SUMIF(N10:N15,"&gt;0",N10:N15)/COUNT(N10:N15),2)</f>
        <v>#DIV/0!</v>
      </c>
      <c r="U16" s="56" t="s">
        <v>172</v>
      </c>
      <c r="V16" s="65" t="e">
        <f>ROUND(SUMIF(V10:V15,"&gt;0",V10:V15)/COUNT(V10:V15),2)</f>
        <v>#DIV/0!</v>
      </c>
    </row>
    <row r="39" spans="4:5" ht="12.75">
      <c r="D39" s="47">
        <v>1</v>
      </c>
      <c r="E39" s="47">
        <v>-1</v>
      </c>
    </row>
    <row r="40" spans="4:5" ht="12.75">
      <c r="D40" s="47">
        <v>2</v>
      </c>
      <c r="E40" s="47">
        <v>-2</v>
      </c>
    </row>
    <row r="41" spans="4:5" ht="12.75">
      <c r="D41" s="47">
        <v>3</v>
      </c>
      <c r="E41" s="47">
        <v>-3</v>
      </c>
    </row>
    <row r="42" spans="4:5" ht="12.75">
      <c r="D42" s="47">
        <v>4</v>
      </c>
      <c r="E42"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5">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4">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5">
    <cfRule type="expression" priority="7" dxfId="6" stopIfTrue="1">
      <formula>NOT(ISERROR(SEARCH("Sí",H10)))</formula>
    </cfRule>
    <cfRule type="expression" priority="8" dxfId="7" stopIfTrue="1">
      <formula>NOT(ISERROR(SEARCH("No",H10)))</formula>
    </cfRule>
  </conditionalFormatting>
  <conditionalFormatting sqref="I10:I15">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6">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0:N15">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N16">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conditionalFormatting sqref="V10:V15">
    <cfRule type="cellIs" priority="21" dxfId="0" operator="between" stopIfTrue="1">
      <formula>8</formula>
      <formula>16</formula>
    </cfRule>
    <cfRule type="cellIs" priority="22" dxfId="1" operator="between" stopIfTrue="1">
      <formula>4</formula>
      <formula>7.99</formula>
    </cfRule>
    <cfRule type="cellIs" priority="23" dxfId="2" operator="between" stopIfTrue="1">
      <formula>1</formula>
      <formula>3.99</formula>
    </cfRule>
  </conditionalFormatting>
  <conditionalFormatting sqref="V16">
    <cfRule type="cellIs" priority="24" dxfId="0" operator="between" stopIfTrue="1">
      <formula>8</formula>
      <formula>16</formula>
    </cfRule>
    <cfRule type="cellIs" priority="25" dxfId="1" operator="between" stopIfTrue="1">
      <formula>4</formula>
      <formula>7.99</formula>
    </cfRule>
    <cfRule type="cellIs" priority="26" dxfId="2" operator="between" stopIfTrue="1">
      <formula>1</formula>
      <formula>3.99</formula>
    </cfRule>
  </conditionalFormatting>
  <dataValidations count="4">
    <dataValidation type="list" allowBlank="1" showErrorMessage="1" sqref="J10:K15 R10:S15">
      <formula1>negative</formula1>
      <formula2>0</formula2>
    </dataValidation>
    <dataValidation type="list" allowBlank="1" showErrorMessage="1" sqref="C10:D15">
      <formula1>positive</formula1>
      <formula2>0</formula2>
    </dataValidation>
    <dataValidation type="list" allowBlank="1" showErrorMessage="1" sqref="H10:H15">
      <formula1>$L$3:$L$4</formula1>
      <formula2>0</formula2>
    </dataValidation>
    <dataValidation type="list" allowBlank="1" showErrorMessage="1" sqref="I10:I15">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55"/>
  </sheetPr>
  <dimension ref="A1:AQ605"/>
  <sheetViews>
    <sheetView showGridLines="0" zoomScale="90" zoomScaleNormal="90" workbookViewId="0" topLeftCell="A13">
      <selection activeCell="G17" sqref="G17"/>
    </sheetView>
  </sheetViews>
  <sheetFormatPr defaultColWidth="9.140625" defaultRowHeight="15"/>
  <cols>
    <col min="1" max="1" width="12.28125" style="44" customWidth="1"/>
    <col min="2" max="2" width="42.421875" style="45" customWidth="1"/>
    <col min="3" max="3" width="63.00390625" style="45" customWidth="1"/>
    <col min="4" max="4" width="31.7109375" style="46" customWidth="1"/>
    <col min="5" max="5" width="23.421875" style="46" customWidth="1"/>
    <col min="6" max="6" width="13.140625" style="47" customWidth="1"/>
    <col min="7" max="7" width="13.57421875" style="47" customWidth="1"/>
    <col min="8" max="16384" width="8.7109375" style="47" customWidth="1"/>
  </cols>
  <sheetData>
    <row r="1" spans="1:43" ht="12.75">
      <c r="A1" s="48"/>
      <c r="B1" s="49"/>
      <c r="C1" s="50"/>
      <c r="D1" s="50"/>
      <c r="E1" s="50"/>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row>
    <row r="2" spans="1:43" ht="15.75">
      <c r="A2" s="52" t="s">
        <v>73</v>
      </c>
      <c r="B2" s="49"/>
      <c r="C2" s="50"/>
      <c r="D2" s="50"/>
      <c r="E2" s="50"/>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row>
    <row r="3" spans="1:43" ht="12.75">
      <c r="A3" s="48"/>
      <c r="B3" s="49"/>
      <c r="C3" s="50"/>
      <c r="D3" s="50"/>
      <c r="E3" s="50"/>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row>
    <row r="4" spans="1:43" ht="12.75">
      <c r="A4" s="48"/>
      <c r="B4" s="49"/>
      <c r="C4" s="50"/>
      <c r="D4" s="50"/>
      <c r="E4" s="50"/>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row>
    <row r="5" spans="1:43" s="55" customFormat="1" ht="38.25" customHeight="1">
      <c r="A5" s="53" t="s">
        <v>74</v>
      </c>
      <c r="B5" s="53"/>
      <c r="C5" s="53"/>
      <c r="D5" s="53"/>
      <c r="E5" s="53"/>
      <c r="F5" s="53" t="s">
        <v>75</v>
      </c>
      <c r="G5" s="53"/>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row>
    <row r="6" spans="1:43" s="60" customFormat="1" ht="48">
      <c r="A6" s="56" t="s">
        <v>76</v>
      </c>
      <c r="B6" s="56" t="s">
        <v>77</v>
      </c>
      <c r="C6" s="56" t="s">
        <v>78</v>
      </c>
      <c r="D6" s="57" t="s">
        <v>79</v>
      </c>
      <c r="E6" s="58" t="s">
        <v>80</v>
      </c>
      <c r="F6" s="56" t="s">
        <v>81</v>
      </c>
      <c r="G6" s="56" t="s">
        <v>82</v>
      </c>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row>
    <row r="7" spans="1:43" ht="36">
      <c r="A7" s="61" t="s">
        <v>83</v>
      </c>
      <c r="B7" s="62" t="s">
        <v>84</v>
      </c>
      <c r="C7" s="63" t="s">
        <v>85</v>
      </c>
      <c r="D7" s="64"/>
      <c r="E7" s="64"/>
      <c r="F7" s="65" t="e">
        <f>'S.R1'!N16</f>
        <v>#DIV/0!</v>
      </c>
      <c r="G7" s="65" t="e">
        <f>'S.R1'!V16</f>
        <v>#DIV/0!</v>
      </c>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row>
    <row r="8" spans="1:43" ht="52.5" customHeight="1">
      <c r="A8" s="61" t="s">
        <v>86</v>
      </c>
      <c r="B8" s="63" t="s">
        <v>87</v>
      </c>
      <c r="C8" s="63" t="s">
        <v>88</v>
      </c>
      <c r="D8" s="64"/>
      <c r="E8" s="64"/>
      <c r="F8" s="65" t="e">
        <f>'S.R2'!N12</f>
        <v>#DIV/0!</v>
      </c>
      <c r="G8" s="65" t="e">
        <f>'S.R2'!V12</f>
        <v>#DIV/0!</v>
      </c>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row>
    <row r="9" spans="1:43" ht="60">
      <c r="A9" s="61" t="s">
        <v>89</v>
      </c>
      <c r="B9" s="66" t="s">
        <v>90</v>
      </c>
      <c r="C9" s="67" t="s">
        <v>91</v>
      </c>
      <c r="D9" s="64"/>
      <c r="E9" s="64"/>
      <c r="F9" s="65" t="e">
        <f>'S.R3'!N12</f>
        <v>#DIV/0!</v>
      </c>
      <c r="G9" s="65" t="e">
        <f>'S.R3'!V12</f>
        <v>#DIV/0!</v>
      </c>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row>
    <row r="10" spans="1:43" ht="36">
      <c r="A10" s="61" t="s">
        <v>92</v>
      </c>
      <c r="B10" s="67" t="s">
        <v>93</v>
      </c>
      <c r="C10" s="67" t="s">
        <v>94</v>
      </c>
      <c r="D10" s="64"/>
      <c r="E10" s="64"/>
      <c r="F10" s="65" t="e">
        <f>'S.R4'!N13</f>
        <v>#DIV/0!</v>
      </c>
      <c r="G10" s="65" t="e">
        <f>'S.R4'!V13</f>
        <v>#DIV/0!</v>
      </c>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row>
    <row r="11" spans="1:43" ht="24">
      <c r="A11" s="61" t="s">
        <v>95</v>
      </c>
      <c r="B11" s="66" t="s">
        <v>96</v>
      </c>
      <c r="C11" s="67" t="s">
        <v>97</v>
      </c>
      <c r="D11" s="64"/>
      <c r="E11" s="64"/>
      <c r="F11" s="65" t="e">
        <f>'S.R5'!N15</f>
        <v>#DIV/0!</v>
      </c>
      <c r="G11" s="65" t="e">
        <f>'S.R5'!V15</f>
        <v>#DIV/0!</v>
      </c>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row>
    <row r="12" spans="1:43" ht="63" customHeight="1">
      <c r="A12" s="61" t="s">
        <v>98</v>
      </c>
      <c r="B12" s="67" t="s">
        <v>99</v>
      </c>
      <c r="C12" s="67" t="s">
        <v>100</v>
      </c>
      <c r="D12" s="64"/>
      <c r="E12" s="64"/>
      <c r="F12" s="65" t="e">
        <f>'S.R6'!N15</f>
        <v>#DIV/0!</v>
      </c>
      <c r="G12" s="65" t="e">
        <f>'S.R6'!V15</f>
        <v>#DIV/0!</v>
      </c>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row>
    <row r="13" spans="1:43" ht="36">
      <c r="A13" s="61" t="s">
        <v>101</v>
      </c>
      <c r="B13" s="66" t="s">
        <v>102</v>
      </c>
      <c r="C13" s="67" t="s">
        <v>103</v>
      </c>
      <c r="D13" s="64"/>
      <c r="E13" s="64"/>
      <c r="F13" s="65" t="e">
        <f>'S.R7'!N13</f>
        <v>#DIV/0!</v>
      </c>
      <c r="G13" s="65" t="e">
        <f>'S.R7'!V13</f>
        <v>#DIV/0!</v>
      </c>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row>
    <row r="14" spans="1:43" ht="24">
      <c r="A14" s="61" t="s">
        <v>104</v>
      </c>
      <c r="B14" s="66" t="s">
        <v>105</v>
      </c>
      <c r="C14" s="68" t="s">
        <v>106</v>
      </c>
      <c r="D14" s="64"/>
      <c r="E14" s="64"/>
      <c r="F14" s="65" t="e">
        <f>'S.R8'!N13</f>
        <v>#DIV/0!</v>
      </c>
      <c r="G14" s="65" t="e">
        <f>'S.R8'!V13</f>
        <v>#DIV/0!</v>
      </c>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row>
    <row r="15" spans="1:43" ht="43.5" customHeight="1">
      <c r="A15" s="61" t="s">
        <v>107</v>
      </c>
      <c r="B15" s="66" t="s">
        <v>108</v>
      </c>
      <c r="C15" s="69" t="s">
        <v>109</v>
      </c>
      <c r="D15" s="64"/>
      <c r="E15" s="64"/>
      <c r="F15" s="65" t="e">
        <f>'S.R9'!N16</f>
        <v>#DIV/0!</v>
      </c>
      <c r="G15" s="65" t="e">
        <f>'S.R9'!V16</f>
        <v>#DIV/0!</v>
      </c>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row>
    <row r="16" spans="1:43" ht="45.75" customHeight="1">
      <c r="A16" s="70" t="s">
        <v>110</v>
      </c>
      <c r="B16" s="64" t="s">
        <v>111</v>
      </c>
      <c r="C16" s="64" t="s">
        <v>112</v>
      </c>
      <c r="D16" s="64"/>
      <c r="E16" s="64"/>
      <c r="F16" s="65" t="e">
        <f>'S.RX'!N12</f>
        <v>#DIV/0!</v>
      </c>
      <c r="G16" s="65" t="e">
        <f>'S.RX'!V12</f>
        <v>#DIV/0!</v>
      </c>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row>
    <row r="17" spans="1:43" ht="45.75" customHeight="1">
      <c r="A17" s="50"/>
      <c r="B17" s="50"/>
      <c r="C17" s="50"/>
      <c r="D17" s="50"/>
      <c r="E17" s="71" t="s">
        <v>113</v>
      </c>
      <c r="F17" s="65" t="e">
        <f>ROUND(SUM(F7:F16)/COUNT(F7:F16),2)</f>
        <v>#DIV/0!</v>
      </c>
      <c r="G17" s="65" t="e">
        <f>ROUND(SUM(G7:G16)/COUNT(G7:G16),2)</f>
        <v>#DIV/0!</v>
      </c>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row>
    <row r="18" spans="1:43" s="74" customFormat="1" ht="12.75">
      <c r="A18" s="72"/>
      <c r="B18" s="50"/>
      <c r="C18" s="50"/>
      <c r="D18" s="50"/>
      <c r="E18" s="50"/>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row>
    <row r="19" spans="1:43" s="74" customFormat="1" ht="12.75">
      <c r="A19" s="72"/>
      <c r="B19" s="50"/>
      <c r="C19" s="50"/>
      <c r="D19" s="50"/>
      <c r="E19" s="50"/>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row>
    <row r="20" spans="1:43" s="74" customFormat="1" ht="12.75">
      <c r="A20" s="72"/>
      <c r="B20" s="50"/>
      <c r="C20" s="50"/>
      <c r="D20" s="50"/>
      <c r="E20" s="50"/>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row>
    <row r="21" spans="1:43" s="74" customFormat="1" ht="12.75">
      <c r="A21" s="72"/>
      <c r="B21" s="50"/>
      <c r="C21" s="50"/>
      <c r="D21" s="50"/>
      <c r="E21" s="50"/>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row>
    <row r="22" spans="1:43" s="74" customFormat="1" ht="12.75">
      <c r="A22" s="72"/>
      <c r="B22" s="50"/>
      <c r="C22" s="50"/>
      <c r="D22" s="50"/>
      <c r="E22" s="50"/>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row>
    <row r="23" spans="1:43" s="74" customFormat="1" ht="12.75">
      <c r="A23" s="72"/>
      <c r="B23" s="50"/>
      <c r="C23" s="50"/>
      <c r="D23" s="50"/>
      <c r="E23" s="50"/>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row>
    <row r="24" spans="1:43" s="74" customFormat="1" ht="12.75">
      <c r="A24" s="72"/>
      <c r="B24" s="50"/>
      <c r="C24" s="50"/>
      <c r="D24" s="50"/>
      <c r="E24" s="50"/>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row>
    <row r="25" spans="1:43" s="74" customFormat="1" ht="12.75">
      <c r="A25" s="72"/>
      <c r="B25" s="50"/>
      <c r="C25" s="50"/>
      <c r="D25" s="50"/>
      <c r="E25" s="50"/>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row>
    <row r="26" spans="1:43" s="74" customFormat="1" ht="12.75">
      <c r="A26" s="72"/>
      <c r="B26" s="50"/>
      <c r="C26" s="50"/>
      <c r="D26" s="50"/>
      <c r="E26" s="50"/>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row>
    <row r="27" spans="1:43" s="74" customFormat="1" ht="12.75">
      <c r="A27" s="72"/>
      <c r="B27" s="50"/>
      <c r="C27" s="50"/>
      <c r="D27" s="50"/>
      <c r="E27" s="50"/>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row>
    <row r="28" spans="1:43" s="74" customFormat="1" ht="12.75">
      <c r="A28" s="72"/>
      <c r="B28" s="50"/>
      <c r="C28" s="50"/>
      <c r="D28" s="50"/>
      <c r="E28" s="50"/>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row>
    <row r="29" spans="1:43" s="74" customFormat="1" ht="12.75">
      <c r="A29" s="72"/>
      <c r="B29" s="50"/>
      <c r="C29" s="50"/>
      <c r="D29" s="50"/>
      <c r="E29" s="50"/>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row>
    <row r="30" spans="1:43" s="74" customFormat="1" ht="12.75">
      <c r="A30" s="72"/>
      <c r="B30" s="50"/>
      <c r="C30" s="50"/>
      <c r="D30" s="50"/>
      <c r="E30" s="50"/>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row>
    <row r="31" spans="1:43" s="74" customFormat="1" ht="12.75">
      <c r="A31" s="72"/>
      <c r="B31" s="50"/>
      <c r="C31" s="50"/>
      <c r="D31" s="50"/>
      <c r="E31" s="50"/>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row>
    <row r="32" spans="1:43" s="74" customFormat="1" ht="12.75">
      <c r="A32" s="72"/>
      <c r="B32" s="50"/>
      <c r="C32" s="50"/>
      <c r="D32" s="50"/>
      <c r="E32" s="50"/>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row>
    <row r="33" spans="1:43" s="74" customFormat="1" ht="12.75">
      <c r="A33" s="72"/>
      <c r="B33" s="50"/>
      <c r="C33" s="50"/>
      <c r="D33" s="50"/>
      <c r="E33" s="50"/>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row>
    <row r="34" spans="1:43" s="74" customFormat="1" ht="12.75">
      <c r="A34" s="72"/>
      <c r="B34" s="50"/>
      <c r="C34" s="50"/>
      <c r="D34" s="50"/>
      <c r="E34" s="50"/>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row>
    <row r="35" spans="1:43" s="74" customFormat="1" ht="12.75">
      <c r="A35" s="72"/>
      <c r="B35" s="50"/>
      <c r="C35" s="50"/>
      <c r="D35" s="50"/>
      <c r="E35" s="50"/>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row>
    <row r="36" spans="1:43" s="74" customFormat="1" ht="12.75">
      <c r="A36" s="72"/>
      <c r="B36" s="50"/>
      <c r="C36" s="50"/>
      <c r="D36" s="50"/>
      <c r="E36" s="50"/>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row>
    <row r="37" spans="1:43" s="74" customFormat="1" ht="12.75">
      <c r="A37" s="72"/>
      <c r="B37" s="50"/>
      <c r="C37" s="50"/>
      <c r="D37" s="50"/>
      <c r="E37" s="50"/>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row>
    <row r="38" spans="1:5" s="74" customFormat="1" ht="15.75">
      <c r="A38" s="75"/>
      <c r="B38" s="76"/>
      <c r="C38" s="76"/>
      <c r="D38" s="76"/>
      <c r="E38" s="76"/>
    </row>
    <row r="39" spans="1:5" s="74" customFormat="1" ht="15.75">
      <c r="A39" s="75"/>
      <c r="B39" s="76"/>
      <c r="C39" s="76"/>
      <c r="D39" s="76"/>
      <c r="E39" s="76"/>
    </row>
    <row r="40" spans="1:5" s="74" customFormat="1" ht="15.75">
      <c r="A40" s="75"/>
      <c r="B40" s="76"/>
      <c r="C40" s="76"/>
      <c r="D40" s="76"/>
      <c r="E40" s="76"/>
    </row>
    <row r="41" spans="1:5" s="74" customFormat="1" ht="15.75" hidden="1">
      <c r="A41" s="75"/>
      <c r="B41" s="76"/>
      <c r="C41" s="76"/>
      <c r="D41" s="76"/>
      <c r="E41" s="76"/>
    </row>
    <row r="42" spans="1:5" s="74" customFormat="1" ht="15.75" hidden="1">
      <c r="A42" s="75"/>
      <c r="B42" s="76"/>
      <c r="C42" s="76"/>
      <c r="D42" s="76"/>
      <c r="E42" s="76"/>
    </row>
    <row r="43" spans="1:5" s="74" customFormat="1" ht="15.75">
      <c r="A43" s="75"/>
      <c r="B43" s="76"/>
      <c r="C43" s="76"/>
      <c r="D43" s="76"/>
      <c r="E43" s="76"/>
    </row>
    <row r="44" spans="1:5" s="74" customFormat="1" ht="15.75">
      <c r="A44" s="75"/>
      <c r="B44" s="76"/>
      <c r="C44" s="76"/>
      <c r="D44" s="76"/>
      <c r="E44" s="76"/>
    </row>
    <row r="45" spans="1:5" s="74" customFormat="1" ht="15.75">
      <c r="A45" s="75"/>
      <c r="B45" s="76"/>
      <c r="C45" s="76"/>
      <c r="D45" s="76"/>
      <c r="E45" s="76"/>
    </row>
    <row r="46" spans="1:5" s="74" customFormat="1" ht="15.75">
      <c r="A46" s="75"/>
      <c r="B46" s="76"/>
      <c r="C46" s="76"/>
      <c r="D46" s="76"/>
      <c r="E46" s="76"/>
    </row>
    <row r="47" spans="1:5" s="74" customFormat="1" ht="15.75">
      <c r="A47" s="75"/>
      <c r="B47" s="76"/>
      <c r="C47" s="76"/>
      <c r="D47" s="76"/>
      <c r="E47" s="76"/>
    </row>
    <row r="48" spans="1:5" s="74" customFormat="1" ht="15.75">
      <c r="A48" s="75"/>
      <c r="B48" s="76"/>
      <c r="C48" s="76"/>
      <c r="D48" s="76"/>
      <c r="E48" s="76"/>
    </row>
    <row r="49" spans="1:5" s="74" customFormat="1" ht="15.75">
      <c r="A49" s="75"/>
      <c r="B49" s="76"/>
      <c r="C49" s="76"/>
      <c r="D49" s="76"/>
      <c r="E49" s="76"/>
    </row>
    <row r="50" spans="1:5" s="74" customFormat="1" ht="15.75">
      <c r="A50" s="75"/>
      <c r="B50" s="76"/>
      <c r="C50" s="76"/>
      <c r="D50" s="76"/>
      <c r="E50" s="76"/>
    </row>
    <row r="51" spans="1:5" s="74" customFormat="1" ht="15.75">
      <c r="A51" s="75"/>
      <c r="B51" s="76"/>
      <c r="C51" s="76"/>
      <c r="D51" s="76"/>
      <c r="E51" s="76"/>
    </row>
    <row r="52" spans="1:5" s="74" customFormat="1" ht="15.75">
      <c r="A52" s="75"/>
      <c r="B52" s="76"/>
      <c r="C52" s="76"/>
      <c r="D52" s="76"/>
      <c r="E52" s="76"/>
    </row>
    <row r="53" spans="1:5" s="74" customFormat="1" ht="15.75">
      <c r="A53" s="75"/>
      <c r="B53" s="76"/>
      <c r="C53" s="76"/>
      <c r="D53" s="76"/>
      <c r="E53" s="76"/>
    </row>
    <row r="54" spans="1:5" s="74" customFormat="1" ht="15.75">
      <c r="A54" s="75"/>
      <c r="B54" s="76"/>
      <c r="C54" s="76"/>
      <c r="D54" s="76"/>
      <c r="E54" s="76"/>
    </row>
    <row r="55" spans="1:5" s="74" customFormat="1" ht="15.75">
      <c r="A55" s="75"/>
      <c r="B55" s="76"/>
      <c r="C55" s="76"/>
      <c r="D55" s="76"/>
      <c r="E55" s="76"/>
    </row>
    <row r="56" spans="1:5" s="74" customFormat="1" ht="15.75">
      <c r="A56" s="75"/>
      <c r="B56" s="76"/>
      <c r="C56" s="76"/>
      <c r="D56" s="76"/>
      <c r="E56" s="76"/>
    </row>
    <row r="57" spans="1:5" s="74" customFormat="1" ht="15.75" customHeight="1" hidden="1">
      <c r="A57" s="75"/>
      <c r="B57" s="76"/>
      <c r="C57" s="76"/>
      <c r="D57" s="76"/>
      <c r="E57" s="76"/>
    </row>
    <row r="58" spans="1:5" s="74" customFormat="1" ht="15.75" customHeight="1" hidden="1">
      <c r="A58" s="75"/>
      <c r="B58" s="76"/>
      <c r="C58" s="76"/>
      <c r="D58" s="76"/>
      <c r="E58" s="76"/>
    </row>
    <row r="59" spans="1:5" s="74" customFormat="1" ht="15.75" customHeight="1" hidden="1">
      <c r="A59" s="75"/>
      <c r="B59" s="76"/>
      <c r="C59" s="76"/>
      <c r="D59" s="76"/>
      <c r="E59" s="76"/>
    </row>
    <row r="60" spans="1:5" s="74" customFormat="1" ht="15.75" customHeight="1" hidden="1">
      <c r="A60" s="75"/>
      <c r="B60" s="76"/>
      <c r="C60" s="76"/>
      <c r="D60" s="76"/>
      <c r="E60" s="76"/>
    </row>
    <row r="61" spans="1:5" s="74" customFormat="1" ht="15.75" customHeight="1" hidden="1">
      <c r="A61" s="75"/>
      <c r="B61" s="76"/>
      <c r="C61" s="76"/>
      <c r="D61" s="76"/>
      <c r="E61" s="76"/>
    </row>
    <row r="62" spans="1:5" s="74" customFormat="1" ht="15.75" customHeight="1" hidden="1">
      <c r="A62" s="75"/>
      <c r="B62" s="76"/>
      <c r="C62" s="76"/>
      <c r="D62" s="76"/>
      <c r="E62" s="76"/>
    </row>
    <row r="63" spans="1:5" s="74" customFormat="1" ht="15.75" customHeight="1" hidden="1">
      <c r="A63" s="75"/>
      <c r="B63" s="76"/>
      <c r="C63" s="76"/>
      <c r="D63" s="76"/>
      <c r="E63" s="76"/>
    </row>
    <row r="64" spans="1:5" s="74" customFormat="1" ht="15.75" customHeight="1" hidden="1">
      <c r="A64" s="75"/>
      <c r="B64" s="76"/>
      <c r="C64" s="76"/>
      <c r="D64" s="76"/>
      <c r="E64" s="76"/>
    </row>
    <row r="65" spans="1:5" s="74" customFormat="1" ht="15.75" customHeight="1" hidden="1">
      <c r="A65" s="75"/>
      <c r="B65" s="76"/>
      <c r="C65" s="76"/>
      <c r="D65" s="76"/>
      <c r="E65" s="76"/>
    </row>
    <row r="66" spans="1:5" s="74" customFormat="1" ht="15.75" customHeight="1" hidden="1">
      <c r="A66" s="75"/>
      <c r="B66" s="76"/>
      <c r="C66" s="76"/>
      <c r="D66" s="76"/>
      <c r="E66" s="76"/>
    </row>
    <row r="67" spans="1:5" s="74" customFormat="1" ht="15.75" customHeight="1" hidden="1">
      <c r="A67" s="75"/>
      <c r="B67" s="76"/>
      <c r="C67" s="76"/>
      <c r="D67" s="76"/>
      <c r="E67" s="76"/>
    </row>
    <row r="68" spans="1:5" s="74" customFormat="1" ht="15.75" customHeight="1" hidden="1">
      <c r="A68" s="75"/>
      <c r="B68" s="76"/>
      <c r="C68" s="76"/>
      <c r="D68" s="76"/>
      <c r="E68" s="76"/>
    </row>
    <row r="69" spans="1:5" s="74" customFormat="1" ht="15.75" customHeight="1" hidden="1">
      <c r="A69" s="75"/>
      <c r="B69" s="76"/>
      <c r="C69" s="76"/>
      <c r="D69" s="76"/>
      <c r="E69" s="76"/>
    </row>
    <row r="70" spans="1:5" s="74" customFormat="1" ht="15.75" customHeight="1" hidden="1">
      <c r="A70" s="75"/>
      <c r="B70" s="76"/>
      <c r="C70" s="76"/>
      <c r="D70" s="76"/>
      <c r="E70" s="76"/>
    </row>
    <row r="71" spans="1:5" s="74" customFormat="1" ht="15.75" customHeight="1" hidden="1">
      <c r="A71" s="75"/>
      <c r="B71" s="76"/>
      <c r="C71" s="76"/>
      <c r="D71" s="76"/>
      <c r="E71" s="76"/>
    </row>
    <row r="72" spans="1:5" s="74" customFormat="1" ht="15.75" customHeight="1" hidden="1">
      <c r="A72" s="75"/>
      <c r="B72" s="76"/>
      <c r="C72" s="76"/>
      <c r="D72" s="76"/>
      <c r="E72" s="76"/>
    </row>
    <row r="73" spans="1:5" s="74" customFormat="1" ht="15.75" customHeight="1" hidden="1">
      <c r="A73" s="75"/>
      <c r="B73" s="76"/>
      <c r="C73" s="76"/>
      <c r="D73" s="76"/>
      <c r="E73" s="76"/>
    </row>
    <row r="74" spans="1:5" s="74" customFormat="1" ht="15.75" customHeight="1" hidden="1">
      <c r="A74" s="75"/>
      <c r="B74" s="76"/>
      <c r="C74" s="76"/>
      <c r="D74" s="76"/>
      <c r="E74" s="76"/>
    </row>
    <row r="75" spans="1:5" s="74" customFormat="1" ht="15.75" customHeight="1" hidden="1">
      <c r="A75" s="75"/>
      <c r="B75" s="76"/>
      <c r="C75" s="76"/>
      <c r="D75" s="76"/>
      <c r="E75" s="76"/>
    </row>
    <row r="76" spans="1:5" s="74" customFormat="1" ht="15.75" customHeight="1" hidden="1">
      <c r="A76" s="75"/>
      <c r="B76" s="76"/>
      <c r="C76" s="76"/>
      <c r="D76" s="76"/>
      <c r="E76" s="76"/>
    </row>
    <row r="77" spans="1:5" s="74" customFormat="1" ht="15.75" customHeight="1" hidden="1">
      <c r="A77" s="75"/>
      <c r="B77" s="76"/>
      <c r="C77" s="76"/>
      <c r="D77" s="76"/>
      <c r="E77" s="76"/>
    </row>
    <row r="78" spans="1:5" s="74" customFormat="1" ht="15.75" customHeight="1" hidden="1">
      <c r="A78" s="75"/>
      <c r="B78" s="76"/>
      <c r="C78" s="76"/>
      <c r="D78" s="76"/>
      <c r="E78" s="76"/>
    </row>
    <row r="79" spans="1:5" s="74" customFormat="1" ht="15.75">
      <c r="A79" s="75"/>
      <c r="B79" s="76"/>
      <c r="C79" s="76"/>
      <c r="D79" s="76"/>
      <c r="E79" s="76"/>
    </row>
    <row r="80" spans="1:5" s="74" customFormat="1" ht="15.75">
      <c r="A80" s="75"/>
      <c r="B80" s="76"/>
      <c r="C80" s="76"/>
      <c r="D80" s="76"/>
      <c r="E80" s="76"/>
    </row>
    <row r="81" spans="1:5" s="74" customFormat="1" ht="15.75">
      <c r="A81" s="75"/>
      <c r="B81" s="76"/>
      <c r="C81" s="76"/>
      <c r="D81" s="76"/>
      <c r="E81" s="76"/>
    </row>
    <row r="82" spans="1:5" s="74" customFormat="1" ht="15.75">
      <c r="A82" s="75"/>
      <c r="B82" s="76"/>
      <c r="C82" s="76"/>
      <c r="D82" s="76"/>
      <c r="E82" s="76"/>
    </row>
    <row r="83" spans="1:5" s="74" customFormat="1" ht="15.75">
      <c r="A83" s="75"/>
      <c r="B83" s="76"/>
      <c r="C83" s="76"/>
      <c r="D83" s="76"/>
      <c r="E83" s="76"/>
    </row>
    <row r="84" spans="1:5" s="74" customFormat="1" ht="15.75">
      <c r="A84" s="75"/>
      <c r="B84" s="76"/>
      <c r="C84" s="76"/>
      <c r="D84" s="76"/>
      <c r="E84" s="76"/>
    </row>
    <row r="85" spans="1:5" s="74" customFormat="1" ht="15.75">
      <c r="A85" s="75"/>
      <c r="B85" s="76"/>
      <c r="C85" s="76"/>
      <c r="D85" s="76"/>
      <c r="E85" s="76"/>
    </row>
    <row r="86" spans="1:5" s="74" customFormat="1" ht="15.75">
      <c r="A86" s="75"/>
      <c r="B86" s="76"/>
      <c r="C86" s="76"/>
      <c r="D86" s="76"/>
      <c r="E86" s="76"/>
    </row>
    <row r="87" spans="1:5" s="74" customFormat="1" ht="15.75">
      <c r="A87" s="75"/>
      <c r="B87" s="76"/>
      <c r="C87" s="76"/>
      <c r="D87" s="76"/>
      <c r="E87" s="76"/>
    </row>
    <row r="88" spans="1:5" s="74" customFormat="1" ht="15.75">
      <c r="A88" s="75"/>
      <c r="B88" s="76"/>
      <c r="C88" s="76"/>
      <c r="D88" s="76"/>
      <c r="E88" s="76"/>
    </row>
    <row r="89" spans="1:5" s="74" customFormat="1" ht="15.75">
      <c r="A89" s="75"/>
      <c r="B89" s="76"/>
      <c r="C89" s="76"/>
      <c r="D89" s="76"/>
      <c r="E89" s="76"/>
    </row>
    <row r="90" spans="1:5" s="74" customFormat="1" ht="15.75">
      <c r="A90" s="75"/>
      <c r="B90" s="76"/>
      <c r="C90" s="76"/>
      <c r="D90" s="76"/>
      <c r="E90" s="76"/>
    </row>
    <row r="91" spans="1:5" s="74" customFormat="1" ht="15.75">
      <c r="A91" s="75"/>
      <c r="B91" s="76"/>
      <c r="C91" s="76"/>
      <c r="D91" s="76"/>
      <c r="E91" s="76"/>
    </row>
    <row r="92" spans="1:5" s="74" customFormat="1" ht="15.75">
      <c r="A92" s="75"/>
      <c r="B92" s="76"/>
      <c r="C92" s="76"/>
      <c r="D92" s="76"/>
      <c r="E92" s="76"/>
    </row>
    <row r="93" spans="1:5" s="74" customFormat="1" ht="15.75">
      <c r="A93" s="75"/>
      <c r="B93" s="76"/>
      <c r="C93" s="76"/>
      <c r="D93" s="76"/>
      <c r="E93" s="76"/>
    </row>
    <row r="94" spans="1:5" s="74" customFormat="1" ht="15.75">
      <c r="A94" s="75"/>
      <c r="B94" s="76"/>
      <c r="C94" s="76"/>
      <c r="D94" s="76"/>
      <c r="E94" s="76"/>
    </row>
    <row r="95" spans="1:5" s="74" customFormat="1" ht="15.75">
      <c r="A95" s="75"/>
      <c r="B95" s="76"/>
      <c r="C95" s="76"/>
      <c r="D95" s="76"/>
      <c r="E95" s="76"/>
    </row>
    <row r="96" spans="1:5" s="74" customFormat="1" ht="15.75">
      <c r="A96" s="75"/>
      <c r="B96" s="76"/>
      <c r="C96" s="76"/>
      <c r="D96" s="76"/>
      <c r="E96" s="76"/>
    </row>
    <row r="97" spans="1:5" s="74" customFormat="1" ht="15.75">
      <c r="A97" s="75"/>
      <c r="B97" s="76"/>
      <c r="C97" s="76"/>
      <c r="D97" s="76"/>
      <c r="E97" s="76"/>
    </row>
    <row r="98" spans="1:5" s="74" customFormat="1" ht="15.75">
      <c r="A98" s="75"/>
      <c r="B98" s="76"/>
      <c r="C98" s="76"/>
      <c r="D98" s="76"/>
      <c r="E98" s="76"/>
    </row>
    <row r="99" spans="1:5" s="74" customFormat="1" ht="15.75">
      <c r="A99" s="75"/>
      <c r="B99" s="76"/>
      <c r="C99" s="76"/>
      <c r="D99" s="76"/>
      <c r="E99" s="76"/>
    </row>
    <row r="100" spans="1:5" s="74" customFormat="1" ht="15.75">
      <c r="A100" s="75"/>
      <c r="B100" s="76"/>
      <c r="C100" s="76"/>
      <c r="D100" s="76"/>
      <c r="E100" s="76"/>
    </row>
    <row r="101" spans="1:5" s="74" customFormat="1" ht="15.75">
      <c r="A101" s="75"/>
      <c r="B101" s="76"/>
      <c r="C101" s="76"/>
      <c r="D101" s="76"/>
      <c r="E101" s="76"/>
    </row>
    <row r="102" spans="1:5" s="74" customFormat="1" ht="15.75">
      <c r="A102" s="75"/>
      <c r="B102" s="76"/>
      <c r="C102" s="76"/>
      <c r="D102" s="76"/>
      <c r="E102" s="76"/>
    </row>
    <row r="103" spans="1:5" s="74" customFormat="1" ht="15.75">
      <c r="A103" s="75"/>
      <c r="B103" s="76"/>
      <c r="C103" s="76"/>
      <c r="D103" s="76"/>
      <c r="E103" s="76"/>
    </row>
    <row r="104" spans="1:5" s="74" customFormat="1" ht="15.75">
      <c r="A104" s="75"/>
      <c r="B104" s="76"/>
      <c r="C104" s="76"/>
      <c r="D104" s="76"/>
      <c r="E104" s="76"/>
    </row>
    <row r="105" spans="1:5" s="74" customFormat="1" ht="15.75">
      <c r="A105" s="75"/>
      <c r="B105" s="76"/>
      <c r="C105" s="76"/>
      <c r="D105" s="76"/>
      <c r="E105" s="76"/>
    </row>
    <row r="106" spans="1:5" s="74" customFormat="1" ht="15.75">
      <c r="A106" s="75"/>
      <c r="B106" s="76"/>
      <c r="C106" s="76"/>
      <c r="D106" s="76"/>
      <c r="E106" s="76"/>
    </row>
    <row r="107" spans="1:5" s="74" customFormat="1" ht="15.75">
      <c r="A107" s="75"/>
      <c r="B107" s="76"/>
      <c r="C107" s="76"/>
      <c r="D107" s="76"/>
      <c r="E107" s="76"/>
    </row>
    <row r="108" spans="1:5" s="74" customFormat="1" ht="15.75">
      <c r="A108" s="75"/>
      <c r="B108" s="76"/>
      <c r="C108" s="76"/>
      <c r="D108" s="76"/>
      <c r="E108" s="76"/>
    </row>
    <row r="109" spans="1:5" s="74" customFormat="1" ht="15.75">
      <c r="A109" s="75"/>
      <c r="B109" s="76"/>
      <c r="C109" s="76"/>
      <c r="D109" s="76"/>
      <c r="E109" s="76"/>
    </row>
    <row r="110" spans="1:5" s="74" customFormat="1" ht="15.75">
      <c r="A110" s="75"/>
      <c r="B110" s="76"/>
      <c r="C110" s="76"/>
      <c r="D110" s="76"/>
      <c r="E110" s="76"/>
    </row>
    <row r="111" spans="1:5" s="74" customFormat="1" ht="15.75">
      <c r="A111" s="75"/>
      <c r="B111" s="76"/>
      <c r="C111" s="76"/>
      <c r="D111" s="76"/>
      <c r="E111" s="76"/>
    </row>
    <row r="112" spans="1:5" s="74" customFormat="1" ht="15.75">
      <c r="A112" s="75"/>
      <c r="B112" s="76"/>
      <c r="C112" s="76"/>
      <c r="D112" s="76"/>
      <c r="E112" s="76"/>
    </row>
    <row r="113" spans="1:5" s="74" customFormat="1" ht="15.75">
      <c r="A113" s="75"/>
      <c r="B113" s="76"/>
      <c r="C113" s="76"/>
      <c r="D113" s="76"/>
      <c r="E113" s="76"/>
    </row>
    <row r="114" spans="1:5" s="74" customFormat="1" ht="15.75">
      <c r="A114" s="75"/>
      <c r="B114" s="76"/>
      <c r="C114" s="76"/>
      <c r="D114" s="76"/>
      <c r="E114" s="76"/>
    </row>
    <row r="115" spans="1:5" s="74" customFormat="1" ht="15.75">
      <c r="A115" s="75"/>
      <c r="B115" s="76"/>
      <c r="C115" s="76"/>
      <c r="D115" s="76"/>
      <c r="E115" s="76"/>
    </row>
    <row r="116" spans="1:5" s="74" customFormat="1" ht="15.75">
      <c r="A116" s="75"/>
      <c r="B116" s="76"/>
      <c r="C116" s="76"/>
      <c r="D116" s="76"/>
      <c r="E116" s="76"/>
    </row>
    <row r="117" spans="1:5" s="74" customFormat="1" ht="15.75">
      <c r="A117" s="75"/>
      <c r="B117" s="76"/>
      <c r="C117" s="76"/>
      <c r="D117" s="76"/>
      <c r="E117" s="76"/>
    </row>
    <row r="118" spans="1:5" s="74" customFormat="1" ht="15.75">
      <c r="A118" s="75"/>
      <c r="B118" s="76"/>
      <c r="C118" s="76"/>
      <c r="D118" s="76"/>
      <c r="E118" s="76"/>
    </row>
    <row r="119" spans="1:5" s="74" customFormat="1" ht="15.75">
      <c r="A119" s="75"/>
      <c r="B119" s="76"/>
      <c r="C119" s="76"/>
      <c r="D119" s="76"/>
      <c r="E119" s="76"/>
    </row>
    <row r="120" spans="1:5" s="74" customFormat="1" ht="15.75">
      <c r="A120" s="75"/>
      <c r="B120" s="76"/>
      <c r="C120" s="76"/>
      <c r="D120" s="76"/>
      <c r="E120" s="76"/>
    </row>
    <row r="121" spans="1:5" s="74" customFormat="1" ht="15.75">
      <c r="A121" s="75"/>
      <c r="B121" s="76"/>
      <c r="C121" s="76"/>
      <c r="D121" s="76"/>
      <c r="E121" s="76"/>
    </row>
    <row r="122" spans="1:5" s="74" customFormat="1" ht="15.75">
      <c r="A122" s="75"/>
      <c r="B122" s="76"/>
      <c r="C122" s="76"/>
      <c r="D122" s="76"/>
      <c r="E122" s="76"/>
    </row>
    <row r="123" spans="1:5" s="74" customFormat="1" ht="15.75">
      <c r="A123" s="75"/>
      <c r="B123" s="76"/>
      <c r="C123" s="76"/>
      <c r="D123" s="76"/>
      <c r="E123" s="76"/>
    </row>
    <row r="124" spans="1:5" s="74" customFormat="1" ht="15.75">
      <c r="A124" s="75"/>
      <c r="B124" s="76"/>
      <c r="C124" s="76"/>
      <c r="D124" s="76"/>
      <c r="E124" s="76"/>
    </row>
    <row r="125" spans="1:5" s="74" customFormat="1" ht="15.75">
      <c r="A125" s="75"/>
      <c r="B125" s="76"/>
      <c r="C125" s="76"/>
      <c r="D125" s="76"/>
      <c r="E125" s="76"/>
    </row>
    <row r="126" spans="1:5" s="74" customFormat="1" ht="15.75">
      <c r="A126" s="75"/>
      <c r="B126" s="76"/>
      <c r="C126" s="76"/>
      <c r="D126" s="76"/>
      <c r="E126" s="76"/>
    </row>
    <row r="127" spans="1:5" s="74" customFormat="1" ht="15.75">
      <c r="A127" s="75"/>
      <c r="B127" s="76"/>
      <c r="C127" s="76"/>
      <c r="D127" s="76"/>
      <c r="E127" s="76"/>
    </row>
    <row r="128" spans="1:5" s="74" customFormat="1" ht="15.75">
      <c r="A128" s="75"/>
      <c r="B128" s="76"/>
      <c r="C128" s="76"/>
      <c r="D128" s="76"/>
      <c r="E128" s="76"/>
    </row>
    <row r="129" spans="1:5" s="74" customFormat="1" ht="15.75">
      <c r="A129" s="75"/>
      <c r="B129" s="76"/>
      <c r="C129" s="76"/>
      <c r="D129" s="76"/>
      <c r="E129" s="76"/>
    </row>
    <row r="130" spans="1:5" s="74" customFormat="1" ht="15.75">
      <c r="A130" s="75"/>
      <c r="B130" s="76"/>
      <c r="C130" s="76"/>
      <c r="D130" s="76"/>
      <c r="E130" s="76"/>
    </row>
    <row r="131" spans="1:5" s="74" customFormat="1" ht="15.75">
      <c r="A131" s="75"/>
      <c r="B131" s="76"/>
      <c r="C131" s="76"/>
      <c r="D131" s="76"/>
      <c r="E131" s="76"/>
    </row>
    <row r="132" spans="1:5" s="74" customFormat="1" ht="15.75">
      <c r="A132" s="75"/>
      <c r="B132" s="76"/>
      <c r="C132" s="76"/>
      <c r="D132" s="76"/>
      <c r="E132" s="76"/>
    </row>
    <row r="133" spans="1:5" s="74" customFormat="1" ht="15.75">
      <c r="A133" s="75"/>
      <c r="B133" s="76"/>
      <c r="C133" s="76"/>
      <c r="D133" s="76"/>
      <c r="E133" s="76"/>
    </row>
    <row r="134" spans="1:5" s="74" customFormat="1" ht="15.75">
      <c r="A134" s="75"/>
      <c r="B134" s="76"/>
      <c r="C134" s="76"/>
      <c r="D134" s="76"/>
      <c r="E134" s="76"/>
    </row>
    <row r="135" spans="1:5" s="74" customFormat="1" ht="15.75">
      <c r="A135" s="75"/>
      <c r="B135" s="76"/>
      <c r="C135" s="76"/>
      <c r="D135" s="76"/>
      <c r="E135" s="76"/>
    </row>
    <row r="136" spans="1:5" s="74" customFormat="1" ht="15.75">
      <c r="A136" s="75"/>
      <c r="B136" s="76"/>
      <c r="C136" s="76"/>
      <c r="D136" s="76"/>
      <c r="E136" s="76"/>
    </row>
    <row r="137" spans="1:5" s="74" customFormat="1" ht="15.75">
      <c r="A137" s="75"/>
      <c r="B137" s="76"/>
      <c r="C137" s="76"/>
      <c r="D137" s="76"/>
      <c r="E137" s="76"/>
    </row>
    <row r="138" spans="1:5" s="74" customFormat="1" ht="15.75">
      <c r="A138" s="75"/>
      <c r="B138" s="76"/>
      <c r="C138" s="76"/>
      <c r="D138" s="76"/>
      <c r="E138" s="76"/>
    </row>
    <row r="139" spans="1:5" s="74" customFormat="1" ht="15.75">
      <c r="A139" s="75"/>
      <c r="B139" s="76"/>
      <c r="C139" s="76"/>
      <c r="D139" s="76"/>
      <c r="E139" s="76"/>
    </row>
    <row r="140" spans="1:5" s="74" customFormat="1" ht="15.75">
      <c r="A140" s="75"/>
      <c r="B140" s="76"/>
      <c r="C140" s="76"/>
      <c r="D140" s="76"/>
      <c r="E140" s="76"/>
    </row>
    <row r="141" spans="1:5" s="74" customFormat="1" ht="15.75">
      <c r="A141" s="75"/>
      <c r="B141" s="76"/>
      <c r="C141" s="76"/>
      <c r="D141" s="76"/>
      <c r="E141" s="76"/>
    </row>
    <row r="142" spans="1:5" s="74" customFormat="1" ht="15.75">
      <c r="A142" s="75"/>
      <c r="B142" s="76"/>
      <c r="C142" s="76"/>
      <c r="D142" s="76"/>
      <c r="E142" s="76"/>
    </row>
    <row r="143" spans="1:5" s="74" customFormat="1" ht="15.75">
      <c r="A143" s="75"/>
      <c r="B143" s="76"/>
      <c r="C143" s="76"/>
      <c r="D143" s="76"/>
      <c r="E143" s="76"/>
    </row>
    <row r="144" spans="1:5" s="74" customFormat="1" ht="15.75">
      <c r="A144" s="75"/>
      <c r="B144" s="76"/>
      <c r="C144" s="76"/>
      <c r="D144" s="76"/>
      <c r="E144" s="76"/>
    </row>
    <row r="145" spans="1:5" s="74" customFormat="1" ht="15.75">
      <c r="A145" s="75"/>
      <c r="B145" s="76"/>
      <c r="C145" s="76"/>
      <c r="D145" s="76"/>
      <c r="E145" s="76"/>
    </row>
    <row r="146" spans="1:5" s="74" customFormat="1" ht="15.75">
      <c r="A146" s="75"/>
      <c r="B146" s="76"/>
      <c r="C146" s="76"/>
      <c r="D146" s="76"/>
      <c r="E146" s="76"/>
    </row>
    <row r="147" spans="1:5" s="74" customFormat="1" ht="15.75">
      <c r="A147" s="75"/>
      <c r="B147" s="76"/>
      <c r="C147" s="76"/>
      <c r="D147" s="76"/>
      <c r="E147" s="76"/>
    </row>
    <row r="148" spans="1:5" s="74" customFormat="1" ht="15.75">
      <c r="A148" s="75"/>
      <c r="B148" s="76"/>
      <c r="C148" s="76"/>
      <c r="D148" s="76"/>
      <c r="E148" s="76"/>
    </row>
    <row r="149" spans="1:5" s="74" customFormat="1" ht="15.75">
      <c r="A149" s="75"/>
      <c r="B149" s="76"/>
      <c r="C149" s="76"/>
      <c r="D149" s="76"/>
      <c r="E149" s="76"/>
    </row>
    <row r="150" spans="1:5" s="74" customFormat="1" ht="15.75">
      <c r="A150" s="75"/>
      <c r="B150" s="76"/>
      <c r="C150" s="76"/>
      <c r="D150" s="76"/>
      <c r="E150" s="76"/>
    </row>
    <row r="151" spans="1:5" s="74" customFormat="1" ht="15.75">
      <c r="A151" s="75"/>
      <c r="B151" s="76"/>
      <c r="C151" s="76"/>
      <c r="D151" s="76"/>
      <c r="E151" s="76"/>
    </row>
    <row r="152" spans="1:5" s="74" customFormat="1" ht="15.75">
      <c r="A152" s="75"/>
      <c r="B152" s="76"/>
      <c r="C152" s="76"/>
      <c r="D152" s="76"/>
      <c r="E152" s="76"/>
    </row>
    <row r="153" spans="1:5" s="74" customFormat="1" ht="15.75">
      <c r="A153" s="75"/>
      <c r="B153" s="76"/>
      <c r="C153" s="76"/>
      <c r="D153" s="76"/>
      <c r="E153" s="76"/>
    </row>
    <row r="154" spans="1:5" s="74" customFormat="1" ht="15.75">
      <c r="A154" s="75"/>
      <c r="B154" s="76"/>
      <c r="C154" s="76"/>
      <c r="D154" s="76"/>
      <c r="E154" s="76"/>
    </row>
    <row r="155" spans="1:5" s="74" customFormat="1" ht="15.75">
      <c r="A155" s="75"/>
      <c r="B155" s="76"/>
      <c r="C155" s="76"/>
      <c r="D155" s="76"/>
      <c r="E155" s="76"/>
    </row>
    <row r="156" spans="1:5" s="74" customFormat="1" ht="15.75">
      <c r="A156" s="75"/>
      <c r="B156" s="76"/>
      <c r="C156" s="76"/>
      <c r="D156" s="76"/>
      <c r="E156" s="76"/>
    </row>
    <row r="157" spans="1:5" s="74" customFormat="1" ht="15.75">
      <c r="A157" s="75"/>
      <c r="B157" s="76"/>
      <c r="C157" s="76"/>
      <c r="D157" s="76"/>
      <c r="E157" s="76"/>
    </row>
    <row r="158" spans="1:5" s="74" customFormat="1" ht="15.75">
      <c r="A158" s="75"/>
      <c r="B158" s="76"/>
      <c r="C158" s="76"/>
      <c r="D158" s="76"/>
      <c r="E158" s="76"/>
    </row>
    <row r="159" spans="1:5" s="74" customFormat="1" ht="15.75">
      <c r="A159" s="75"/>
      <c r="B159" s="76"/>
      <c r="C159" s="76"/>
      <c r="D159" s="76"/>
      <c r="E159" s="76"/>
    </row>
    <row r="160" spans="1:5" s="74" customFormat="1" ht="15.75">
      <c r="A160" s="75"/>
      <c r="B160" s="76"/>
      <c r="C160" s="76"/>
      <c r="D160" s="76"/>
      <c r="E160" s="76"/>
    </row>
    <row r="161" spans="1:5" s="74" customFormat="1" ht="15.75">
      <c r="A161" s="75"/>
      <c r="B161" s="76"/>
      <c r="C161" s="76"/>
      <c r="D161" s="76"/>
      <c r="E161" s="76"/>
    </row>
    <row r="162" spans="1:5" s="74" customFormat="1" ht="15.75">
      <c r="A162" s="75"/>
      <c r="B162" s="76"/>
      <c r="C162" s="76"/>
      <c r="D162" s="76"/>
      <c r="E162" s="76"/>
    </row>
    <row r="163" spans="1:5" s="74" customFormat="1" ht="15.75">
      <c r="A163" s="75"/>
      <c r="B163" s="76"/>
      <c r="C163" s="76"/>
      <c r="D163" s="76"/>
      <c r="E163" s="76"/>
    </row>
    <row r="164" spans="1:5" s="74" customFormat="1" ht="15.75">
      <c r="A164" s="75"/>
      <c r="B164" s="76"/>
      <c r="C164" s="76"/>
      <c r="D164" s="76"/>
      <c r="E164" s="76"/>
    </row>
    <row r="165" spans="1:5" s="74" customFormat="1" ht="15.75">
      <c r="A165" s="75"/>
      <c r="B165" s="76"/>
      <c r="C165" s="76"/>
      <c r="D165" s="76"/>
      <c r="E165" s="76"/>
    </row>
    <row r="166" spans="1:5" s="74" customFormat="1" ht="15.75">
      <c r="A166" s="75"/>
      <c r="B166" s="76"/>
      <c r="C166" s="76"/>
      <c r="D166" s="76"/>
      <c r="E166" s="76"/>
    </row>
    <row r="167" spans="1:5" s="74" customFormat="1" ht="15.75">
      <c r="A167" s="75"/>
      <c r="B167" s="76"/>
      <c r="C167" s="76"/>
      <c r="D167" s="76"/>
      <c r="E167" s="76"/>
    </row>
    <row r="168" spans="1:5" s="74" customFormat="1" ht="15.75">
      <c r="A168" s="75"/>
      <c r="B168" s="76"/>
      <c r="C168" s="76"/>
      <c r="D168" s="76"/>
      <c r="E168" s="76"/>
    </row>
    <row r="169" spans="1:5" s="74" customFormat="1" ht="15.75">
      <c r="A169" s="75"/>
      <c r="B169" s="76"/>
      <c r="C169" s="76"/>
      <c r="D169" s="76"/>
      <c r="E169" s="76"/>
    </row>
    <row r="170" spans="1:5" s="74" customFormat="1" ht="15.75">
      <c r="A170" s="75"/>
      <c r="B170" s="76"/>
      <c r="C170" s="76"/>
      <c r="D170" s="76"/>
      <c r="E170" s="76"/>
    </row>
    <row r="171" spans="1:5" s="74" customFormat="1" ht="15.75">
      <c r="A171" s="75"/>
      <c r="B171" s="76"/>
      <c r="C171" s="76"/>
      <c r="D171" s="76"/>
      <c r="E171" s="76"/>
    </row>
    <row r="172" spans="1:5" s="74" customFormat="1" ht="15.75">
      <c r="A172" s="75"/>
      <c r="B172" s="76"/>
      <c r="C172" s="76"/>
      <c r="D172" s="76"/>
      <c r="E172" s="76"/>
    </row>
    <row r="173" spans="1:5" s="74" customFormat="1" ht="15.75">
      <c r="A173" s="75"/>
      <c r="B173" s="76"/>
      <c r="C173" s="76"/>
      <c r="D173" s="76"/>
      <c r="E173" s="76"/>
    </row>
    <row r="174" spans="1:5" s="74" customFormat="1" ht="15.75">
      <c r="A174" s="75"/>
      <c r="B174" s="76"/>
      <c r="C174" s="76"/>
      <c r="D174" s="76"/>
      <c r="E174" s="76"/>
    </row>
    <row r="175" spans="1:5" s="74" customFormat="1" ht="15.75">
      <c r="A175" s="75"/>
      <c r="B175" s="76"/>
      <c r="C175" s="76"/>
      <c r="D175" s="76"/>
      <c r="E175" s="76"/>
    </row>
    <row r="176" spans="1:5" s="74" customFormat="1" ht="15.75">
      <c r="A176" s="75"/>
      <c r="B176" s="76"/>
      <c r="C176" s="76"/>
      <c r="D176" s="76"/>
      <c r="E176" s="76"/>
    </row>
    <row r="177" spans="1:5" s="74" customFormat="1" ht="15.75">
      <c r="A177" s="75"/>
      <c r="B177" s="76"/>
      <c r="C177" s="76"/>
      <c r="D177" s="76"/>
      <c r="E177" s="76"/>
    </row>
    <row r="178" spans="1:5" s="74" customFormat="1" ht="15.75">
      <c r="A178" s="75"/>
      <c r="B178" s="76"/>
      <c r="C178" s="76"/>
      <c r="D178" s="76"/>
      <c r="E178" s="76"/>
    </row>
    <row r="179" spans="1:5" s="74" customFormat="1" ht="15.75">
      <c r="A179" s="75"/>
      <c r="B179" s="76"/>
      <c r="C179" s="76"/>
      <c r="D179" s="76"/>
      <c r="E179" s="76"/>
    </row>
    <row r="180" spans="1:5" s="74" customFormat="1" ht="15.75">
      <c r="A180" s="75"/>
      <c r="B180" s="76"/>
      <c r="C180" s="76"/>
      <c r="D180" s="76"/>
      <c r="E180" s="76"/>
    </row>
    <row r="181" spans="1:5" s="74" customFormat="1" ht="15.75">
      <c r="A181" s="75"/>
      <c r="B181" s="76"/>
      <c r="C181" s="76"/>
      <c r="D181" s="76"/>
      <c r="E181" s="76"/>
    </row>
    <row r="182" spans="1:5" s="74" customFormat="1" ht="15.75">
      <c r="A182" s="75"/>
      <c r="B182" s="76"/>
      <c r="C182" s="76"/>
      <c r="D182" s="76"/>
      <c r="E182" s="76"/>
    </row>
    <row r="183" spans="1:5" s="74" customFormat="1" ht="15.75">
      <c r="A183" s="75"/>
      <c r="B183" s="76"/>
      <c r="C183" s="76"/>
      <c r="D183" s="76"/>
      <c r="E183" s="76"/>
    </row>
    <row r="184" spans="1:5" s="74" customFormat="1" ht="15.75">
      <c r="A184" s="75"/>
      <c r="B184" s="76"/>
      <c r="C184" s="76"/>
      <c r="D184" s="76"/>
      <c r="E184" s="76"/>
    </row>
    <row r="185" spans="1:5" s="74" customFormat="1" ht="15.75">
      <c r="A185" s="75"/>
      <c r="B185" s="76"/>
      <c r="C185" s="76"/>
      <c r="D185" s="76"/>
      <c r="E185" s="76"/>
    </row>
    <row r="186" spans="1:5" s="74" customFormat="1" ht="15.75">
      <c r="A186" s="75"/>
      <c r="B186" s="76"/>
      <c r="C186" s="76"/>
      <c r="D186" s="76"/>
      <c r="E186" s="76"/>
    </row>
    <row r="187" spans="1:5" s="74" customFormat="1" ht="15.75">
      <c r="A187" s="75"/>
      <c r="B187" s="76"/>
      <c r="C187" s="76"/>
      <c r="D187" s="76"/>
      <c r="E187" s="76"/>
    </row>
    <row r="188" spans="1:5" s="74" customFormat="1" ht="15.75">
      <c r="A188" s="75"/>
      <c r="B188" s="76"/>
      <c r="C188" s="76"/>
      <c r="D188" s="76"/>
      <c r="E188" s="76"/>
    </row>
    <row r="189" spans="1:5" s="74" customFormat="1" ht="15.75">
      <c r="A189" s="75"/>
      <c r="B189" s="76"/>
      <c r="C189" s="76"/>
      <c r="D189" s="76"/>
      <c r="E189" s="76"/>
    </row>
    <row r="190" spans="1:5" s="74" customFormat="1" ht="15.75">
      <c r="A190" s="75"/>
      <c r="B190" s="76"/>
      <c r="C190" s="76"/>
      <c r="D190" s="76"/>
      <c r="E190" s="76"/>
    </row>
    <row r="191" spans="1:5" s="74" customFormat="1" ht="15.75">
      <c r="A191" s="75"/>
      <c r="B191" s="76"/>
      <c r="C191" s="76"/>
      <c r="D191" s="76"/>
      <c r="E191" s="76"/>
    </row>
    <row r="192" spans="1:5" s="74" customFormat="1" ht="15.75">
      <c r="A192" s="75"/>
      <c r="B192" s="76"/>
      <c r="C192" s="76"/>
      <c r="D192" s="76"/>
      <c r="E192" s="76"/>
    </row>
    <row r="193" spans="1:5" s="74" customFormat="1" ht="15.75">
      <c r="A193" s="75"/>
      <c r="B193" s="76"/>
      <c r="C193" s="76"/>
      <c r="D193" s="76"/>
      <c r="E193" s="76"/>
    </row>
    <row r="194" spans="1:5" s="74" customFormat="1" ht="15.75">
      <c r="A194" s="75"/>
      <c r="B194" s="76"/>
      <c r="C194" s="76"/>
      <c r="D194" s="76"/>
      <c r="E194" s="76"/>
    </row>
    <row r="195" spans="1:5" s="74" customFormat="1" ht="15.75">
      <c r="A195" s="75"/>
      <c r="B195" s="76"/>
      <c r="C195" s="76"/>
      <c r="D195" s="76"/>
      <c r="E195" s="76"/>
    </row>
    <row r="196" spans="1:5" s="74" customFormat="1" ht="15.75">
      <c r="A196" s="75"/>
      <c r="B196" s="76"/>
      <c r="C196" s="76"/>
      <c r="D196" s="76"/>
      <c r="E196" s="76"/>
    </row>
    <row r="197" spans="1:5" s="74" customFormat="1" ht="15.75">
      <c r="A197" s="75"/>
      <c r="B197" s="76"/>
      <c r="C197" s="76"/>
      <c r="D197" s="76"/>
      <c r="E197" s="76"/>
    </row>
    <row r="198" spans="1:5" s="74" customFormat="1" ht="15.75">
      <c r="A198" s="75"/>
      <c r="B198" s="76"/>
      <c r="C198" s="76"/>
      <c r="D198" s="76"/>
      <c r="E198" s="76"/>
    </row>
    <row r="199" spans="1:5" s="74" customFormat="1" ht="15.75">
      <c r="A199" s="75"/>
      <c r="B199" s="76"/>
      <c r="C199" s="76"/>
      <c r="D199" s="76"/>
      <c r="E199" s="76"/>
    </row>
    <row r="200" spans="1:5" s="74" customFormat="1" ht="15.75">
      <c r="A200" s="75"/>
      <c r="B200" s="76"/>
      <c r="C200" s="76"/>
      <c r="D200" s="76"/>
      <c r="E200" s="76"/>
    </row>
    <row r="201" spans="1:5" s="74" customFormat="1" ht="15.75">
      <c r="A201" s="75"/>
      <c r="B201" s="76"/>
      <c r="C201" s="76"/>
      <c r="D201" s="76"/>
      <c r="E201" s="76"/>
    </row>
    <row r="202" spans="1:5" s="74" customFormat="1" ht="15.75">
      <c r="A202" s="75"/>
      <c r="B202" s="76"/>
      <c r="C202" s="76"/>
      <c r="D202" s="76"/>
      <c r="E202" s="76"/>
    </row>
    <row r="203" spans="1:5" s="74" customFormat="1" ht="15.75">
      <c r="A203" s="75"/>
      <c r="B203" s="76"/>
      <c r="C203" s="76"/>
      <c r="D203" s="76"/>
      <c r="E203" s="76"/>
    </row>
    <row r="204" spans="1:5" s="74" customFormat="1" ht="15.75">
      <c r="A204" s="75"/>
      <c r="B204" s="76"/>
      <c r="C204" s="76"/>
      <c r="D204" s="76"/>
      <c r="E204" s="76"/>
    </row>
    <row r="205" spans="1:5" s="74" customFormat="1" ht="15.75">
      <c r="A205" s="75"/>
      <c r="B205" s="76"/>
      <c r="C205" s="76"/>
      <c r="D205" s="76"/>
      <c r="E205" s="76"/>
    </row>
    <row r="206" spans="1:5" s="74" customFormat="1" ht="15.75">
      <c r="A206" s="75"/>
      <c r="B206" s="76"/>
      <c r="C206" s="76"/>
      <c r="D206" s="76"/>
      <c r="E206" s="76"/>
    </row>
    <row r="207" spans="1:5" s="74" customFormat="1" ht="15.75">
      <c r="A207" s="75"/>
      <c r="B207" s="76"/>
      <c r="C207" s="76"/>
      <c r="D207" s="76"/>
      <c r="E207" s="76"/>
    </row>
    <row r="208" spans="1:5" s="74" customFormat="1" ht="15.75">
      <c r="A208" s="75"/>
      <c r="B208" s="76"/>
      <c r="C208" s="76"/>
      <c r="D208" s="76"/>
      <c r="E208" s="76"/>
    </row>
    <row r="209" spans="1:5" s="74" customFormat="1" ht="15.75">
      <c r="A209" s="75"/>
      <c r="B209" s="76"/>
      <c r="C209" s="76"/>
      <c r="D209" s="76"/>
      <c r="E209" s="76"/>
    </row>
    <row r="210" spans="1:5" s="74" customFormat="1" ht="15.75">
      <c r="A210" s="75"/>
      <c r="B210" s="76"/>
      <c r="C210" s="76"/>
      <c r="D210" s="76"/>
      <c r="E210" s="76"/>
    </row>
    <row r="211" spans="1:5" s="74" customFormat="1" ht="15.75">
      <c r="A211" s="75"/>
      <c r="B211" s="76"/>
      <c r="C211" s="76"/>
      <c r="D211" s="76"/>
      <c r="E211" s="76"/>
    </row>
    <row r="212" spans="1:5" s="74" customFormat="1" ht="15.75">
      <c r="A212" s="75"/>
      <c r="B212" s="76"/>
      <c r="C212" s="76"/>
      <c r="D212" s="76"/>
      <c r="E212" s="76"/>
    </row>
    <row r="213" spans="1:5" s="74" customFormat="1" ht="15.75">
      <c r="A213" s="75"/>
      <c r="B213" s="76"/>
      <c r="C213" s="76"/>
      <c r="D213" s="76"/>
      <c r="E213" s="76"/>
    </row>
    <row r="214" spans="1:5" s="74" customFormat="1" ht="15.75">
      <c r="A214" s="75"/>
      <c r="B214" s="76"/>
      <c r="C214" s="76"/>
      <c r="D214" s="76"/>
      <c r="E214" s="76"/>
    </row>
    <row r="215" spans="1:5" s="74" customFormat="1" ht="15.75">
      <c r="A215" s="75"/>
      <c r="B215" s="76"/>
      <c r="C215" s="76"/>
      <c r="D215" s="76"/>
      <c r="E215" s="76"/>
    </row>
    <row r="216" spans="1:5" s="74" customFormat="1" ht="15.75">
      <c r="A216" s="75"/>
      <c r="B216" s="76"/>
      <c r="C216" s="76"/>
      <c r="D216" s="76"/>
      <c r="E216" s="76"/>
    </row>
    <row r="217" spans="1:5" s="74" customFormat="1" ht="15.75">
      <c r="A217" s="75"/>
      <c r="B217" s="76"/>
      <c r="C217" s="76"/>
      <c r="D217" s="76"/>
      <c r="E217" s="76"/>
    </row>
    <row r="218" spans="1:5" s="74" customFormat="1" ht="15.75">
      <c r="A218" s="75"/>
      <c r="B218" s="76"/>
      <c r="C218" s="76"/>
      <c r="D218" s="76"/>
      <c r="E218" s="76"/>
    </row>
    <row r="219" spans="1:5" s="74" customFormat="1" ht="15.75">
      <c r="A219" s="75"/>
      <c r="B219" s="76"/>
      <c r="C219" s="76"/>
      <c r="D219" s="76"/>
      <c r="E219" s="76"/>
    </row>
    <row r="220" spans="1:5" s="74" customFormat="1" ht="15.75">
      <c r="A220" s="75"/>
      <c r="B220" s="76"/>
      <c r="C220" s="76"/>
      <c r="D220" s="76"/>
      <c r="E220" s="76"/>
    </row>
    <row r="221" spans="1:5" s="74" customFormat="1" ht="15.75">
      <c r="A221" s="75"/>
      <c r="B221" s="76"/>
      <c r="C221" s="76"/>
      <c r="D221" s="76"/>
      <c r="E221" s="76"/>
    </row>
    <row r="222" spans="1:5" s="74" customFormat="1" ht="15.75">
      <c r="A222" s="75"/>
      <c r="B222" s="76"/>
      <c r="C222" s="76"/>
      <c r="D222" s="76"/>
      <c r="E222" s="76"/>
    </row>
    <row r="223" spans="1:5" s="74" customFormat="1" ht="15.75">
      <c r="A223" s="75"/>
      <c r="B223" s="76"/>
      <c r="C223" s="76"/>
      <c r="D223" s="76"/>
      <c r="E223" s="76"/>
    </row>
    <row r="224" spans="1:5" s="74" customFormat="1" ht="15.75">
      <c r="A224" s="75"/>
      <c r="B224" s="76"/>
      <c r="C224" s="76"/>
      <c r="D224" s="76"/>
      <c r="E224" s="76"/>
    </row>
    <row r="225" spans="1:5" s="74" customFormat="1" ht="15.75">
      <c r="A225" s="75"/>
      <c r="B225" s="76"/>
      <c r="C225" s="76"/>
      <c r="D225" s="76"/>
      <c r="E225" s="76"/>
    </row>
    <row r="226" spans="1:5" s="74" customFormat="1" ht="15.75">
      <c r="A226" s="75"/>
      <c r="B226" s="76"/>
      <c r="C226" s="76"/>
      <c r="D226" s="76"/>
      <c r="E226" s="76"/>
    </row>
    <row r="227" spans="1:5" s="74" customFormat="1" ht="15.75">
      <c r="A227" s="75"/>
      <c r="B227" s="76"/>
      <c r="C227" s="76"/>
      <c r="D227" s="76"/>
      <c r="E227" s="76"/>
    </row>
    <row r="228" spans="1:5" s="74" customFormat="1" ht="15.75">
      <c r="A228" s="75"/>
      <c r="B228" s="76"/>
      <c r="C228" s="76"/>
      <c r="D228" s="76"/>
      <c r="E228" s="76"/>
    </row>
    <row r="229" spans="1:5" s="74" customFormat="1" ht="15.75">
      <c r="A229" s="75"/>
      <c r="B229" s="76"/>
      <c r="C229" s="76"/>
      <c r="D229" s="76"/>
      <c r="E229" s="76"/>
    </row>
    <row r="230" spans="1:5" s="74" customFormat="1" ht="15.75">
      <c r="A230" s="75"/>
      <c r="B230" s="76"/>
      <c r="C230" s="76"/>
      <c r="D230" s="76"/>
      <c r="E230" s="76"/>
    </row>
    <row r="231" spans="1:5" s="74" customFormat="1" ht="15.75">
      <c r="A231" s="75"/>
      <c r="B231" s="76"/>
      <c r="C231" s="76"/>
      <c r="D231" s="76"/>
      <c r="E231" s="76"/>
    </row>
    <row r="232" spans="1:5" s="74" customFormat="1" ht="15.75">
      <c r="A232" s="75"/>
      <c r="B232" s="76"/>
      <c r="C232" s="76"/>
      <c r="D232" s="76"/>
      <c r="E232" s="76"/>
    </row>
    <row r="233" spans="1:5" s="74" customFormat="1" ht="15.75">
      <c r="A233" s="75"/>
      <c r="B233" s="76"/>
      <c r="C233" s="76"/>
      <c r="D233" s="76"/>
      <c r="E233" s="76"/>
    </row>
    <row r="234" spans="1:5" s="74" customFormat="1" ht="15.75">
      <c r="A234" s="75"/>
      <c r="B234" s="76"/>
      <c r="C234" s="76"/>
      <c r="D234" s="76"/>
      <c r="E234" s="76"/>
    </row>
    <row r="235" spans="1:5" s="74" customFormat="1" ht="15.75">
      <c r="A235" s="75"/>
      <c r="B235" s="76"/>
      <c r="C235" s="76"/>
      <c r="D235" s="76"/>
      <c r="E235" s="76"/>
    </row>
    <row r="236" spans="1:5" s="74" customFormat="1" ht="15.75">
      <c r="A236" s="75"/>
      <c r="B236" s="76"/>
      <c r="C236" s="76"/>
      <c r="D236" s="76"/>
      <c r="E236" s="76"/>
    </row>
    <row r="237" spans="1:5" s="74" customFormat="1" ht="15.75">
      <c r="A237" s="75"/>
      <c r="B237" s="76"/>
      <c r="C237" s="76"/>
      <c r="D237" s="76"/>
      <c r="E237" s="76"/>
    </row>
    <row r="238" spans="1:5" s="74" customFormat="1" ht="15.75">
      <c r="A238" s="75"/>
      <c r="B238" s="76"/>
      <c r="C238" s="76"/>
      <c r="D238" s="76"/>
      <c r="E238" s="76"/>
    </row>
    <row r="239" spans="1:5" s="74" customFormat="1" ht="15.75">
      <c r="A239" s="75"/>
      <c r="B239" s="76"/>
      <c r="C239" s="76"/>
      <c r="D239" s="76"/>
      <c r="E239" s="76"/>
    </row>
    <row r="240" spans="1:5" s="74" customFormat="1" ht="15.75">
      <c r="A240" s="75"/>
      <c r="B240" s="76"/>
      <c r="C240" s="76"/>
      <c r="D240" s="76"/>
      <c r="E240" s="76"/>
    </row>
    <row r="241" spans="1:5" s="74" customFormat="1" ht="15.75">
      <c r="A241" s="75"/>
      <c r="B241" s="76"/>
      <c r="C241" s="76"/>
      <c r="D241" s="76"/>
      <c r="E241" s="76"/>
    </row>
    <row r="242" spans="1:5" s="74" customFormat="1" ht="15.75">
      <c r="A242" s="75"/>
      <c r="B242" s="76"/>
      <c r="C242" s="76"/>
      <c r="D242" s="76"/>
      <c r="E242" s="76"/>
    </row>
    <row r="243" spans="1:5" s="74" customFormat="1" ht="15.75">
      <c r="A243" s="75"/>
      <c r="B243" s="76"/>
      <c r="C243" s="76"/>
      <c r="D243" s="76"/>
      <c r="E243" s="76"/>
    </row>
    <row r="244" spans="1:5" s="74" customFormat="1" ht="15.75">
      <c r="A244" s="75"/>
      <c r="B244" s="76"/>
      <c r="C244" s="76"/>
      <c r="D244" s="76"/>
      <c r="E244" s="76"/>
    </row>
    <row r="245" spans="1:5" s="74" customFormat="1" ht="15.75">
      <c r="A245" s="75"/>
      <c r="B245" s="76"/>
      <c r="C245" s="76"/>
      <c r="D245" s="76"/>
      <c r="E245" s="76"/>
    </row>
    <row r="246" spans="1:5" s="74" customFormat="1" ht="15.75">
      <c r="A246" s="75"/>
      <c r="B246" s="76"/>
      <c r="C246" s="76"/>
      <c r="D246" s="76"/>
      <c r="E246" s="76"/>
    </row>
    <row r="247" spans="1:5" s="74" customFormat="1" ht="15.75">
      <c r="A247" s="75"/>
      <c r="B247" s="76"/>
      <c r="C247" s="76"/>
      <c r="D247" s="76"/>
      <c r="E247" s="76"/>
    </row>
    <row r="248" spans="1:5" s="74" customFormat="1" ht="15.75">
      <c r="A248" s="75"/>
      <c r="B248" s="76"/>
      <c r="C248" s="76"/>
      <c r="D248" s="76"/>
      <c r="E248" s="76"/>
    </row>
    <row r="249" spans="1:5" s="74" customFormat="1" ht="15.75">
      <c r="A249" s="75"/>
      <c r="B249" s="76"/>
      <c r="C249" s="76"/>
      <c r="D249" s="76"/>
      <c r="E249" s="76"/>
    </row>
    <row r="250" spans="1:5" s="74" customFormat="1" ht="15.75">
      <c r="A250" s="75"/>
      <c r="B250" s="76"/>
      <c r="C250" s="76"/>
      <c r="D250" s="76"/>
      <c r="E250" s="76"/>
    </row>
    <row r="251" spans="1:5" s="74" customFormat="1" ht="15.75">
      <c r="A251" s="75"/>
      <c r="B251" s="76"/>
      <c r="C251" s="76"/>
      <c r="D251" s="76"/>
      <c r="E251" s="76"/>
    </row>
    <row r="252" spans="1:5" s="74" customFormat="1" ht="15.75">
      <c r="A252" s="75"/>
      <c r="B252" s="76"/>
      <c r="C252" s="76"/>
      <c r="D252" s="76"/>
      <c r="E252" s="76"/>
    </row>
    <row r="253" spans="1:5" s="74" customFormat="1" ht="15.75">
      <c r="A253" s="75"/>
      <c r="B253" s="76"/>
      <c r="C253" s="76"/>
      <c r="D253" s="76"/>
      <c r="E253" s="76"/>
    </row>
    <row r="254" spans="1:5" s="74" customFormat="1" ht="15.75">
      <c r="A254" s="75"/>
      <c r="B254" s="76"/>
      <c r="C254" s="76"/>
      <c r="D254" s="76"/>
      <c r="E254" s="76"/>
    </row>
    <row r="255" spans="1:5" s="74" customFormat="1" ht="15.75">
      <c r="A255" s="75"/>
      <c r="B255" s="76"/>
      <c r="C255" s="76"/>
      <c r="D255" s="76"/>
      <c r="E255" s="76"/>
    </row>
    <row r="256" spans="1:5" s="74" customFormat="1" ht="15.75">
      <c r="A256" s="75"/>
      <c r="B256" s="76"/>
      <c r="C256" s="76"/>
      <c r="D256" s="76"/>
      <c r="E256" s="76"/>
    </row>
    <row r="257" spans="1:5" s="74" customFormat="1" ht="15.75">
      <c r="A257" s="75"/>
      <c r="B257" s="76"/>
      <c r="C257" s="76"/>
      <c r="D257" s="76"/>
      <c r="E257" s="76"/>
    </row>
    <row r="258" spans="1:5" s="74" customFormat="1" ht="15.75">
      <c r="A258" s="75"/>
      <c r="B258" s="76"/>
      <c r="C258" s="76"/>
      <c r="D258" s="76"/>
      <c r="E258" s="76"/>
    </row>
    <row r="259" spans="1:5" s="74" customFormat="1" ht="15.75">
      <c r="A259" s="75"/>
      <c r="B259" s="76"/>
      <c r="C259" s="76"/>
      <c r="D259" s="76"/>
      <c r="E259" s="76"/>
    </row>
    <row r="260" spans="1:5" s="74" customFormat="1" ht="15.75">
      <c r="A260" s="75"/>
      <c r="B260" s="76"/>
      <c r="C260" s="76"/>
      <c r="D260" s="76"/>
      <c r="E260" s="76"/>
    </row>
    <row r="261" spans="1:5" s="74" customFormat="1" ht="15.75">
      <c r="A261" s="75"/>
      <c r="B261" s="76"/>
      <c r="C261" s="76"/>
      <c r="D261" s="76"/>
      <c r="E261" s="76"/>
    </row>
    <row r="262" spans="1:5" s="74" customFormat="1" ht="15.75">
      <c r="A262" s="75"/>
      <c r="B262" s="76"/>
      <c r="C262" s="76"/>
      <c r="D262" s="76"/>
      <c r="E262" s="76"/>
    </row>
    <row r="263" spans="1:5" s="74" customFormat="1" ht="15.75">
      <c r="A263" s="75"/>
      <c r="B263" s="76"/>
      <c r="C263" s="76"/>
      <c r="D263" s="76"/>
      <c r="E263" s="76"/>
    </row>
    <row r="264" spans="1:5" s="74" customFormat="1" ht="15.75">
      <c r="A264" s="75"/>
      <c r="B264" s="76"/>
      <c r="C264" s="76"/>
      <c r="D264" s="76"/>
      <c r="E264" s="76"/>
    </row>
    <row r="265" spans="1:5" s="74" customFormat="1" ht="15.75">
      <c r="A265" s="75"/>
      <c r="B265" s="76"/>
      <c r="C265" s="76"/>
      <c r="D265" s="76"/>
      <c r="E265" s="76"/>
    </row>
    <row r="266" spans="1:5" s="74" customFormat="1" ht="15.75">
      <c r="A266" s="75"/>
      <c r="B266" s="76"/>
      <c r="C266" s="76"/>
      <c r="D266" s="76"/>
      <c r="E266" s="76"/>
    </row>
    <row r="267" spans="1:5" s="74" customFormat="1" ht="15.75">
      <c r="A267" s="75"/>
      <c r="B267" s="76"/>
      <c r="C267" s="76"/>
      <c r="D267" s="76"/>
      <c r="E267" s="76"/>
    </row>
    <row r="268" spans="1:5" s="74" customFormat="1" ht="15.75">
      <c r="A268" s="75"/>
      <c r="B268" s="76"/>
      <c r="C268" s="76"/>
      <c r="D268" s="76"/>
      <c r="E268" s="76"/>
    </row>
    <row r="269" spans="1:5" s="74" customFormat="1" ht="15.75">
      <c r="A269" s="75"/>
      <c r="B269" s="76"/>
      <c r="C269" s="76"/>
      <c r="D269" s="76"/>
      <c r="E269" s="76"/>
    </row>
    <row r="270" spans="1:5" s="74" customFormat="1" ht="15.75">
      <c r="A270" s="75"/>
      <c r="B270" s="76"/>
      <c r="C270" s="76"/>
      <c r="D270" s="76"/>
      <c r="E270" s="76"/>
    </row>
    <row r="271" spans="1:5" s="74" customFormat="1" ht="15.75">
      <c r="A271" s="75"/>
      <c r="B271" s="76"/>
      <c r="C271" s="76"/>
      <c r="D271" s="76"/>
      <c r="E271" s="76"/>
    </row>
    <row r="272" spans="1:5" s="74" customFormat="1" ht="15.75">
      <c r="A272" s="75"/>
      <c r="B272" s="76"/>
      <c r="C272" s="76"/>
      <c r="D272" s="76"/>
      <c r="E272" s="76"/>
    </row>
    <row r="273" spans="1:5" s="74" customFormat="1" ht="15.75">
      <c r="A273" s="75"/>
      <c r="B273" s="76"/>
      <c r="C273" s="76"/>
      <c r="D273" s="76"/>
      <c r="E273" s="76"/>
    </row>
    <row r="274" spans="1:5" s="74" customFormat="1" ht="15.75">
      <c r="A274" s="75"/>
      <c r="B274" s="76"/>
      <c r="C274" s="76"/>
      <c r="D274" s="76"/>
      <c r="E274" s="76"/>
    </row>
    <row r="275" spans="1:5" s="74" customFormat="1" ht="15.75">
      <c r="A275" s="75"/>
      <c r="B275" s="76"/>
      <c r="C275" s="76"/>
      <c r="D275" s="76"/>
      <c r="E275" s="76"/>
    </row>
    <row r="276" spans="1:5" s="74" customFormat="1" ht="15.75">
      <c r="A276" s="75"/>
      <c r="B276" s="76"/>
      <c r="C276" s="76"/>
      <c r="D276" s="76"/>
      <c r="E276" s="76"/>
    </row>
    <row r="277" spans="1:5" s="74" customFormat="1" ht="15.75">
      <c r="A277" s="75"/>
      <c r="B277" s="76"/>
      <c r="C277" s="76"/>
      <c r="D277" s="76"/>
      <c r="E277" s="76"/>
    </row>
    <row r="278" spans="1:5" s="74" customFormat="1" ht="15.75">
      <c r="A278" s="75"/>
      <c r="B278" s="76"/>
      <c r="C278" s="76"/>
      <c r="D278" s="76"/>
      <c r="E278" s="76"/>
    </row>
    <row r="279" spans="1:5" s="74" customFormat="1" ht="15.75">
      <c r="A279" s="75"/>
      <c r="B279" s="76"/>
      <c r="C279" s="76"/>
      <c r="D279" s="76"/>
      <c r="E279" s="76"/>
    </row>
    <row r="280" spans="1:5" s="74" customFormat="1" ht="15.75">
      <c r="A280" s="75"/>
      <c r="B280" s="76"/>
      <c r="C280" s="76"/>
      <c r="D280" s="76"/>
      <c r="E280" s="76"/>
    </row>
    <row r="281" spans="1:5" s="74" customFormat="1" ht="15.75">
      <c r="A281" s="75"/>
      <c r="B281" s="76"/>
      <c r="C281" s="76"/>
      <c r="D281" s="76"/>
      <c r="E281" s="76"/>
    </row>
    <row r="282" spans="1:5" s="74" customFormat="1" ht="15.75">
      <c r="A282" s="75"/>
      <c r="B282" s="76"/>
      <c r="C282" s="76"/>
      <c r="D282" s="76"/>
      <c r="E282" s="76"/>
    </row>
    <row r="283" spans="1:5" s="74" customFormat="1" ht="15.75">
      <c r="A283" s="75"/>
      <c r="B283" s="76"/>
      <c r="C283" s="76"/>
      <c r="D283" s="76"/>
      <c r="E283" s="76"/>
    </row>
    <row r="284" spans="1:5" s="74" customFormat="1" ht="15.75">
      <c r="A284" s="75"/>
      <c r="B284" s="76"/>
      <c r="C284" s="76"/>
      <c r="D284" s="76"/>
      <c r="E284" s="76"/>
    </row>
    <row r="285" spans="1:5" s="74" customFormat="1" ht="15.75">
      <c r="A285" s="75"/>
      <c r="B285" s="76"/>
      <c r="C285" s="76"/>
      <c r="D285" s="76"/>
      <c r="E285" s="76"/>
    </row>
    <row r="286" spans="1:5" s="74" customFormat="1" ht="15.75">
      <c r="A286" s="75"/>
      <c r="B286" s="76"/>
      <c r="C286" s="76"/>
      <c r="D286" s="76"/>
      <c r="E286" s="76"/>
    </row>
    <row r="287" spans="1:5" s="74" customFormat="1" ht="15.75">
      <c r="A287" s="75"/>
      <c r="B287" s="76"/>
      <c r="C287" s="76"/>
      <c r="D287" s="76"/>
      <c r="E287" s="76"/>
    </row>
    <row r="288" spans="1:5" s="74" customFormat="1" ht="15.75">
      <c r="A288" s="75"/>
      <c r="B288" s="76"/>
      <c r="C288" s="76"/>
      <c r="D288" s="76"/>
      <c r="E288" s="76"/>
    </row>
    <row r="289" spans="1:5" s="74" customFormat="1" ht="15.75">
      <c r="A289" s="75"/>
      <c r="B289" s="76"/>
      <c r="C289" s="76"/>
      <c r="D289" s="76"/>
      <c r="E289" s="76"/>
    </row>
    <row r="290" spans="1:5" s="74" customFormat="1" ht="15.75">
      <c r="A290" s="75"/>
      <c r="B290" s="76"/>
      <c r="C290" s="76"/>
      <c r="D290" s="76"/>
      <c r="E290" s="76"/>
    </row>
    <row r="291" spans="1:5" s="74" customFormat="1" ht="15.75">
      <c r="A291" s="75"/>
      <c r="B291" s="76"/>
      <c r="C291" s="76"/>
      <c r="D291" s="76"/>
      <c r="E291" s="76"/>
    </row>
    <row r="292" spans="1:5" s="74" customFormat="1" ht="15.75">
      <c r="A292" s="75"/>
      <c r="B292" s="76"/>
      <c r="C292" s="76"/>
      <c r="D292" s="76"/>
      <c r="E292" s="76"/>
    </row>
    <row r="293" spans="1:5" s="74" customFormat="1" ht="15.75">
      <c r="A293" s="75"/>
      <c r="B293" s="76"/>
      <c r="C293" s="76"/>
      <c r="D293" s="76"/>
      <c r="E293" s="76"/>
    </row>
    <row r="294" spans="1:5" s="74" customFormat="1" ht="15.75">
      <c r="A294" s="75"/>
      <c r="B294" s="76"/>
      <c r="C294" s="76"/>
      <c r="D294" s="76"/>
      <c r="E294" s="76"/>
    </row>
    <row r="295" spans="1:5" s="74" customFormat="1" ht="15.75">
      <c r="A295" s="75"/>
      <c r="B295" s="76"/>
      <c r="C295" s="76"/>
      <c r="D295" s="76"/>
      <c r="E295" s="76"/>
    </row>
    <row r="296" spans="1:5" s="74" customFormat="1" ht="15.75">
      <c r="A296" s="75"/>
      <c r="B296" s="76"/>
      <c r="C296" s="76"/>
      <c r="D296" s="76"/>
      <c r="E296" s="76"/>
    </row>
    <row r="297" spans="1:5" s="74" customFormat="1" ht="15.75">
      <c r="A297" s="75"/>
      <c r="B297" s="76"/>
      <c r="C297" s="76"/>
      <c r="D297" s="76"/>
      <c r="E297" s="76"/>
    </row>
    <row r="298" spans="1:5" s="74" customFormat="1" ht="15.75">
      <c r="A298" s="75"/>
      <c r="B298" s="76"/>
      <c r="C298" s="76"/>
      <c r="D298" s="76"/>
      <c r="E298" s="76"/>
    </row>
    <row r="299" spans="1:5" s="74" customFormat="1" ht="15.75">
      <c r="A299" s="75"/>
      <c r="B299" s="76"/>
      <c r="C299" s="76"/>
      <c r="D299" s="76"/>
      <c r="E299" s="76"/>
    </row>
    <row r="300" spans="1:5" s="74" customFormat="1" ht="15.75">
      <c r="A300" s="75"/>
      <c r="B300" s="76"/>
      <c r="C300" s="76"/>
      <c r="D300" s="76"/>
      <c r="E300" s="76"/>
    </row>
    <row r="301" spans="1:5" s="74" customFormat="1" ht="15.75">
      <c r="A301" s="75"/>
      <c r="B301" s="76"/>
      <c r="C301" s="76"/>
      <c r="D301" s="76"/>
      <c r="E301" s="76"/>
    </row>
    <row r="302" spans="1:5" s="74" customFormat="1" ht="15.75">
      <c r="A302" s="75"/>
      <c r="B302" s="76"/>
      <c r="C302" s="76"/>
      <c r="D302" s="76"/>
      <c r="E302" s="76"/>
    </row>
    <row r="303" spans="1:5" s="74" customFormat="1" ht="15.75">
      <c r="A303" s="75"/>
      <c r="B303" s="76"/>
      <c r="C303" s="76"/>
      <c r="D303" s="76"/>
      <c r="E303" s="76"/>
    </row>
    <row r="304" spans="1:5" s="74" customFormat="1" ht="15.75">
      <c r="A304" s="75"/>
      <c r="B304" s="76"/>
      <c r="C304" s="76"/>
      <c r="D304" s="76"/>
      <c r="E304" s="76"/>
    </row>
    <row r="305" spans="1:5" s="74" customFormat="1" ht="15.75">
      <c r="A305" s="75"/>
      <c r="B305" s="76"/>
      <c r="C305" s="76"/>
      <c r="D305" s="76"/>
      <c r="E305" s="76"/>
    </row>
    <row r="306" spans="1:5" s="74" customFormat="1" ht="15.75">
      <c r="A306" s="75"/>
      <c r="B306" s="76"/>
      <c r="C306" s="76"/>
      <c r="D306" s="76"/>
      <c r="E306" s="76"/>
    </row>
    <row r="307" spans="1:5" s="74" customFormat="1" ht="15.75">
      <c r="A307" s="75"/>
      <c r="B307" s="76"/>
      <c r="C307" s="76"/>
      <c r="D307" s="76"/>
      <c r="E307" s="76"/>
    </row>
    <row r="308" spans="1:5" s="74" customFormat="1" ht="15.75">
      <c r="A308" s="75"/>
      <c r="B308" s="76"/>
      <c r="C308" s="76"/>
      <c r="D308" s="76"/>
      <c r="E308" s="76"/>
    </row>
    <row r="309" spans="1:5" s="74" customFormat="1" ht="15.75">
      <c r="A309" s="75"/>
      <c r="B309" s="76"/>
      <c r="C309" s="76"/>
      <c r="D309" s="76"/>
      <c r="E309" s="76"/>
    </row>
    <row r="310" spans="1:5" s="74" customFormat="1" ht="15.75">
      <c r="A310" s="75"/>
      <c r="B310" s="76"/>
      <c r="C310" s="76"/>
      <c r="D310" s="76"/>
      <c r="E310" s="76"/>
    </row>
    <row r="311" spans="1:5" s="74" customFormat="1" ht="15.75">
      <c r="A311" s="75"/>
      <c r="B311" s="76"/>
      <c r="C311" s="76"/>
      <c r="D311" s="76"/>
      <c r="E311" s="76"/>
    </row>
    <row r="312" spans="1:5" s="74" customFormat="1" ht="15.75">
      <c r="A312" s="75"/>
      <c r="B312" s="76"/>
      <c r="C312" s="76"/>
      <c r="D312" s="76"/>
      <c r="E312" s="76"/>
    </row>
    <row r="313" spans="1:5" s="74" customFormat="1" ht="15.75">
      <c r="A313" s="75"/>
      <c r="B313" s="76"/>
      <c r="C313" s="76"/>
      <c r="D313" s="76"/>
      <c r="E313" s="76"/>
    </row>
    <row r="314" spans="1:5" s="74" customFormat="1" ht="15.75">
      <c r="A314" s="75"/>
      <c r="B314" s="76"/>
      <c r="C314" s="76"/>
      <c r="D314" s="76"/>
      <c r="E314" s="76"/>
    </row>
    <row r="315" spans="1:5" s="74" customFormat="1" ht="15.75">
      <c r="A315" s="75"/>
      <c r="B315" s="76"/>
      <c r="C315" s="76"/>
      <c r="D315" s="76"/>
      <c r="E315" s="76"/>
    </row>
    <row r="316" spans="1:5" s="74" customFormat="1" ht="15.75">
      <c r="A316" s="75"/>
      <c r="B316" s="76"/>
      <c r="C316" s="76"/>
      <c r="D316" s="76"/>
      <c r="E316" s="76"/>
    </row>
    <row r="317" spans="1:5" s="74" customFormat="1" ht="15.75">
      <c r="A317" s="75"/>
      <c r="B317" s="76"/>
      <c r="C317" s="76"/>
      <c r="D317" s="76"/>
      <c r="E317" s="76"/>
    </row>
    <row r="318" spans="1:5" s="74" customFormat="1" ht="15.75">
      <c r="A318" s="75"/>
      <c r="B318" s="76"/>
      <c r="C318" s="76"/>
      <c r="D318" s="76"/>
      <c r="E318" s="76"/>
    </row>
    <row r="319" spans="1:5" s="74" customFormat="1" ht="15.75">
      <c r="A319" s="75"/>
      <c r="B319" s="76"/>
      <c r="C319" s="76"/>
      <c r="D319" s="76"/>
      <c r="E319" s="76"/>
    </row>
    <row r="320" spans="1:5" s="74" customFormat="1" ht="15.75">
      <c r="A320" s="75"/>
      <c r="B320" s="76"/>
      <c r="C320" s="76"/>
      <c r="D320" s="76"/>
      <c r="E320" s="76"/>
    </row>
    <row r="321" spans="1:5" s="74" customFormat="1" ht="15.75">
      <c r="A321" s="75"/>
      <c r="B321" s="76"/>
      <c r="C321" s="76"/>
      <c r="D321" s="76"/>
      <c r="E321" s="76"/>
    </row>
    <row r="322" spans="1:5" s="74" customFormat="1" ht="15.75">
      <c r="A322" s="75"/>
      <c r="B322" s="76"/>
      <c r="C322" s="76"/>
      <c r="D322" s="76"/>
      <c r="E322" s="76"/>
    </row>
    <row r="323" spans="1:5" s="74" customFormat="1" ht="15.75">
      <c r="A323" s="75"/>
      <c r="B323" s="76"/>
      <c r="C323" s="76"/>
      <c r="D323" s="76"/>
      <c r="E323" s="76"/>
    </row>
    <row r="324" spans="1:5" s="74" customFormat="1" ht="15.75">
      <c r="A324" s="75"/>
      <c r="B324" s="76"/>
      <c r="C324" s="76"/>
      <c r="D324" s="76"/>
      <c r="E324" s="76"/>
    </row>
    <row r="325" spans="1:5" s="74" customFormat="1" ht="15.75">
      <c r="A325" s="75"/>
      <c r="B325" s="76"/>
      <c r="C325" s="76"/>
      <c r="D325" s="76"/>
      <c r="E325" s="76"/>
    </row>
    <row r="326" spans="1:5" s="74" customFormat="1" ht="15.75">
      <c r="A326" s="75"/>
      <c r="B326" s="76"/>
      <c r="C326" s="76"/>
      <c r="D326" s="76"/>
      <c r="E326" s="76"/>
    </row>
    <row r="327" spans="1:5" s="74" customFormat="1" ht="15.75">
      <c r="A327" s="75"/>
      <c r="B327" s="76"/>
      <c r="C327" s="76"/>
      <c r="D327" s="76"/>
      <c r="E327" s="76"/>
    </row>
    <row r="328" spans="1:5" s="74" customFormat="1" ht="15.75">
      <c r="A328" s="75"/>
      <c r="B328" s="76"/>
      <c r="C328" s="76"/>
      <c r="D328" s="76"/>
      <c r="E328" s="76"/>
    </row>
    <row r="329" spans="1:5" s="74" customFormat="1" ht="15.75">
      <c r="A329" s="75"/>
      <c r="B329" s="76"/>
      <c r="C329" s="76"/>
      <c r="D329" s="76"/>
      <c r="E329" s="76"/>
    </row>
    <row r="330" spans="1:5" s="74" customFormat="1" ht="15.75">
      <c r="A330" s="75"/>
      <c r="B330" s="76"/>
      <c r="C330" s="76"/>
      <c r="D330" s="76"/>
      <c r="E330" s="76"/>
    </row>
    <row r="331" spans="1:5" s="74" customFormat="1" ht="15.75">
      <c r="A331" s="75"/>
      <c r="B331" s="76"/>
      <c r="C331" s="76"/>
      <c r="D331" s="76"/>
      <c r="E331" s="76"/>
    </row>
    <row r="332" spans="1:5" s="74" customFormat="1" ht="15.75">
      <c r="A332" s="75"/>
      <c r="B332" s="76"/>
      <c r="C332" s="76"/>
      <c r="D332" s="76"/>
      <c r="E332" s="76"/>
    </row>
    <row r="333" spans="1:5" s="74" customFormat="1" ht="15.75">
      <c r="A333" s="75"/>
      <c r="B333" s="76"/>
      <c r="C333" s="76"/>
      <c r="D333" s="76"/>
      <c r="E333" s="76"/>
    </row>
    <row r="334" spans="1:5" s="74" customFormat="1" ht="15.75">
      <c r="A334" s="75"/>
      <c r="B334" s="76"/>
      <c r="C334" s="76"/>
      <c r="D334" s="76"/>
      <c r="E334" s="76"/>
    </row>
    <row r="335" spans="1:5" s="74" customFormat="1" ht="15.75">
      <c r="A335" s="75"/>
      <c r="B335" s="76"/>
      <c r="C335" s="76"/>
      <c r="D335" s="76"/>
      <c r="E335" s="76"/>
    </row>
    <row r="336" spans="1:5" s="74" customFormat="1" ht="15.75">
      <c r="A336" s="75"/>
      <c r="B336" s="76"/>
      <c r="C336" s="76"/>
      <c r="D336" s="76"/>
      <c r="E336" s="76"/>
    </row>
    <row r="337" spans="1:5" s="74" customFormat="1" ht="15.75">
      <c r="A337" s="75"/>
      <c r="B337" s="76"/>
      <c r="C337" s="76"/>
      <c r="D337" s="76"/>
      <c r="E337" s="76"/>
    </row>
    <row r="338" spans="1:5" s="74" customFormat="1" ht="15.75">
      <c r="A338" s="75"/>
      <c r="B338" s="76"/>
      <c r="C338" s="76"/>
      <c r="D338" s="76"/>
      <c r="E338" s="76"/>
    </row>
    <row r="339" spans="1:5" s="74" customFormat="1" ht="15.75">
      <c r="A339" s="75"/>
      <c r="B339" s="76"/>
      <c r="C339" s="76"/>
      <c r="D339" s="76"/>
      <c r="E339" s="76"/>
    </row>
    <row r="340" spans="1:5" s="74" customFormat="1" ht="15.75">
      <c r="A340" s="75"/>
      <c r="B340" s="76"/>
      <c r="C340" s="76"/>
      <c r="D340" s="76"/>
      <c r="E340" s="76"/>
    </row>
    <row r="341" spans="1:5" s="74" customFormat="1" ht="15.75">
      <c r="A341" s="75"/>
      <c r="B341" s="76"/>
      <c r="C341" s="76"/>
      <c r="D341" s="76"/>
      <c r="E341" s="76"/>
    </row>
    <row r="342" spans="1:5" s="74" customFormat="1" ht="15.75">
      <c r="A342" s="75"/>
      <c r="B342" s="76"/>
      <c r="C342" s="76"/>
      <c r="D342" s="76"/>
      <c r="E342" s="76"/>
    </row>
    <row r="343" spans="1:5" s="74" customFormat="1" ht="15.75">
      <c r="A343" s="75"/>
      <c r="B343" s="76"/>
      <c r="C343" s="76"/>
      <c r="D343" s="76"/>
      <c r="E343" s="76"/>
    </row>
    <row r="344" spans="1:5" s="74" customFormat="1" ht="15.75">
      <c r="A344" s="75"/>
      <c r="B344" s="76"/>
      <c r="C344" s="76"/>
      <c r="D344" s="76"/>
      <c r="E344" s="76"/>
    </row>
    <row r="345" spans="1:5" s="74" customFormat="1" ht="15.75">
      <c r="A345" s="75"/>
      <c r="B345" s="76"/>
      <c r="C345" s="76"/>
      <c r="D345" s="76"/>
      <c r="E345" s="76"/>
    </row>
    <row r="346" spans="1:5" s="74" customFormat="1" ht="15.75">
      <c r="A346" s="75"/>
      <c r="B346" s="76"/>
      <c r="C346" s="76"/>
      <c r="D346" s="76"/>
      <c r="E346" s="76"/>
    </row>
    <row r="347" spans="1:5" s="74" customFormat="1" ht="15.75">
      <c r="A347" s="75"/>
      <c r="B347" s="76"/>
      <c r="C347" s="76"/>
      <c r="D347" s="76"/>
      <c r="E347" s="76"/>
    </row>
    <row r="348" spans="1:5" s="74" customFormat="1" ht="15.75">
      <c r="A348" s="75"/>
      <c r="B348" s="76"/>
      <c r="C348" s="76"/>
      <c r="D348" s="76"/>
      <c r="E348" s="76"/>
    </row>
    <row r="349" spans="1:5" s="74" customFormat="1" ht="15.75">
      <c r="A349" s="75"/>
      <c r="B349" s="76"/>
      <c r="C349" s="76"/>
      <c r="D349" s="76"/>
      <c r="E349" s="76"/>
    </row>
    <row r="350" spans="1:5" s="74" customFormat="1" ht="15.75">
      <c r="A350" s="75"/>
      <c r="B350" s="76"/>
      <c r="C350" s="76"/>
      <c r="D350" s="76"/>
      <c r="E350" s="76"/>
    </row>
    <row r="351" spans="1:5" s="74" customFormat="1" ht="15.75">
      <c r="A351" s="75"/>
      <c r="B351" s="76"/>
      <c r="C351" s="76"/>
      <c r="D351" s="76"/>
      <c r="E351" s="76"/>
    </row>
    <row r="352" spans="1:5" s="74" customFormat="1" ht="15.75">
      <c r="A352" s="75"/>
      <c r="B352" s="76"/>
      <c r="C352" s="76"/>
      <c r="D352" s="76"/>
      <c r="E352" s="76"/>
    </row>
    <row r="353" spans="1:5" s="74" customFormat="1" ht="15.75">
      <c r="A353" s="75"/>
      <c r="B353" s="76"/>
      <c r="C353" s="76"/>
      <c r="D353" s="76"/>
      <c r="E353" s="76"/>
    </row>
    <row r="354" spans="1:5" s="74" customFormat="1" ht="15.75">
      <c r="A354" s="75"/>
      <c r="B354" s="76"/>
      <c r="C354" s="76"/>
      <c r="D354" s="76"/>
      <c r="E354" s="76"/>
    </row>
    <row r="355" spans="1:5" s="74" customFormat="1" ht="15.75">
      <c r="A355" s="75"/>
      <c r="B355" s="76"/>
      <c r="C355" s="76"/>
      <c r="D355" s="76"/>
      <c r="E355" s="76"/>
    </row>
    <row r="356" spans="1:5" s="74" customFormat="1" ht="15.75">
      <c r="A356" s="75"/>
      <c r="B356" s="76"/>
      <c r="C356" s="76"/>
      <c r="D356" s="76"/>
      <c r="E356" s="76"/>
    </row>
    <row r="357" spans="1:5" s="74" customFormat="1" ht="15.75">
      <c r="A357" s="75"/>
      <c r="B357" s="76"/>
      <c r="C357" s="76"/>
      <c r="D357" s="76"/>
      <c r="E357" s="76"/>
    </row>
    <row r="358" spans="1:5" s="74" customFormat="1" ht="15.75">
      <c r="A358" s="75"/>
      <c r="B358" s="76"/>
      <c r="C358" s="76"/>
      <c r="D358" s="76"/>
      <c r="E358" s="76"/>
    </row>
    <row r="359" spans="1:5" s="74" customFormat="1" ht="15.75">
      <c r="A359" s="75"/>
      <c r="B359" s="76"/>
      <c r="C359" s="76"/>
      <c r="D359" s="76"/>
      <c r="E359" s="76"/>
    </row>
    <row r="360" spans="1:5" s="74" customFormat="1" ht="15.75">
      <c r="A360" s="75"/>
      <c r="B360" s="76"/>
      <c r="C360" s="76"/>
      <c r="D360" s="76"/>
      <c r="E360" s="76"/>
    </row>
    <row r="361" spans="1:5" s="74" customFormat="1" ht="15.75">
      <c r="A361" s="75"/>
      <c r="B361" s="76"/>
      <c r="C361" s="76"/>
      <c r="D361" s="76"/>
      <c r="E361" s="76"/>
    </row>
    <row r="362" spans="1:5" s="74" customFormat="1" ht="15.75">
      <c r="A362" s="75"/>
      <c r="B362" s="76"/>
      <c r="C362" s="76"/>
      <c r="D362" s="76"/>
      <c r="E362" s="76"/>
    </row>
    <row r="363" spans="1:5" s="74" customFormat="1" ht="15.75">
      <c r="A363" s="75"/>
      <c r="B363" s="76"/>
      <c r="C363" s="76"/>
      <c r="D363" s="76"/>
      <c r="E363" s="76"/>
    </row>
    <row r="364" spans="1:5" s="74" customFormat="1" ht="15.75">
      <c r="A364" s="75"/>
      <c r="B364" s="76"/>
      <c r="C364" s="76"/>
      <c r="D364" s="76"/>
      <c r="E364" s="76"/>
    </row>
    <row r="365" spans="1:5" s="74" customFormat="1" ht="15.75">
      <c r="A365" s="75"/>
      <c r="B365" s="76"/>
      <c r="C365" s="76"/>
      <c r="D365" s="76"/>
      <c r="E365" s="76"/>
    </row>
    <row r="366" spans="1:5" s="74" customFormat="1" ht="15.75">
      <c r="A366" s="75"/>
      <c r="B366" s="76"/>
      <c r="C366" s="76"/>
      <c r="D366" s="76"/>
      <c r="E366" s="76"/>
    </row>
    <row r="367" spans="1:5" s="74" customFormat="1" ht="15.75">
      <c r="A367" s="75"/>
      <c r="B367" s="76"/>
      <c r="C367" s="76"/>
      <c r="D367" s="76"/>
      <c r="E367" s="76"/>
    </row>
    <row r="368" spans="1:5" s="74" customFormat="1" ht="15.75">
      <c r="A368" s="75"/>
      <c r="B368" s="76"/>
      <c r="C368" s="76"/>
      <c r="D368" s="76"/>
      <c r="E368" s="76"/>
    </row>
    <row r="369" spans="1:5" s="74" customFormat="1" ht="15.75">
      <c r="A369" s="75"/>
      <c r="B369" s="76"/>
      <c r="C369" s="76"/>
      <c r="D369" s="76"/>
      <c r="E369" s="76"/>
    </row>
    <row r="370" spans="1:5" s="74" customFormat="1" ht="15.75">
      <c r="A370" s="75"/>
      <c r="B370" s="76"/>
      <c r="C370" s="76"/>
      <c r="D370" s="76"/>
      <c r="E370" s="76"/>
    </row>
    <row r="371" spans="1:5" s="74" customFormat="1" ht="15.75">
      <c r="A371" s="75"/>
      <c r="B371" s="76"/>
      <c r="C371" s="76"/>
      <c r="D371" s="76"/>
      <c r="E371" s="76"/>
    </row>
    <row r="372" spans="1:5" s="74" customFormat="1" ht="15.75">
      <c r="A372" s="75"/>
      <c r="B372" s="76"/>
      <c r="C372" s="76"/>
      <c r="D372" s="76"/>
      <c r="E372" s="76"/>
    </row>
    <row r="373" spans="1:5" s="74" customFormat="1" ht="15.75">
      <c r="A373" s="75"/>
      <c r="B373" s="76"/>
      <c r="C373" s="76"/>
      <c r="D373" s="76"/>
      <c r="E373" s="76"/>
    </row>
    <row r="374" spans="1:5" s="74" customFormat="1" ht="15.75">
      <c r="A374" s="75"/>
      <c r="B374" s="76"/>
      <c r="C374" s="76"/>
      <c r="D374" s="76"/>
      <c r="E374" s="76"/>
    </row>
    <row r="375" spans="1:5" s="74" customFormat="1" ht="15.75">
      <c r="A375" s="75"/>
      <c r="B375" s="76"/>
      <c r="C375" s="76"/>
      <c r="D375" s="76"/>
      <c r="E375" s="76"/>
    </row>
    <row r="376" spans="1:5" s="74" customFormat="1" ht="15.75">
      <c r="A376" s="75"/>
      <c r="B376" s="76"/>
      <c r="C376" s="76"/>
      <c r="D376" s="76"/>
      <c r="E376" s="76"/>
    </row>
    <row r="377" spans="1:5" s="74" customFormat="1" ht="15.75">
      <c r="A377" s="75"/>
      <c r="B377" s="76"/>
      <c r="C377" s="76"/>
      <c r="D377" s="76"/>
      <c r="E377" s="76"/>
    </row>
    <row r="378" spans="1:5" s="74" customFormat="1" ht="15.75">
      <c r="A378" s="75"/>
      <c r="B378" s="76"/>
      <c r="C378" s="76"/>
      <c r="D378" s="76"/>
      <c r="E378" s="76"/>
    </row>
    <row r="379" spans="1:5" s="74" customFormat="1" ht="15.75">
      <c r="A379" s="75"/>
      <c r="B379" s="76"/>
      <c r="C379" s="76"/>
      <c r="D379" s="76"/>
      <c r="E379" s="76"/>
    </row>
    <row r="380" spans="1:5" s="74" customFormat="1" ht="15.75">
      <c r="A380" s="75"/>
      <c r="B380" s="76"/>
      <c r="C380" s="76"/>
      <c r="D380" s="76"/>
      <c r="E380" s="76"/>
    </row>
    <row r="381" spans="1:5" s="74" customFormat="1" ht="15.75">
      <c r="A381" s="75"/>
      <c r="B381" s="76"/>
      <c r="C381" s="76"/>
      <c r="D381" s="76"/>
      <c r="E381" s="76"/>
    </row>
    <row r="382" spans="1:5" s="74" customFormat="1" ht="15.75">
      <c r="A382" s="75"/>
      <c r="B382" s="76"/>
      <c r="C382" s="76"/>
      <c r="D382" s="76"/>
      <c r="E382" s="76"/>
    </row>
    <row r="383" spans="1:5" s="74" customFormat="1" ht="15.75">
      <c r="A383" s="75"/>
      <c r="B383" s="76"/>
      <c r="C383" s="76"/>
      <c r="D383" s="76"/>
      <c r="E383" s="76"/>
    </row>
    <row r="384" spans="1:5" s="74" customFormat="1" ht="15.75">
      <c r="A384" s="75"/>
      <c r="B384" s="76"/>
      <c r="C384" s="76"/>
      <c r="D384" s="76"/>
      <c r="E384" s="76"/>
    </row>
    <row r="385" spans="1:5" s="74" customFormat="1" ht="15.75">
      <c r="A385" s="75"/>
      <c r="B385" s="76"/>
      <c r="C385" s="76"/>
      <c r="D385" s="76"/>
      <c r="E385" s="76"/>
    </row>
    <row r="386" spans="1:5" s="74" customFormat="1" ht="15.75">
      <c r="A386" s="75"/>
      <c r="B386" s="76"/>
      <c r="C386" s="76"/>
      <c r="D386" s="76"/>
      <c r="E386" s="76"/>
    </row>
    <row r="387" spans="1:5" s="74" customFormat="1" ht="15.75">
      <c r="A387" s="75"/>
      <c r="B387" s="76"/>
      <c r="C387" s="76"/>
      <c r="D387" s="76"/>
      <c r="E387" s="76"/>
    </row>
    <row r="388" spans="1:5" s="74" customFormat="1" ht="15.75">
      <c r="A388" s="75"/>
      <c r="B388" s="76"/>
      <c r="C388" s="76"/>
      <c r="D388" s="76"/>
      <c r="E388" s="76"/>
    </row>
    <row r="389" spans="1:5" s="74" customFormat="1" ht="15.75">
      <c r="A389" s="75"/>
      <c r="B389" s="76"/>
      <c r="C389" s="76"/>
      <c r="D389" s="76"/>
      <c r="E389" s="76"/>
    </row>
    <row r="390" spans="1:5" s="74" customFormat="1" ht="15.75">
      <c r="A390" s="75"/>
      <c r="B390" s="76"/>
      <c r="C390" s="76"/>
      <c r="D390" s="76"/>
      <c r="E390" s="76"/>
    </row>
    <row r="391" spans="1:5" s="74" customFormat="1" ht="15.75">
      <c r="A391" s="75"/>
      <c r="B391" s="76"/>
      <c r="C391" s="76"/>
      <c r="D391" s="76"/>
      <c r="E391" s="76"/>
    </row>
    <row r="392" spans="1:5" s="74" customFormat="1" ht="15.75">
      <c r="A392" s="75"/>
      <c r="B392" s="76"/>
      <c r="C392" s="76"/>
      <c r="D392" s="76"/>
      <c r="E392" s="76"/>
    </row>
    <row r="393" spans="1:5" s="74" customFormat="1" ht="15.75">
      <c r="A393" s="75"/>
      <c r="B393" s="76"/>
      <c r="C393" s="76"/>
      <c r="D393" s="76"/>
      <c r="E393" s="76"/>
    </row>
    <row r="394" spans="1:5" s="74" customFormat="1" ht="15.75">
      <c r="A394" s="75"/>
      <c r="B394" s="76"/>
      <c r="C394" s="76"/>
      <c r="D394" s="76"/>
      <c r="E394" s="76"/>
    </row>
    <row r="395" spans="1:5" s="74" customFormat="1" ht="15.75">
      <c r="A395" s="75"/>
      <c r="B395" s="76"/>
      <c r="C395" s="76"/>
      <c r="D395" s="76"/>
      <c r="E395" s="76"/>
    </row>
    <row r="396" spans="1:5" s="74" customFormat="1" ht="15.75">
      <c r="A396" s="75"/>
      <c r="B396" s="76"/>
      <c r="C396" s="76"/>
      <c r="D396" s="76"/>
      <c r="E396" s="76"/>
    </row>
    <row r="397" spans="1:5" s="74" customFormat="1" ht="15.75">
      <c r="A397" s="75"/>
      <c r="B397" s="76"/>
      <c r="C397" s="76"/>
      <c r="D397" s="76"/>
      <c r="E397" s="76"/>
    </row>
    <row r="398" spans="1:5" s="74" customFormat="1" ht="15.75">
      <c r="A398" s="75"/>
      <c r="B398" s="76"/>
      <c r="C398" s="76"/>
      <c r="D398" s="76"/>
      <c r="E398" s="76"/>
    </row>
    <row r="399" spans="1:5" s="74" customFormat="1" ht="15.75">
      <c r="A399" s="75"/>
      <c r="B399" s="76"/>
      <c r="C399" s="76"/>
      <c r="D399" s="76"/>
      <c r="E399" s="76"/>
    </row>
    <row r="400" spans="1:5" s="74" customFormat="1" ht="15.75">
      <c r="A400" s="75"/>
      <c r="B400" s="76"/>
      <c r="C400" s="76"/>
      <c r="D400" s="76"/>
      <c r="E400" s="76"/>
    </row>
    <row r="401" spans="1:5" s="74" customFormat="1" ht="15.75">
      <c r="A401" s="75"/>
      <c r="B401" s="76"/>
      <c r="C401" s="76"/>
      <c r="D401" s="76"/>
      <c r="E401" s="76"/>
    </row>
    <row r="402" spans="1:5" s="74" customFormat="1" ht="15.75">
      <c r="A402" s="75"/>
      <c r="B402" s="76"/>
      <c r="C402" s="76"/>
      <c r="D402" s="76"/>
      <c r="E402" s="76"/>
    </row>
    <row r="403" spans="1:5" s="74" customFormat="1" ht="15.75">
      <c r="A403" s="75"/>
      <c r="B403" s="76"/>
      <c r="C403" s="76"/>
      <c r="D403" s="76"/>
      <c r="E403" s="76"/>
    </row>
    <row r="404" spans="1:5" s="74" customFormat="1" ht="15.75">
      <c r="A404" s="75"/>
      <c r="B404" s="76"/>
      <c r="C404" s="76"/>
      <c r="D404" s="76"/>
      <c r="E404" s="76"/>
    </row>
    <row r="405" spans="1:5" s="74" customFormat="1" ht="15.75">
      <c r="A405" s="75"/>
      <c r="B405" s="76"/>
      <c r="C405" s="76"/>
      <c r="D405" s="76"/>
      <c r="E405" s="76"/>
    </row>
    <row r="406" spans="1:5" s="74" customFormat="1" ht="15.75">
      <c r="A406" s="75"/>
      <c r="B406" s="76"/>
      <c r="C406" s="76"/>
      <c r="D406" s="76"/>
      <c r="E406" s="76"/>
    </row>
    <row r="407" spans="1:5" s="74" customFormat="1" ht="15.75">
      <c r="A407" s="75"/>
      <c r="B407" s="76"/>
      <c r="C407" s="76"/>
      <c r="D407" s="76"/>
      <c r="E407" s="76"/>
    </row>
    <row r="408" spans="1:5" s="74" customFormat="1" ht="15.75">
      <c r="A408" s="75"/>
      <c r="B408" s="76"/>
      <c r="C408" s="76"/>
      <c r="D408" s="76"/>
      <c r="E408" s="76"/>
    </row>
    <row r="409" spans="1:5" s="74" customFormat="1" ht="15.75">
      <c r="A409" s="75"/>
      <c r="B409" s="76"/>
      <c r="C409" s="76"/>
      <c r="D409" s="76"/>
      <c r="E409" s="76"/>
    </row>
    <row r="410" spans="1:5" s="74" customFormat="1" ht="15.75">
      <c r="A410" s="75"/>
      <c r="B410" s="76"/>
      <c r="C410" s="76"/>
      <c r="D410" s="76"/>
      <c r="E410" s="76"/>
    </row>
    <row r="411" spans="1:5" s="74" customFormat="1" ht="15.75">
      <c r="A411" s="75"/>
      <c r="B411" s="76"/>
      <c r="C411" s="76"/>
      <c r="D411" s="76"/>
      <c r="E411" s="76"/>
    </row>
    <row r="412" spans="1:5" s="74" customFormat="1" ht="15.75">
      <c r="A412" s="75"/>
      <c r="B412" s="76"/>
      <c r="C412" s="76"/>
      <c r="D412" s="76"/>
      <c r="E412" s="76"/>
    </row>
    <row r="413" spans="1:5" s="74" customFormat="1" ht="15.75">
      <c r="A413" s="75"/>
      <c r="B413" s="76"/>
      <c r="C413" s="76"/>
      <c r="D413" s="76"/>
      <c r="E413" s="76"/>
    </row>
    <row r="414" spans="1:5" s="74" customFormat="1" ht="15.75">
      <c r="A414" s="75"/>
      <c r="B414" s="76"/>
      <c r="C414" s="76"/>
      <c r="D414" s="76"/>
      <c r="E414" s="76"/>
    </row>
    <row r="415" spans="1:5" s="74" customFormat="1" ht="15.75">
      <c r="A415" s="75"/>
      <c r="B415" s="76"/>
      <c r="C415" s="76"/>
      <c r="D415" s="76"/>
      <c r="E415" s="76"/>
    </row>
    <row r="416" spans="1:5" s="74" customFormat="1" ht="15.75">
      <c r="A416" s="75"/>
      <c r="B416" s="76"/>
      <c r="C416" s="76"/>
      <c r="D416" s="76"/>
      <c r="E416" s="76"/>
    </row>
    <row r="417" spans="1:5" s="74" customFormat="1" ht="15.75">
      <c r="A417" s="75"/>
      <c r="B417" s="76"/>
      <c r="C417" s="76"/>
      <c r="D417" s="76"/>
      <c r="E417" s="76"/>
    </row>
    <row r="418" spans="1:5" s="74" customFormat="1" ht="15.75">
      <c r="A418" s="75"/>
      <c r="B418" s="76"/>
      <c r="C418" s="76"/>
      <c r="D418" s="76"/>
      <c r="E418" s="76"/>
    </row>
    <row r="419" spans="1:5" s="74" customFormat="1" ht="15.75">
      <c r="A419" s="75"/>
      <c r="B419" s="76"/>
      <c r="C419" s="76"/>
      <c r="D419" s="76"/>
      <c r="E419" s="76"/>
    </row>
    <row r="420" spans="1:5" s="74" customFormat="1" ht="15.75">
      <c r="A420" s="75"/>
      <c r="B420" s="76"/>
      <c r="C420" s="76"/>
      <c r="D420" s="76"/>
      <c r="E420" s="76"/>
    </row>
    <row r="421" spans="1:5" s="74" customFormat="1" ht="15.75">
      <c r="A421" s="75"/>
      <c r="B421" s="76"/>
      <c r="C421" s="76"/>
      <c r="D421" s="76"/>
      <c r="E421" s="76"/>
    </row>
    <row r="422" spans="1:5" s="74" customFormat="1" ht="15.75">
      <c r="A422" s="75"/>
      <c r="B422" s="76"/>
      <c r="C422" s="76"/>
      <c r="D422" s="76"/>
      <c r="E422" s="76"/>
    </row>
    <row r="423" spans="1:5" s="74" customFormat="1" ht="15.75">
      <c r="A423" s="75"/>
      <c r="B423" s="76"/>
      <c r="C423" s="76"/>
      <c r="D423" s="76"/>
      <c r="E423" s="76"/>
    </row>
    <row r="424" spans="1:5" s="74" customFormat="1" ht="15.75">
      <c r="A424" s="75"/>
      <c r="B424" s="76"/>
      <c r="C424" s="76"/>
      <c r="D424" s="76"/>
      <c r="E424" s="76"/>
    </row>
    <row r="425" spans="1:5" s="74" customFormat="1" ht="15.75">
      <c r="A425" s="75"/>
      <c r="B425" s="76"/>
      <c r="C425" s="76"/>
      <c r="D425" s="76"/>
      <c r="E425" s="76"/>
    </row>
    <row r="426" spans="1:5" s="74" customFormat="1" ht="15.75">
      <c r="A426" s="75"/>
      <c r="B426" s="76"/>
      <c r="C426" s="76"/>
      <c r="D426" s="76"/>
      <c r="E426" s="76"/>
    </row>
    <row r="427" spans="1:5" s="74" customFormat="1" ht="15.75">
      <c r="A427" s="75"/>
      <c r="B427" s="76"/>
      <c r="C427" s="76"/>
      <c r="D427" s="76"/>
      <c r="E427" s="76"/>
    </row>
    <row r="428" spans="1:5" s="74" customFormat="1" ht="15.75">
      <c r="A428" s="75"/>
      <c r="B428" s="76"/>
      <c r="C428" s="76"/>
      <c r="D428" s="76"/>
      <c r="E428" s="76"/>
    </row>
    <row r="429" spans="1:5" s="74" customFormat="1" ht="15.75">
      <c r="A429" s="75"/>
      <c r="B429" s="76"/>
      <c r="C429" s="76"/>
      <c r="D429" s="76"/>
      <c r="E429" s="76"/>
    </row>
    <row r="430" spans="1:5" s="74" customFormat="1" ht="15.75">
      <c r="A430" s="75"/>
      <c r="B430" s="76"/>
      <c r="C430" s="76"/>
      <c r="D430" s="76"/>
      <c r="E430" s="76"/>
    </row>
    <row r="431" spans="1:5" s="74" customFormat="1" ht="15.75">
      <c r="A431" s="75"/>
      <c r="B431" s="76"/>
      <c r="C431" s="76"/>
      <c r="D431" s="76"/>
      <c r="E431" s="76"/>
    </row>
    <row r="432" spans="1:5" s="74" customFormat="1" ht="15.75">
      <c r="A432" s="75"/>
      <c r="B432" s="76"/>
      <c r="C432" s="76"/>
      <c r="D432" s="76"/>
      <c r="E432" s="76"/>
    </row>
    <row r="433" spans="1:5" s="74" customFormat="1" ht="15.75">
      <c r="A433" s="75"/>
      <c r="B433" s="76"/>
      <c r="C433" s="76"/>
      <c r="D433" s="76"/>
      <c r="E433" s="76"/>
    </row>
    <row r="434" spans="1:5" s="74" customFormat="1" ht="15.75">
      <c r="A434" s="75"/>
      <c r="B434" s="76"/>
      <c r="C434" s="76"/>
      <c r="D434" s="76"/>
      <c r="E434" s="76"/>
    </row>
    <row r="435" spans="1:5" s="74" customFormat="1" ht="15.75">
      <c r="A435" s="75"/>
      <c r="B435" s="76"/>
      <c r="C435" s="76"/>
      <c r="D435" s="76"/>
      <c r="E435" s="76"/>
    </row>
    <row r="436" spans="1:5" s="74" customFormat="1" ht="15.75">
      <c r="A436" s="75"/>
      <c r="B436" s="76"/>
      <c r="C436" s="76"/>
      <c r="D436" s="76"/>
      <c r="E436" s="76"/>
    </row>
    <row r="437" spans="1:5" s="74" customFormat="1" ht="15.75">
      <c r="A437" s="75"/>
      <c r="B437" s="76"/>
      <c r="C437" s="76"/>
      <c r="D437" s="76"/>
      <c r="E437" s="76"/>
    </row>
    <row r="438" spans="1:5" s="74" customFormat="1" ht="15.75">
      <c r="A438" s="75"/>
      <c r="B438" s="76"/>
      <c r="C438" s="76"/>
      <c r="D438" s="76"/>
      <c r="E438" s="76"/>
    </row>
    <row r="439" spans="1:5" s="74" customFormat="1" ht="15.75">
      <c r="A439" s="75"/>
      <c r="B439" s="76"/>
      <c r="C439" s="76"/>
      <c r="D439" s="76"/>
      <c r="E439" s="76"/>
    </row>
    <row r="440" spans="1:5" s="74" customFormat="1" ht="15.75">
      <c r="A440" s="75"/>
      <c r="B440" s="76"/>
      <c r="C440" s="76"/>
      <c r="D440" s="76"/>
      <c r="E440" s="76"/>
    </row>
    <row r="441" spans="1:5" s="74" customFormat="1" ht="15.75">
      <c r="A441" s="75"/>
      <c r="B441" s="76"/>
      <c r="C441" s="76"/>
      <c r="D441" s="76"/>
      <c r="E441" s="76"/>
    </row>
    <row r="442" spans="1:5" s="74" customFormat="1" ht="15.75">
      <c r="A442" s="75"/>
      <c r="B442" s="76"/>
      <c r="C442" s="76"/>
      <c r="D442" s="76"/>
      <c r="E442" s="76"/>
    </row>
    <row r="443" spans="1:5" s="74" customFormat="1" ht="15.75">
      <c r="A443" s="75"/>
      <c r="B443" s="76"/>
      <c r="C443" s="76"/>
      <c r="D443" s="76"/>
      <c r="E443" s="76"/>
    </row>
    <row r="444" spans="1:5" s="74" customFormat="1" ht="15.75">
      <c r="A444" s="75"/>
      <c r="B444" s="76"/>
      <c r="C444" s="76"/>
      <c r="D444" s="76"/>
      <c r="E444" s="76"/>
    </row>
    <row r="445" spans="1:5" s="74" customFormat="1" ht="15.75">
      <c r="A445" s="75"/>
      <c r="B445" s="76"/>
      <c r="C445" s="76"/>
      <c r="D445" s="76"/>
      <c r="E445" s="76"/>
    </row>
    <row r="446" spans="1:5" s="74" customFormat="1" ht="15.75">
      <c r="A446" s="75"/>
      <c r="B446" s="76"/>
      <c r="C446" s="76"/>
      <c r="D446" s="76"/>
      <c r="E446" s="76"/>
    </row>
    <row r="447" spans="1:5" s="74" customFormat="1" ht="15.75">
      <c r="A447" s="75"/>
      <c r="B447" s="76"/>
      <c r="C447" s="76"/>
      <c r="D447" s="76"/>
      <c r="E447" s="76"/>
    </row>
    <row r="448" spans="1:5" s="74" customFormat="1" ht="15.75">
      <c r="A448" s="75"/>
      <c r="B448" s="76"/>
      <c r="C448" s="76"/>
      <c r="D448" s="76"/>
      <c r="E448" s="76"/>
    </row>
    <row r="449" spans="1:5" s="74" customFormat="1" ht="15.75">
      <c r="A449" s="75"/>
      <c r="B449" s="76"/>
      <c r="C449" s="76"/>
      <c r="D449" s="76"/>
      <c r="E449" s="76"/>
    </row>
    <row r="450" spans="1:5" s="74" customFormat="1" ht="15.75">
      <c r="A450" s="75"/>
      <c r="B450" s="76"/>
      <c r="C450" s="76"/>
      <c r="D450" s="76"/>
      <c r="E450" s="76"/>
    </row>
    <row r="451" spans="1:5" s="74" customFormat="1" ht="15.75">
      <c r="A451" s="75"/>
      <c r="B451" s="76"/>
      <c r="C451" s="76"/>
      <c r="D451" s="76"/>
      <c r="E451" s="76"/>
    </row>
    <row r="452" spans="1:5" s="74" customFormat="1" ht="15.75">
      <c r="A452" s="75"/>
      <c r="B452" s="76"/>
      <c r="C452" s="76"/>
      <c r="D452" s="76"/>
      <c r="E452" s="76"/>
    </row>
    <row r="453" spans="1:5" s="74" customFormat="1" ht="15.75">
      <c r="A453" s="75"/>
      <c r="B453" s="76"/>
      <c r="C453" s="76"/>
      <c r="D453" s="76"/>
      <c r="E453" s="76"/>
    </row>
    <row r="454" spans="1:5" s="74" customFormat="1" ht="15.75">
      <c r="A454" s="75"/>
      <c r="B454" s="76"/>
      <c r="C454" s="76"/>
      <c r="D454" s="76"/>
      <c r="E454" s="76"/>
    </row>
    <row r="455" spans="1:5" s="74" customFormat="1" ht="15.75">
      <c r="A455" s="75"/>
      <c r="B455" s="76"/>
      <c r="C455" s="76"/>
      <c r="D455" s="76"/>
      <c r="E455" s="76"/>
    </row>
    <row r="456" spans="1:5" s="74" customFormat="1" ht="15.75">
      <c r="A456" s="75"/>
      <c r="B456" s="76"/>
      <c r="C456" s="76"/>
      <c r="D456" s="76"/>
      <c r="E456" s="76"/>
    </row>
    <row r="457" spans="1:5" s="74" customFormat="1" ht="15.75">
      <c r="A457" s="75"/>
      <c r="B457" s="76"/>
      <c r="C457" s="76"/>
      <c r="D457" s="76"/>
      <c r="E457" s="76"/>
    </row>
    <row r="458" spans="1:5" s="74" customFormat="1" ht="15.75">
      <c r="A458" s="75"/>
      <c r="B458" s="76"/>
      <c r="C458" s="76"/>
      <c r="D458" s="76"/>
      <c r="E458" s="76"/>
    </row>
    <row r="459" spans="1:5" s="74" customFormat="1" ht="15.75">
      <c r="A459" s="75"/>
      <c r="B459" s="76"/>
      <c r="C459" s="76"/>
      <c r="D459" s="76"/>
      <c r="E459" s="76"/>
    </row>
    <row r="460" spans="1:5" s="74" customFormat="1" ht="15.75">
      <c r="A460" s="75"/>
      <c r="B460" s="76"/>
      <c r="C460" s="76"/>
      <c r="D460" s="76"/>
      <c r="E460" s="76"/>
    </row>
    <row r="461" spans="1:5" s="74" customFormat="1" ht="15.75">
      <c r="A461" s="75"/>
      <c r="B461" s="76"/>
      <c r="C461" s="76"/>
      <c r="D461" s="76"/>
      <c r="E461" s="76"/>
    </row>
    <row r="462" spans="1:5" s="74" customFormat="1" ht="15.75">
      <c r="A462" s="75"/>
      <c r="B462" s="76"/>
      <c r="C462" s="76"/>
      <c r="D462" s="76"/>
      <c r="E462" s="76"/>
    </row>
    <row r="463" spans="1:5" s="74" customFormat="1" ht="15.75">
      <c r="A463" s="75"/>
      <c r="B463" s="76"/>
      <c r="C463" s="76"/>
      <c r="D463" s="76"/>
      <c r="E463" s="76"/>
    </row>
    <row r="464" spans="1:5" s="74" customFormat="1" ht="15.75">
      <c r="A464" s="75"/>
      <c r="B464" s="76"/>
      <c r="C464" s="76"/>
      <c r="D464" s="76"/>
      <c r="E464" s="76"/>
    </row>
    <row r="465" spans="1:5" s="74" customFormat="1" ht="15.75">
      <c r="A465" s="75"/>
      <c r="B465" s="76"/>
      <c r="C465" s="76"/>
      <c r="D465" s="76"/>
      <c r="E465" s="76"/>
    </row>
    <row r="466" spans="1:5" s="74" customFormat="1" ht="15.75">
      <c r="A466" s="75"/>
      <c r="B466" s="76"/>
      <c r="C466" s="76"/>
      <c r="D466" s="76"/>
      <c r="E466" s="76"/>
    </row>
    <row r="467" spans="1:5" s="74" customFormat="1" ht="15.75">
      <c r="A467" s="75"/>
      <c r="B467" s="76"/>
      <c r="C467" s="76"/>
      <c r="D467" s="76"/>
      <c r="E467" s="76"/>
    </row>
    <row r="468" spans="1:5" s="74" customFormat="1" ht="15.75">
      <c r="A468" s="75"/>
      <c r="B468" s="76"/>
      <c r="C468" s="76"/>
      <c r="D468" s="76"/>
      <c r="E468" s="76"/>
    </row>
    <row r="469" spans="1:5" s="74" customFormat="1" ht="15.75">
      <c r="A469" s="75"/>
      <c r="B469" s="76"/>
      <c r="C469" s="76"/>
      <c r="D469" s="76"/>
      <c r="E469" s="76"/>
    </row>
    <row r="470" spans="1:5" s="74" customFormat="1" ht="15.75">
      <c r="A470" s="75"/>
      <c r="B470" s="76"/>
      <c r="C470" s="76"/>
      <c r="D470" s="76"/>
      <c r="E470" s="76"/>
    </row>
    <row r="471" spans="1:5" s="74" customFormat="1" ht="15.75">
      <c r="A471" s="75"/>
      <c r="B471" s="76"/>
      <c r="C471" s="76"/>
      <c r="D471" s="76"/>
      <c r="E471" s="76"/>
    </row>
    <row r="472" spans="1:5" s="74" customFormat="1" ht="15.75">
      <c r="A472" s="75"/>
      <c r="B472" s="76"/>
      <c r="C472" s="76"/>
      <c r="D472" s="76"/>
      <c r="E472" s="76"/>
    </row>
    <row r="473" spans="1:5" s="74" customFormat="1" ht="15.75">
      <c r="A473" s="75"/>
      <c r="B473" s="76"/>
      <c r="C473" s="76"/>
      <c r="D473" s="76"/>
      <c r="E473" s="76"/>
    </row>
    <row r="474" spans="1:5" s="74" customFormat="1" ht="15.75">
      <c r="A474" s="75"/>
      <c r="B474" s="76"/>
      <c r="C474" s="76"/>
      <c r="D474" s="76"/>
      <c r="E474" s="76"/>
    </row>
    <row r="475" spans="1:5" s="74" customFormat="1" ht="15.75">
      <c r="A475" s="75"/>
      <c r="B475" s="76"/>
      <c r="C475" s="76"/>
      <c r="D475" s="76"/>
      <c r="E475" s="76"/>
    </row>
    <row r="476" spans="1:5" s="74" customFormat="1" ht="15.75">
      <c r="A476" s="75"/>
      <c r="B476" s="76"/>
      <c r="C476" s="76"/>
      <c r="D476" s="76"/>
      <c r="E476" s="76"/>
    </row>
    <row r="477" spans="1:5" s="74" customFormat="1" ht="15.75">
      <c r="A477" s="75"/>
      <c r="B477" s="76"/>
      <c r="C477" s="76"/>
      <c r="D477" s="76"/>
      <c r="E477" s="76"/>
    </row>
    <row r="478" spans="1:5" s="74" customFormat="1" ht="15.75">
      <c r="A478" s="75"/>
      <c r="B478" s="76"/>
      <c r="C478" s="76"/>
      <c r="D478" s="76"/>
      <c r="E478" s="76"/>
    </row>
    <row r="479" spans="1:5" s="74" customFormat="1" ht="15.75">
      <c r="A479" s="75"/>
      <c r="B479" s="76"/>
      <c r="C479" s="76"/>
      <c r="D479" s="76"/>
      <c r="E479" s="76"/>
    </row>
    <row r="480" spans="1:5" s="74" customFormat="1" ht="15.75">
      <c r="A480" s="75"/>
      <c r="B480" s="76"/>
      <c r="C480" s="76"/>
      <c r="D480" s="76"/>
      <c r="E480" s="76"/>
    </row>
    <row r="481" spans="1:5" s="74" customFormat="1" ht="15.75">
      <c r="A481" s="75"/>
      <c r="B481" s="76"/>
      <c r="C481" s="76"/>
      <c r="D481" s="76"/>
      <c r="E481" s="76"/>
    </row>
    <row r="482" spans="1:5" s="74" customFormat="1" ht="15.75">
      <c r="A482" s="75"/>
      <c r="B482" s="76"/>
      <c r="C482" s="76"/>
      <c r="D482" s="76"/>
      <c r="E482" s="76"/>
    </row>
    <row r="483" spans="1:5" s="74" customFormat="1" ht="15.75">
      <c r="A483" s="75"/>
      <c r="B483" s="76"/>
      <c r="C483" s="76"/>
      <c r="D483" s="76"/>
      <c r="E483" s="76"/>
    </row>
    <row r="484" spans="1:5" s="74" customFormat="1" ht="15.75">
      <c r="A484" s="75"/>
      <c r="B484" s="76"/>
      <c r="C484" s="76"/>
      <c r="D484" s="76"/>
      <c r="E484" s="76"/>
    </row>
    <row r="485" spans="1:5" s="74" customFormat="1" ht="15.75">
      <c r="A485" s="75"/>
      <c r="B485" s="76"/>
      <c r="C485" s="76"/>
      <c r="D485" s="76"/>
      <c r="E485" s="76"/>
    </row>
    <row r="486" spans="1:5" s="74" customFormat="1" ht="15.75">
      <c r="A486" s="75"/>
      <c r="B486" s="76"/>
      <c r="C486" s="76"/>
      <c r="D486" s="76"/>
      <c r="E486" s="76"/>
    </row>
    <row r="487" spans="1:5" s="74" customFormat="1" ht="15.75">
      <c r="A487" s="75"/>
      <c r="B487" s="76"/>
      <c r="C487" s="76"/>
      <c r="D487" s="76"/>
      <c r="E487" s="76"/>
    </row>
    <row r="488" spans="1:5" s="74" customFormat="1" ht="15.75">
      <c r="A488" s="75"/>
      <c r="B488" s="76"/>
      <c r="C488" s="76"/>
      <c r="D488" s="76"/>
      <c r="E488" s="76"/>
    </row>
    <row r="489" spans="1:5" s="74" customFormat="1" ht="15.75">
      <c r="A489" s="75"/>
      <c r="B489" s="76"/>
      <c r="C489" s="76"/>
      <c r="D489" s="76"/>
      <c r="E489" s="76"/>
    </row>
    <row r="490" spans="1:5" s="74" customFormat="1" ht="15.75">
      <c r="A490" s="75"/>
      <c r="B490" s="76"/>
      <c r="C490" s="76"/>
      <c r="D490" s="76"/>
      <c r="E490" s="76"/>
    </row>
    <row r="491" spans="1:5" s="74" customFormat="1" ht="15.75">
      <c r="A491" s="75"/>
      <c r="B491" s="76"/>
      <c r="C491" s="76"/>
      <c r="D491" s="76"/>
      <c r="E491" s="76"/>
    </row>
    <row r="492" spans="1:5" s="74" customFormat="1" ht="15.75">
      <c r="A492" s="75"/>
      <c r="B492" s="76"/>
      <c r="C492" s="76"/>
      <c r="D492" s="76"/>
      <c r="E492" s="76"/>
    </row>
    <row r="493" spans="1:5" s="74" customFormat="1" ht="15.75">
      <c r="A493" s="75"/>
      <c r="B493" s="76"/>
      <c r="C493" s="76"/>
      <c r="D493" s="76"/>
      <c r="E493" s="76"/>
    </row>
    <row r="494" spans="1:5" s="74" customFormat="1" ht="15.75">
      <c r="A494" s="75"/>
      <c r="B494" s="76"/>
      <c r="C494" s="76"/>
      <c r="D494" s="76"/>
      <c r="E494" s="76"/>
    </row>
    <row r="495" spans="1:5" s="74" customFormat="1" ht="15.75">
      <c r="A495" s="75"/>
      <c r="B495" s="76"/>
      <c r="C495" s="76"/>
      <c r="D495" s="76"/>
      <c r="E495" s="76"/>
    </row>
    <row r="496" spans="1:5" s="74" customFormat="1" ht="15.75">
      <c r="A496" s="75"/>
      <c r="B496" s="76"/>
      <c r="C496" s="76"/>
      <c r="D496" s="76"/>
      <c r="E496" s="76"/>
    </row>
    <row r="497" spans="1:5" s="74" customFormat="1" ht="15.75">
      <c r="A497" s="75"/>
      <c r="B497" s="76"/>
      <c r="C497" s="76"/>
      <c r="D497" s="76"/>
      <c r="E497" s="76"/>
    </row>
    <row r="498" spans="1:5" s="74" customFormat="1" ht="15.75">
      <c r="A498" s="75"/>
      <c r="B498" s="76"/>
      <c r="C498" s="76"/>
      <c r="D498" s="76"/>
      <c r="E498" s="76"/>
    </row>
    <row r="499" spans="1:5" s="74" customFormat="1" ht="15.75">
      <c r="A499" s="75"/>
      <c r="B499" s="76"/>
      <c r="C499" s="76"/>
      <c r="D499" s="76"/>
      <c r="E499" s="76"/>
    </row>
    <row r="500" spans="1:5" s="74" customFormat="1" ht="15.75">
      <c r="A500" s="75"/>
      <c r="B500" s="76"/>
      <c r="C500" s="76"/>
      <c r="D500" s="76"/>
      <c r="E500" s="76"/>
    </row>
    <row r="501" spans="1:5" s="74" customFormat="1" ht="15.75">
      <c r="A501" s="75"/>
      <c r="B501" s="76"/>
      <c r="C501" s="76"/>
      <c r="D501" s="76"/>
      <c r="E501" s="76"/>
    </row>
    <row r="502" spans="1:5" s="74" customFormat="1" ht="15.75">
      <c r="A502" s="75"/>
      <c r="B502" s="76"/>
      <c r="C502" s="76"/>
      <c r="D502" s="76"/>
      <c r="E502" s="76"/>
    </row>
    <row r="503" spans="1:5" s="74" customFormat="1" ht="15.75">
      <c r="A503" s="75"/>
      <c r="B503" s="76"/>
      <c r="C503" s="76"/>
      <c r="D503" s="76"/>
      <c r="E503" s="76"/>
    </row>
    <row r="504" spans="1:5" s="74" customFormat="1" ht="15.75">
      <c r="A504" s="75"/>
      <c r="B504" s="76"/>
      <c r="C504" s="76"/>
      <c r="D504" s="76"/>
      <c r="E504" s="76"/>
    </row>
    <row r="505" spans="1:5" s="74" customFormat="1" ht="15.75">
      <c r="A505" s="75"/>
      <c r="B505" s="76"/>
      <c r="C505" s="76"/>
      <c r="D505" s="76"/>
      <c r="E505" s="76"/>
    </row>
    <row r="506" spans="1:5" s="74" customFormat="1" ht="15.75">
      <c r="A506" s="75"/>
      <c r="B506" s="76"/>
      <c r="C506" s="76"/>
      <c r="D506" s="76"/>
      <c r="E506" s="76"/>
    </row>
    <row r="507" spans="1:5" s="74" customFormat="1" ht="15.75">
      <c r="A507" s="75"/>
      <c r="B507" s="76"/>
      <c r="C507" s="76"/>
      <c r="D507" s="76"/>
      <c r="E507" s="76"/>
    </row>
    <row r="508" spans="1:5" s="74" customFormat="1" ht="15.75">
      <c r="A508" s="75"/>
      <c r="B508" s="76"/>
      <c r="C508" s="76"/>
      <c r="D508" s="76"/>
      <c r="E508" s="76"/>
    </row>
    <row r="509" spans="1:5" s="74" customFormat="1" ht="15.75">
      <c r="A509" s="75"/>
      <c r="B509" s="76"/>
      <c r="C509" s="76"/>
      <c r="D509" s="76"/>
      <c r="E509" s="76"/>
    </row>
    <row r="510" spans="1:5" s="74" customFormat="1" ht="15.75">
      <c r="A510" s="75"/>
      <c r="B510" s="76"/>
      <c r="C510" s="76"/>
      <c r="D510" s="76"/>
      <c r="E510" s="76"/>
    </row>
    <row r="511" spans="1:5" s="74" customFormat="1" ht="15.75">
      <c r="A511" s="75"/>
      <c r="B511" s="76"/>
      <c r="C511" s="76"/>
      <c r="D511" s="76"/>
      <c r="E511" s="76"/>
    </row>
    <row r="512" spans="1:5" s="74" customFormat="1" ht="15.75">
      <c r="A512" s="75"/>
      <c r="B512" s="76"/>
      <c r="C512" s="76"/>
      <c r="D512" s="76"/>
      <c r="E512" s="76"/>
    </row>
    <row r="513" spans="1:5" s="74" customFormat="1" ht="15.75">
      <c r="A513" s="75"/>
      <c r="B513" s="76"/>
      <c r="C513" s="76"/>
      <c r="D513" s="76"/>
      <c r="E513" s="76"/>
    </row>
    <row r="514" spans="1:5" s="74" customFormat="1" ht="15.75">
      <c r="A514" s="75"/>
      <c r="B514" s="76"/>
      <c r="C514" s="76"/>
      <c r="D514" s="76"/>
      <c r="E514" s="76"/>
    </row>
    <row r="515" spans="1:5" s="74" customFormat="1" ht="15.75">
      <c r="A515" s="75"/>
      <c r="B515" s="76"/>
      <c r="C515" s="76"/>
      <c r="D515" s="76"/>
      <c r="E515" s="76"/>
    </row>
    <row r="516" spans="1:5" s="74" customFormat="1" ht="15.75">
      <c r="A516" s="75"/>
      <c r="B516" s="76"/>
      <c r="C516" s="76"/>
      <c r="D516" s="76"/>
      <c r="E516" s="76"/>
    </row>
    <row r="517" spans="1:5" s="74" customFormat="1" ht="15.75">
      <c r="A517" s="75"/>
      <c r="B517" s="76"/>
      <c r="C517" s="76"/>
      <c r="D517" s="76"/>
      <c r="E517" s="76"/>
    </row>
    <row r="518" spans="1:5" s="74" customFormat="1" ht="15.75">
      <c r="A518" s="75"/>
      <c r="B518" s="76"/>
      <c r="C518" s="76"/>
      <c r="D518" s="76"/>
      <c r="E518" s="76"/>
    </row>
    <row r="519" spans="1:5" s="74" customFormat="1" ht="15.75">
      <c r="A519" s="75"/>
      <c r="B519" s="76"/>
      <c r="C519" s="76"/>
      <c r="D519" s="76"/>
      <c r="E519" s="76"/>
    </row>
    <row r="520" spans="1:5" s="74" customFormat="1" ht="15.75">
      <c r="A520" s="75"/>
      <c r="B520" s="76"/>
      <c r="C520" s="76"/>
      <c r="D520" s="76"/>
      <c r="E520" s="76"/>
    </row>
    <row r="521" spans="1:5" s="74" customFormat="1" ht="15.75">
      <c r="A521" s="75"/>
      <c r="B521" s="76"/>
      <c r="C521" s="76"/>
      <c r="D521" s="76"/>
      <c r="E521" s="76"/>
    </row>
    <row r="522" spans="1:5" s="74" customFormat="1" ht="15.75">
      <c r="A522" s="75"/>
      <c r="B522" s="76"/>
      <c r="C522" s="76"/>
      <c r="D522" s="76"/>
      <c r="E522" s="76"/>
    </row>
    <row r="523" spans="1:5" s="74" customFormat="1" ht="15.75">
      <c r="A523" s="75"/>
      <c r="B523" s="76"/>
      <c r="C523" s="76"/>
      <c r="D523" s="76"/>
      <c r="E523" s="76"/>
    </row>
    <row r="524" spans="1:5" s="74" customFormat="1" ht="15.75">
      <c r="A524" s="75"/>
      <c r="B524" s="76"/>
      <c r="C524" s="76"/>
      <c r="D524" s="76"/>
      <c r="E524" s="76"/>
    </row>
    <row r="525" spans="1:5" s="74" customFormat="1" ht="15.75">
      <c r="A525" s="75"/>
      <c r="B525" s="76"/>
      <c r="C525" s="76"/>
      <c r="D525" s="76"/>
      <c r="E525" s="76"/>
    </row>
    <row r="526" spans="1:5" s="74" customFormat="1" ht="15.75">
      <c r="A526" s="75"/>
      <c r="B526" s="76"/>
      <c r="C526" s="76"/>
      <c r="D526" s="76"/>
      <c r="E526" s="76"/>
    </row>
    <row r="527" spans="1:5" s="74" customFormat="1" ht="15.75">
      <c r="A527" s="75"/>
      <c r="B527" s="76"/>
      <c r="C527" s="76"/>
      <c r="D527" s="76"/>
      <c r="E527" s="76"/>
    </row>
    <row r="528" spans="1:5" s="74" customFormat="1" ht="15.75">
      <c r="A528" s="75"/>
      <c r="B528" s="76"/>
      <c r="C528" s="76"/>
      <c r="D528" s="76"/>
      <c r="E528" s="76"/>
    </row>
    <row r="529" spans="1:5" s="74" customFormat="1" ht="15.75">
      <c r="A529" s="75"/>
      <c r="B529" s="76"/>
      <c r="C529" s="76"/>
      <c r="D529" s="76"/>
      <c r="E529" s="76"/>
    </row>
    <row r="530" spans="1:5" s="74" customFormat="1" ht="15.75">
      <c r="A530" s="75"/>
      <c r="B530" s="76"/>
      <c r="C530" s="76"/>
      <c r="D530" s="76"/>
      <c r="E530" s="76"/>
    </row>
    <row r="531" spans="1:5" s="74" customFormat="1" ht="15.75">
      <c r="A531" s="75"/>
      <c r="B531" s="76"/>
      <c r="C531" s="76"/>
      <c r="D531" s="76"/>
      <c r="E531" s="76"/>
    </row>
    <row r="532" spans="1:5" s="74" customFormat="1" ht="15.75">
      <c r="A532" s="75"/>
      <c r="B532" s="76"/>
      <c r="C532" s="76"/>
      <c r="D532" s="76"/>
      <c r="E532" s="76"/>
    </row>
    <row r="533" spans="1:5" s="74" customFormat="1" ht="15.75">
      <c r="A533" s="75"/>
      <c r="B533" s="76"/>
      <c r="C533" s="76"/>
      <c r="D533" s="76"/>
      <c r="E533" s="76"/>
    </row>
    <row r="534" spans="1:5" s="74" customFormat="1" ht="15.75">
      <c r="A534" s="75"/>
      <c r="B534" s="76"/>
      <c r="C534" s="76"/>
      <c r="D534" s="76"/>
      <c r="E534" s="76"/>
    </row>
    <row r="535" spans="1:5" s="74" customFormat="1" ht="15.75">
      <c r="A535" s="75"/>
      <c r="B535" s="76"/>
      <c r="C535" s="76"/>
      <c r="D535" s="76"/>
      <c r="E535" s="76"/>
    </row>
    <row r="536" spans="1:5" s="74" customFormat="1" ht="15.75">
      <c r="A536" s="75"/>
      <c r="B536" s="76"/>
      <c r="C536" s="76"/>
      <c r="D536" s="76"/>
      <c r="E536" s="76"/>
    </row>
    <row r="537" spans="1:5" s="74" customFormat="1" ht="15.75">
      <c r="A537" s="75"/>
      <c r="B537" s="76"/>
      <c r="C537" s="76"/>
      <c r="D537" s="76"/>
      <c r="E537" s="76"/>
    </row>
    <row r="538" spans="1:5" s="74" customFormat="1" ht="15.75">
      <c r="A538" s="75"/>
      <c r="B538" s="76"/>
      <c r="C538" s="76"/>
      <c r="D538" s="76"/>
      <c r="E538" s="76"/>
    </row>
    <row r="539" spans="1:5" s="74" customFormat="1" ht="15.75">
      <c r="A539" s="75"/>
      <c r="B539" s="76"/>
      <c r="C539" s="76"/>
      <c r="D539" s="76"/>
      <c r="E539" s="76"/>
    </row>
    <row r="540" spans="1:5" s="74" customFormat="1" ht="15.75">
      <c r="A540" s="75"/>
      <c r="B540" s="76"/>
      <c r="C540" s="76"/>
      <c r="D540" s="76"/>
      <c r="E540" s="76"/>
    </row>
    <row r="541" spans="1:5" s="74" customFormat="1" ht="15.75">
      <c r="A541" s="75"/>
      <c r="B541" s="76"/>
      <c r="C541" s="76"/>
      <c r="D541" s="76"/>
      <c r="E541" s="76"/>
    </row>
    <row r="542" spans="1:5" s="74" customFormat="1" ht="15.75">
      <c r="A542" s="75"/>
      <c r="B542" s="76"/>
      <c r="C542" s="76"/>
      <c r="D542" s="76"/>
      <c r="E542" s="76"/>
    </row>
    <row r="543" spans="1:5" s="74" customFormat="1" ht="15.75">
      <c r="A543" s="75"/>
      <c r="B543" s="76"/>
      <c r="C543" s="76"/>
      <c r="D543" s="76"/>
      <c r="E543" s="76"/>
    </row>
    <row r="544" spans="1:5" s="74" customFormat="1" ht="15.75">
      <c r="A544" s="75"/>
      <c r="B544" s="76"/>
      <c r="C544" s="76"/>
      <c r="D544" s="76"/>
      <c r="E544" s="76"/>
    </row>
    <row r="545" spans="1:5" s="74" customFormat="1" ht="15.75">
      <c r="A545" s="75"/>
      <c r="B545" s="76"/>
      <c r="C545" s="76"/>
      <c r="D545" s="76"/>
      <c r="E545" s="76"/>
    </row>
    <row r="546" spans="1:5" s="74" customFormat="1" ht="15.75">
      <c r="A546" s="75"/>
      <c r="B546" s="76"/>
      <c r="C546" s="76"/>
      <c r="D546" s="76"/>
      <c r="E546" s="76"/>
    </row>
    <row r="547" spans="1:5" s="74" customFormat="1" ht="15.75">
      <c r="A547" s="75"/>
      <c r="B547" s="76"/>
      <c r="C547" s="76"/>
      <c r="D547" s="76"/>
      <c r="E547" s="76"/>
    </row>
    <row r="548" spans="1:5" s="74" customFormat="1" ht="15.75">
      <c r="A548" s="75"/>
      <c r="B548" s="76"/>
      <c r="C548" s="76"/>
      <c r="D548" s="76"/>
      <c r="E548" s="76"/>
    </row>
    <row r="549" spans="1:5" s="74" customFormat="1" ht="15.75">
      <c r="A549" s="75"/>
      <c r="B549" s="76"/>
      <c r="C549" s="76"/>
      <c r="D549" s="76"/>
      <c r="E549" s="76"/>
    </row>
    <row r="550" spans="1:5" s="74" customFormat="1" ht="15.75">
      <c r="A550" s="75"/>
      <c r="B550" s="76"/>
      <c r="C550" s="76"/>
      <c r="D550" s="76"/>
      <c r="E550" s="76"/>
    </row>
    <row r="551" spans="1:5" s="74" customFormat="1" ht="15.75">
      <c r="A551" s="75"/>
      <c r="B551" s="76"/>
      <c r="C551" s="76"/>
      <c r="D551" s="76"/>
      <c r="E551" s="76"/>
    </row>
    <row r="552" spans="1:5" s="74" customFormat="1" ht="15.75">
      <c r="A552" s="75"/>
      <c r="B552" s="76"/>
      <c r="C552" s="76"/>
      <c r="D552" s="76"/>
      <c r="E552" s="76"/>
    </row>
    <row r="553" spans="1:5" s="74" customFormat="1" ht="15.75">
      <c r="A553" s="75"/>
      <c r="B553" s="76"/>
      <c r="C553" s="76"/>
      <c r="D553" s="76"/>
      <c r="E553" s="76"/>
    </row>
    <row r="554" spans="1:5" s="74" customFormat="1" ht="15.75">
      <c r="A554" s="75"/>
      <c r="B554" s="76"/>
      <c r="C554" s="76"/>
      <c r="D554" s="76"/>
      <c r="E554" s="76"/>
    </row>
    <row r="555" spans="1:5" s="74" customFormat="1" ht="15.75">
      <c r="A555" s="75"/>
      <c r="B555" s="76"/>
      <c r="C555" s="76"/>
      <c r="D555" s="76"/>
      <c r="E555" s="76"/>
    </row>
    <row r="556" spans="1:5" s="74" customFormat="1" ht="15.75">
      <c r="A556" s="75"/>
      <c r="B556" s="76"/>
      <c r="C556" s="76"/>
      <c r="D556" s="76"/>
      <c r="E556" s="76"/>
    </row>
    <row r="557" spans="1:5" s="74" customFormat="1" ht="15.75">
      <c r="A557" s="75"/>
      <c r="B557" s="76"/>
      <c r="C557" s="76"/>
      <c r="D557" s="76"/>
      <c r="E557" s="76"/>
    </row>
    <row r="558" spans="1:5" s="74" customFormat="1" ht="15.75">
      <c r="A558" s="75"/>
      <c r="B558" s="76"/>
      <c r="C558" s="76"/>
      <c r="D558" s="76"/>
      <c r="E558" s="76"/>
    </row>
    <row r="559" spans="1:5" s="74" customFormat="1" ht="15.75">
      <c r="A559" s="75"/>
      <c r="B559" s="76"/>
      <c r="C559" s="76"/>
      <c r="D559" s="76"/>
      <c r="E559" s="76"/>
    </row>
    <row r="560" spans="1:5" s="74" customFormat="1" ht="15.75">
      <c r="A560" s="75"/>
      <c r="B560" s="76"/>
      <c r="C560" s="76"/>
      <c r="D560" s="76"/>
      <c r="E560" s="76"/>
    </row>
    <row r="561" spans="1:5" s="74" customFormat="1" ht="15.75">
      <c r="A561" s="75"/>
      <c r="B561" s="76"/>
      <c r="C561" s="76"/>
      <c r="D561" s="76"/>
      <c r="E561" s="76"/>
    </row>
    <row r="562" spans="1:5" s="74" customFormat="1" ht="15.75">
      <c r="A562" s="75"/>
      <c r="B562" s="76"/>
      <c r="C562" s="76"/>
      <c r="D562" s="76"/>
      <c r="E562" s="76"/>
    </row>
    <row r="563" spans="1:5" s="74" customFormat="1" ht="15.75">
      <c r="A563" s="75"/>
      <c r="B563" s="76"/>
      <c r="C563" s="76"/>
      <c r="D563" s="76"/>
      <c r="E563" s="76"/>
    </row>
    <row r="564" spans="1:5" s="74" customFormat="1" ht="15.75">
      <c r="A564" s="75"/>
      <c r="B564" s="76"/>
      <c r="C564" s="76"/>
      <c r="D564" s="76"/>
      <c r="E564" s="76"/>
    </row>
    <row r="565" spans="1:5" s="74" customFormat="1" ht="15.75">
      <c r="A565" s="75"/>
      <c r="B565" s="76"/>
      <c r="C565" s="76"/>
      <c r="D565" s="76"/>
      <c r="E565" s="76"/>
    </row>
    <row r="566" spans="1:5" s="74" customFormat="1" ht="15.75">
      <c r="A566" s="75"/>
      <c r="B566" s="76"/>
      <c r="C566" s="76"/>
      <c r="D566" s="76"/>
      <c r="E566" s="76"/>
    </row>
    <row r="567" spans="1:5" s="74" customFormat="1" ht="15.75">
      <c r="A567" s="75"/>
      <c r="B567" s="76"/>
      <c r="C567" s="76"/>
      <c r="D567" s="76"/>
      <c r="E567" s="76"/>
    </row>
    <row r="568" spans="1:5" s="74" customFormat="1" ht="15.75">
      <c r="A568" s="75"/>
      <c r="B568" s="76"/>
      <c r="C568" s="76"/>
      <c r="D568" s="76"/>
      <c r="E568" s="76"/>
    </row>
    <row r="569" spans="1:5" s="74" customFormat="1" ht="15.75">
      <c r="A569" s="75"/>
      <c r="B569" s="76"/>
      <c r="C569" s="76"/>
      <c r="D569" s="76"/>
      <c r="E569" s="76"/>
    </row>
    <row r="570" spans="1:5" s="74" customFormat="1" ht="15.75">
      <c r="A570" s="75"/>
      <c r="B570" s="76"/>
      <c r="C570" s="76"/>
      <c r="D570" s="76"/>
      <c r="E570" s="76"/>
    </row>
    <row r="571" spans="1:5" s="74" customFormat="1" ht="15.75">
      <c r="A571" s="75"/>
      <c r="B571" s="76"/>
      <c r="C571" s="76"/>
      <c r="D571" s="76"/>
      <c r="E571" s="76"/>
    </row>
    <row r="572" spans="1:5" s="74" customFormat="1" ht="15.75">
      <c r="A572" s="75"/>
      <c r="B572" s="76"/>
      <c r="C572" s="76"/>
      <c r="D572" s="76"/>
      <c r="E572" s="76"/>
    </row>
    <row r="573" spans="1:5" s="74" customFormat="1" ht="15.75">
      <c r="A573" s="75"/>
      <c r="B573" s="76"/>
      <c r="C573" s="76"/>
      <c r="D573" s="76"/>
      <c r="E573" s="76"/>
    </row>
    <row r="574" spans="1:5" s="74" customFormat="1" ht="15.75">
      <c r="A574" s="75"/>
      <c r="B574" s="76"/>
      <c r="C574" s="76"/>
      <c r="D574" s="76"/>
      <c r="E574" s="76"/>
    </row>
    <row r="575" spans="1:5" s="74" customFormat="1" ht="15.75">
      <c r="A575" s="75"/>
      <c r="B575" s="76"/>
      <c r="C575" s="76"/>
      <c r="D575" s="76"/>
      <c r="E575" s="76"/>
    </row>
    <row r="576" spans="1:5" s="74" customFormat="1" ht="15.75">
      <c r="A576" s="75"/>
      <c r="B576" s="76"/>
      <c r="C576" s="76"/>
      <c r="D576" s="76"/>
      <c r="E576" s="76"/>
    </row>
    <row r="577" spans="1:5" s="74" customFormat="1" ht="15.75">
      <c r="A577" s="75"/>
      <c r="B577" s="76"/>
      <c r="C577" s="76"/>
      <c r="D577" s="76"/>
      <c r="E577" s="76"/>
    </row>
    <row r="578" spans="1:5" s="74" customFormat="1" ht="15.75">
      <c r="A578" s="75"/>
      <c r="B578" s="76"/>
      <c r="C578" s="76"/>
      <c r="D578" s="76"/>
      <c r="E578" s="76"/>
    </row>
    <row r="579" spans="1:5" s="74" customFormat="1" ht="15.75">
      <c r="A579" s="75"/>
      <c r="B579" s="76"/>
      <c r="C579" s="76"/>
      <c r="D579" s="76"/>
      <c r="E579" s="76"/>
    </row>
    <row r="580" spans="1:5" s="74" customFormat="1" ht="15.75">
      <c r="A580" s="75"/>
      <c r="B580" s="76"/>
      <c r="C580" s="76"/>
      <c r="D580" s="76"/>
      <c r="E580" s="76"/>
    </row>
    <row r="581" spans="1:5" s="74" customFormat="1" ht="15.75">
      <c r="A581" s="75"/>
      <c r="B581" s="76"/>
      <c r="C581" s="76"/>
      <c r="D581" s="76"/>
      <c r="E581" s="76"/>
    </row>
    <row r="582" spans="1:5" s="74" customFormat="1" ht="15.75">
      <c r="A582" s="75"/>
      <c r="B582" s="76"/>
      <c r="C582" s="76"/>
      <c r="D582" s="76"/>
      <c r="E582" s="76"/>
    </row>
    <row r="583" spans="1:5" s="74" customFormat="1" ht="15.75">
      <c r="A583" s="75"/>
      <c r="B583" s="76"/>
      <c r="C583" s="76"/>
      <c r="D583" s="76"/>
      <c r="E583" s="76"/>
    </row>
    <row r="584" spans="1:5" s="74" customFormat="1" ht="15.75">
      <c r="A584" s="75"/>
      <c r="B584" s="76"/>
      <c r="C584" s="76"/>
      <c r="D584" s="76"/>
      <c r="E584" s="76"/>
    </row>
    <row r="585" spans="1:5" s="74" customFormat="1" ht="15.75">
      <c r="A585" s="75"/>
      <c r="B585" s="76"/>
      <c r="C585" s="76"/>
      <c r="D585" s="76"/>
      <c r="E585" s="76"/>
    </row>
    <row r="586" spans="1:5" s="74" customFormat="1" ht="15.75">
      <c r="A586" s="75"/>
      <c r="B586" s="76"/>
      <c r="C586" s="76"/>
      <c r="D586" s="76"/>
      <c r="E586" s="76"/>
    </row>
    <row r="587" spans="1:5" s="74" customFormat="1" ht="15.75">
      <c r="A587" s="75"/>
      <c r="B587" s="76"/>
      <c r="C587" s="76"/>
      <c r="D587" s="76"/>
      <c r="E587" s="76"/>
    </row>
    <row r="588" spans="1:5" s="74" customFormat="1" ht="15.75">
      <c r="A588" s="75"/>
      <c r="B588" s="76"/>
      <c r="C588" s="76"/>
      <c r="D588" s="76"/>
      <c r="E588" s="76"/>
    </row>
    <row r="589" spans="1:5" s="74" customFormat="1" ht="15.75">
      <c r="A589" s="75"/>
      <c r="B589" s="76"/>
      <c r="C589" s="76"/>
      <c r="D589" s="76"/>
      <c r="E589" s="76"/>
    </row>
    <row r="590" spans="1:5" s="74" customFormat="1" ht="15.75">
      <c r="A590" s="75"/>
      <c r="B590" s="76"/>
      <c r="C590" s="76"/>
      <c r="D590" s="76"/>
      <c r="E590" s="76"/>
    </row>
    <row r="591" spans="1:5" s="74" customFormat="1" ht="15.75">
      <c r="A591" s="75"/>
      <c r="B591" s="76"/>
      <c r="C591" s="76"/>
      <c r="D591" s="76"/>
      <c r="E591" s="76"/>
    </row>
    <row r="592" spans="1:5" s="74" customFormat="1" ht="15.75">
      <c r="A592" s="75"/>
      <c r="B592" s="76"/>
      <c r="C592" s="76"/>
      <c r="D592" s="76"/>
      <c r="E592" s="76"/>
    </row>
    <row r="593" spans="1:5" s="74" customFormat="1" ht="15.75">
      <c r="A593" s="75"/>
      <c r="B593" s="76"/>
      <c r="C593" s="76"/>
      <c r="D593" s="76"/>
      <c r="E593" s="76"/>
    </row>
    <row r="594" spans="1:5" s="74" customFormat="1" ht="15.75">
      <c r="A594" s="75"/>
      <c r="B594" s="76"/>
      <c r="C594" s="76"/>
      <c r="D594" s="76"/>
      <c r="E594" s="76"/>
    </row>
    <row r="595" spans="1:5" s="74" customFormat="1" ht="15.75">
      <c r="A595" s="75"/>
      <c r="B595" s="76"/>
      <c r="C595" s="76"/>
      <c r="D595" s="76"/>
      <c r="E595" s="76"/>
    </row>
    <row r="596" spans="1:5" s="74" customFormat="1" ht="15.75">
      <c r="A596" s="75"/>
      <c r="B596" s="76"/>
      <c r="C596" s="76"/>
      <c r="D596" s="76"/>
      <c r="E596" s="76"/>
    </row>
    <row r="597" spans="1:5" s="74" customFormat="1" ht="15.75">
      <c r="A597" s="75"/>
      <c r="B597" s="76"/>
      <c r="C597" s="76"/>
      <c r="D597" s="76"/>
      <c r="E597" s="76"/>
    </row>
    <row r="598" spans="1:5" s="74" customFormat="1" ht="15.75">
      <c r="A598" s="75"/>
      <c r="B598" s="76"/>
      <c r="C598" s="76"/>
      <c r="D598" s="76"/>
      <c r="E598" s="76"/>
    </row>
    <row r="599" spans="1:5" s="74" customFormat="1" ht="15.75">
      <c r="A599" s="75"/>
      <c r="B599" s="76"/>
      <c r="C599" s="76"/>
      <c r="D599" s="76"/>
      <c r="E599" s="76"/>
    </row>
    <row r="600" spans="1:5" s="74" customFormat="1" ht="15.75">
      <c r="A600" s="75"/>
      <c r="B600" s="76"/>
      <c r="C600" s="76"/>
      <c r="D600" s="76"/>
      <c r="E600" s="76"/>
    </row>
    <row r="601" spans="1:5" s="74" customFormat="1" ht="15.75">
      <c r="A601" s="75"/>
      <c r="B601" s="76"/>
      <c r="C601" s="76"/>
      <c r="D601" s="76"/>
      <c r="E601" s="76"/>
    </row>
    <row r="602" spans="1:5" s="74" customFormat="1" ht="15.75">
      <c r="A602" s="75"/>
      <c r="B602" s="76"/>
      <c r="C602" s="76"/>
      <c r="D602" s="76"/>
      <c r="E602" s="76"/>
    </row>
    <row r="603" spans="1:5" s="74" customFormat="1" ht="15.75">
      <c r="A603" s="75"/>
      <c r="B603" s="76"/>
      <c r="C603" s="76"/>
      <c r="D603" s="76"/>
      <c r="E603" s="76"/>
    </row>
    <row r="604" spans="1:5" s="74" customFormat="1" ht="15.75">
      <c r="A604" s="75"/>
      <c r="B604" s="76"/>
      <c r="C604" s="76"/>
      <c r="D604" s="76"/>
      <c r="E604" s="76"/>
    </row>
    <row r="605" spans="1:5" s="74" customFormat="1" ht="15.75">
      <c r="A605" s="75"/>
      <c r="B605" s="76"/>
      <c r="C605" s="76"/>
      <c r="D605" s="76"/>
      <c r="E605" s="76"/>
    </row>
  </sheetData>
  <sheetProtection selectLockedCells="1" selectUnlockedCells="1"/>
  <mergeCells count="2">
    <mergeCell ref="A5:E5"/>
    <mergeCell ref="F5:G5"/>
  </mergeCells>
  <conditionalFormatting sqref="F7">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G7">
    <cfRule type="cellIs" priority="4" dxfId="0" operator="between" stopIfTrue="1">
      <formula>8</formula>
      <formula>16</formula>
    </cfRule>
    <cfRule type="cellIs" priority="5" dxfId="1" operator="between" stopIfTrue="1">
      <formula>4</formula>
      <formula>7.99</formula>
    </cfRule>
    <cfRule type="cellIs" priority="6" dxfId="2" operator="between" stopIfTrue="1">
      <formula>1</formula>
      <formula>3.99</formula>
    </cfRule>
  </conditionalFormatting>
  <conditionalFormatting sqref="F8">
    <cfRule type="cellIs" priority="7" dxfId="0" operator="between" stopIfTrue="1">
      <formula>8</formula>
      <formula>16</formula>
    </cfRule>
    <cfRule type="cellIs" priority="8" dxfId="1" operator="between" stopIfTrue="1">
      <formula>4</formula>
      <formula>7.99</formula>
    </cfRule>
    <cfRule type="cellIs" priority="9" dxfId="2" operator="between" stopIfTrue="1">
      <formula>1</formula>
      <formula>3.99</formula>
    </cfRule>
  </conditionalFormatting>
  <conditionalFormatting sqref="G8">
    <cfRule type="cellIs" priority="10" dxfId="0" operator="between" stopIfTrue="1">
      <formula>8</formula>
      <formula>16</formula>
    </cfRule>
    <cfRule type="cellIs" priority="11" dxfId="1" operator="between" stopIfTrue="1">
      <formula>4</formula>
      <formula>7.99</formula>
    </cfRule>
    <cfRule type="cellIs" priority="12" dxfId="2" operator="between" stopIfTrue="1">
      <formula>1</formula>
      <formula>3.99</formula>
    </cfRule>
  </conditionalFormatting>
  <conditionalFormatting sqref="F9">
    <cfRule type="cellIs" priority="13" dxfId="0" operator="between" stopIfTrue="1">
      <formula>8</formula>
      <formula>16</formula>
    </cfRule>
    <cfRule type="cellIs" priority="14" dxfId="1" operator="between" stopIfTrue="1">
      <formula>4</formula>
      <formula>7.99</formula>
    </cfRule>
    <cfRule type="cellIs" priority="15" dxfId="2" operator="between" stopIfTrue="1">
      <formula>1</formula>
      <formula>3.99</formula>
    </cfRule>
  </conditionalFormatting>
  <conditionalFormatting sqref="G9">
    <cfRule type="cellIs" priority="16" dxfId="0" operator="between" stopIfTrue="1">
      <formula>8</formula>
      <formula>16</formula>
    </cfRule>
    <cfRule type="cellIs" priority="17" dxfId="1" operator="between" stopIfTrue="1">
      <formula>4</formula>
      <formula>7.99</formula>
    </cfRule>
    <cfRule type="cellIs" priority="18" dxfId="2" operator="between" stopIfTrue="1">
      <formula>1</formula>
      <formula>3.99</formula>
    </cfRule>
  </conditionalFormatting>
  <conditionalFormatting sqref="F10">
    <cfRule type="cellIs" priority="19" dxfId="0" operator="between" stopIfTrue="1">
      <formula>8</formula>
      <formula>16</formula>
    </cfRule>
    <cfRule type="cellIs" priority="20" dxfId="1" operator="between" stopIfTrue="1">
      <formula>4</formula>
      <formula>7.99</formula>
    </cfRule>
    <cfRule type="cellIs" priority="21" dxfId="2" operator="between" stopIfTrue="1">
      <formula>1</formula>
      <formula>3.99</formula>
    </cfRule>
  </conditionalFormatting>
  <conditionalFormatting sqref="G10">
    <cfRule type="cellIs" priority="22" dxfId="0" operator="between" stopIfTrue="1">
      <formula>8</formula>
      <formula>16</formula>
    </cfRule>
    <cfRule type="cellIs" priority="23" dxfId="1" operator="between" stopIfTrue="1">
      <formula>4</formula>
      <formula>7.99</formula>
    </cfRule>
    <cfRule type="cellIs" priority="24" dxfId="2" operator="between" stopIfTrue="1">
      <formula>1</formula>
      <formula>3.99</formula>
    </cfRule>
  </conditionalFormatting>
  <conditionalFormatting sqref="F11">
    <cfRule type="cellIs" priority="25" dxfId="0" operator="between" stopIfTrue="1">
      <formula>8</formula>
      <formula>16</formula>
    </cfRule>
    <cfRule type="cellIs" priority="26" dxfId="1" operator="between" stopIfTrue="1">
      <formula>4</formula>
      <formula>7.99</formula>
    </cfRule>
    <cfRule type="cellIs" priority="27" dxfId="2" operator="between" stopIfTrue="1">
      <formula>1</formula>
      <formula>3.99</formula>
    </cfRule>
  </conditionalFormatting>
  <conditionalFormatting sqref="G11">
    <cfRule type="cellIs" priority="28" dxfId="0" operator="between" stopIfTrue="1">
      <formula>8</formula>
      <formula>16</formula>
    </cfRule>
    <cfRule type="cellIs" priority="29" dxfId="1" operator="between" stopIfTrue="1">
      <formula>4</formula>
      <formula>7.99</formula>
    </cfRule>
    <cfRule type="cellIs" priority="30" dxfId="2" operator="between" stopIfTrue="1">
      <formula>1</formula>
      <formula>3.99</formula>
    </cfRule>
  </conditionalFormatting>
  <conditionalFormatting sqref="F12">
    <cfRule type="cellIs" priority="31" dxfId="0" operator="between" stopIfTrue="1">
      <formula>8</formula>
      <formula>16</formula>
    </cfRule>
    <cfRule type="cellIs" priority="32" dxfId="1" operator="between" stopIfTrue="1">
      <formula>4</formula>
      <formula>7.99</formula>
    </cfRule>
    <cfRule type="cellIs" priority="33" dxfId="2" operator="between" stopIfTrue="1">
      <formula>1</formula>
      <formula>3.99</formula>
    </cfRule>
  </conditionalFormatting>
  <conditionalFormatting sqref="G12">
    <cfRule type="cellIs" priority="34" dxfId="0" operator="between" stopIfTrue="1">
      <formula>8</formula>
      <formula>16</formula>
    </cfRule>
    <cfRule type="cellIs" priority="35" dxfId="1" operator="between" stopIfTrue="1">
      <formula>4</formula>
      <formula>7.99</formula>
    </cfRule>
    <cfRule type="cellIs" priority="36" dxfId="2" operator="between" stopIfTrue="1">
      <formula>1</formula>
      <formula>3.99</formula>
    </cfRule>
  </conditionalFormatting>
  <conditionalFormatting sqref="F13">
    <cfRule type="cellIs" priority="37" dxfId="0" operator="between" stopIfTrue="1">
      <formula>8</formula>
      <formula>16</formula>
    </cfRule>
    <cfRule type="cellIs" priority="38" dxfId="1" operator="between" stopIfTrue="1">
      <formula>4</formula>
      <formula>7.99</formula>
    </cfRule>
    <cfRule type="cellIs" priority="39" dxfId="2" operator="between" stopIfTrue="1">
      <formula>1</formula>
      <formula>3.99</formula>
    </cfRule>
  </conditionalFormatting>
  <conditionalFormatting sqref="G13">
    <cfRule type="cellIs" priority="40" dxfId="0" operator="between" stopIfTrue="1">
      <formula>8</formula>
      <formula>16</formula>
    </cfRule>
    <cfRule type="cellIs" priority="41" dxfId="1" operator="between" stopIfTrue="1">
      <formula>4</formula>
      <formula>7.99</formula>
    </cfRule>
    <cfRule type="cellIs" priority="42" dxfId="2" operator="between" stopIfTrue="1">
      <formula>1</formula>
      <formula>3.99</formula>
    </cfRule>
  </conditionalFormatting>
  <conditionalFormatting sqref="F14">
    <cfRule type="cellIs" priority="43" dxfId="0" operator="between" stopIfTrue="1">
      <formula>8</formula>
      <formula>16</formula>
    </cfRule>
    <cfRule type="cellIs" priority="44" dxfId="1" operator="between" stopIfTrue="1">
      <formula>4</formula>
      <formula>7.99</formula>
    </cfRule>
    <cfRule type="cellIs" priority="45" dxfId="2" operator="between" stopIfTrue="1">
      <formula>1</formula>
      <formula>3.99</formula>
    </cfRule>
  </conditionalFormatting>
  <conditionalFormatting sqref="G14">
    <cfRule type="cellIs" priority="46" dxfId="0" operator="between" stopIfTrue="1">
      <formula>8</formula>
      <formula>16</formula>
    </cfRule>
    <cfRule type="cellIs" priority="47" dxfId="1" operator="between" stopIfTrue="1">
      <formula>4</formula>
      <formula>7.99</formula>
    </cfRule>
    <cfRule type="cellIs" priority="48" dxfId="2" operator="between" stopIfTrue="1">
      <formula>1</formula>
      <formula>3.99</formula>
    </cfRule>
  </conditionalFormatting>
  <conditionalFormatting sqref="F15">
    <cfRule type="cellIs" priority="49" dxfId="0" operator="between" stopIfTrue="1">
      <formula>8</formula>
      <formula>16</formula>
    </cfRule>
    <cfRule type="cellIs" priority="50" dxfId="1" operator="between" stopIfTrue="1">
      <formula>4</formula>
      <formula>7.99</formula>
    </cfRule>
    <cfRule type="cellIs" priority="51" dxfId="2" operator="between" stopIfTrue="1">
      <formula>1</formula>
      <formula>3.99</formula>
    </cfRule>
  </conditionalFormatting>
  <conditionalFormatting sqref="G15">
    <cfRule type="cellIs" priority="52" dxfId="0" operator="between" stopIfTrue="1">
      <formula>8</formula>
      <formula>16</formula>
    </cfRule>
    <cfRule type="cellIs" priority="53" dxfId="1" operator="between" stopIfTrue="1">
      <formula>4</formula>
      <formula>7.99</formula>
    </cfRule>
    <cfRule type="cellIs" priority="54" dxfId="2" operator="between" stopIfTrue="1">
      <formula>1</formula>
      <formula>3.99</formula>
    </cfRule>
  </conditionalFormatting>
  <conditionalFormatting sqref="F16:F17 G17">
    <cfRule type="cellIs" priority="55" dxfId="0" operator="between" stopIfTrue="1">
      <formula>8</formula>
      <formula>16</formula>
    </cfRule>
    <cfRule type="cellIs" priority="56" dxfId="1" operator="between" stopIfTrue="1">
      <formula>4</formula>
      <formula>7.99</formula>
    </cfRule>
    <cfRule type="cellIs" priority="57" dxfId="2" operator="between" stopIfTrue="1">
      <formula>1</formula>
      <formula>3.99</formula>
    </cfRule>
  </conditionalFormatting>
  <conditionalFormatting sqref="G16">
    <cfRule type="cellIs" priority="58" dxfId="0" operator="between" stopIfTrue="1">
      <formula>8</formula>
      <formula>16</formula>
    </cfRule>
    <cfRule type="cellIs" priority="59" dxfId="1" operator="between" stopIfTrue="1">
      <formula>4</formula>
      <formula>7.99</formula>
    </cfRule>
    <cfRule type="cellIs" priority="60" dxfId="2" operator="between" stopIfTrue="1">
      <formula>1</formula>
      <formula>3.99</formula>
    </cfRule>
  </conditionalFormatting>
  <printOptions/>
  <pageMargins left="0.7" right="0.7" top="0.5972222222222222" bottom="0.75" header="0.5118055555555555" footer="0.5118055555555555"/>
  <pageSetup horizontalDpi="300" verticalDpi="300" orientation="landscape" paperSize="9"/>
  <drawing r:id="rId1"/>
</worksheet>
</file>

<file path=xl/worksheets/sheet30.xml><?xml version="1.0" encoding="utf-8"?>
<worksheet xmlns="http://schemas.openxmlformats.org/spreadsheetml/2006/main" xmlns:r="http://schemas.openxmlformats.org/officeDocument/2006/relationships">
  <sheetPr>
    <tabColor indexed="44"/>
  </sheetPr>
  <dimension ref="A1:V39"/>
  <sheetViews>
    <sheetView showGridLines="0" zoomScale="90" zoomScaleNormal="90" zoomScaleSheetLayoutView="100" workbookViewId="0" topLeftCell="A1">
      <selection activeCell="D11" sqref="D11"/>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1">
        <f>'3. Convenios (CV)'!A8</f>
        <v>0</v>
      </c>
      <c r="D5" s="171"/>
      <c r="E5" s="172">
        <f>'3. Convenios (CV)'!B8</f>
        <v>0</v>
      </c>
      <c r="F5" s="172"/>
      <c r="G5" s="91">
        <f>'3. Convenios (CV)'!C8</f>
        <v>0</v>
      </c>
      <c r="H5" s="92">
        <f>'3. Convenios (CV)'!D8</f>
        <v>0</v>
      </c>
      <c r="I5" s="93">
        <f>'3. Convenios (CV)'!E8</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68">
      <c r="A10" s="101" t="s">
        <v>624</v>
      </c>
      <c r="B10" s="173" t="s">
        <v>625</v>
      </c>
      <c r="C10" s="103"/>
      <c r="D10" s="103"/>
      <c r="E10" s="104">
        <f aca="true" t="shared" si="0" ref="E10:E12">C10*D10</f>
        <v>0</v>
      </c>
      <c r="F10" s="101" t="s">
        <v>626</v>
      </c>
      <c r="G10" s="156" t="s">
        <v>627</v>
      </c>
      <c r="H10" s="106"/>
      <c r="I10" s="106"/>
      <c r="J10" s="103"/>
      <c r="K10" s="103"/>
      <c r="L10" s="107">
        <f aca="true" t="shared" si="1" ref="L10:L12">IF(ISNUMBER(C10),IF(C10+J10&gt;1,C10+J10,1),"")</f>
        <v>0</v>
      </c>
      <c r="M10" s="107">
        <f aca="true" t="shared" si="2" ref="M10:M12">IF(ISNUMBER(D10),IF(D10+K10&gt;1,D10+K10,1),"")</f>
        <v>0</v>
      </c>
      <c r="N10" s="104" t="e">
        <f aca="true" t="shared" si="3" ref="N10:N12">L10*M10</f>
        <v>#VALUE!</v>
      </c>
      <c r="O10" s="108"/>
      <c r="P10" s="108"/>
      <c r="Q10" s="108"/>
      <c r="R10" s="103"/>
      <c r="S10" s="103"/>
      <c r="T10" s="107">
        <f aca="true" t="shared" si="4" ref="T10:T12">IF(ISNUMBER($L10),IF($L10+R10&gt;1,$L10+R10,1),"")</f>
        <v>0</v>
      </c>
      <c r="U10" s="107">
        <f aca="true" t="shared" si="5" ref="U10:U12">IF(ISNUMBER($M10),IF($M10+S10&gt;1,$M10+S10,1),"")</f>
        <v>0</v>
      </c>
      <c r="V10" s="104" t="e">
        <f aca="true" t="shared" si="6" ref="V10:V12">T10*U10</f>
        <v>#VALUE!</v>
      </c>
    </row>
    <row r="11" spans="1:22" ht="96" customHeight="1">
      <c r="A11" s="101" t="s">
        <v>628</v>
      </c>
      <c r="B11" s="173" t="s">
        <v>629</v>
      </c>
      <c r="C11" s="103"/>
      <c r="D11" s="103"/>
      <c r="E11" s="104">
        <f t="shared" si="0"/>
        <v>0</v>
      </c>
      <c r="F11" s="101" t="s">
        <v>630</v>
      </c>
      <c r="G11" s="156" t="s">
        <v>631</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72" customHeight="1">
      <c r="A12" s="106" t="s">
        <v>632</v>
      </c>
      <c r="B12" s="112" t="s">
        <v>167</v>
      </c>
      <c r="C12" s="106"/>
      <c r="D12" s="106"/>
      <c r="E12" s="104">
        <f t="shared" si="0"/>
        <v>0</v>
      </c>
      <c r="F12" s="106" t="s">
        <v>633</v>
      </c>
      <c r="G12" s="112" t="s">
        <v>169</v>
      </c>
      <c r="H12" s="106"/>
      <c r="I12" s="106"/>
      <c r="J12" s="106"/>
      <c r="K12" s="106"/>
      <c r="L12" s="107">
        <f t="shared" si="1"/>
        <v>0</v>
      </c>
      <c r="M12" s="107">
        <f t="shared" si="2"/>
        <v>0</v>
      </c>
      <c r="N12" s="104" t="e">
        <f t="shared" si="3"/>
        <v>#VALUE!</v>
      </c>
      <c r="O12" s="112" t="s">
        <v>169</v>
      </c>
      <c r="P12" s="113"/>
      <c r="Q12" s="113"/>
      <c r="R12" s="106"/>
      <c r="S12" s="106"/>
      <c r="T12" s="107">
        <f t="shared" si="4"/>
        <v>0</v>
      </c>
      <c r="U12" s="107">
        <f t="shared" si="5"/>
        <v>0</v>
      </c>
      <c r="V12" s="104" t="e">
        <f t="shared" si="6"/>
        <v>#VALUE!</v>
      </c>
    </row>
    <row r="13" spans="4:22" ht="48" customHeight="1">
      <c r="D13" s="56" t="s">
        <v>170</v>
      </c>
      <c r="E13" s="65" t="e">
        <f>ROUND(SUM(E10:E12)/COUNT(C10:C12),2)</f>
        <v>#DIV/0!</v>
      </c>
      <c r="M13" s="56" t="s">
        <v>171</v>
      </c>
      <c r="N13" s="65" t="e">
        <f>ROUND(SUMIF(N10:N12,"&gt;0",N10:N12)/COUNT(N10:N12),2)</f>
        <v>#DIV/0!</v>
      </c>
      <c r="U13" s="56" t="s">
        <v>172</v>
      </c>
      <c r="V13" s="65" t="e">
        <f>ROUND(SUMIF(V10:V12,"&gt;0",V10:V12)/COUNT(V10:V12),2)</f>
        <v>#DIV/0!</v>
      </c>
    </row>
    <row r="36" spans="4:5" ht="12.75">
      <c r="D36" s="47">
        <v>1</v>
      </c>
      <c r="E36" s="47">
        <v>-1</v>
      </c>
    </row>
    <row r="37" spans="4:5" ht="12.75">
      <c r="D37" s="47">
        <v>2</v>
      </c>
      <c r="E37" s="47">
        <v>-2</v>
      </c>
    </row>
    <row r="38" spans="4:5" ht="12.75">
      <c r="D38" s="47">
        <v>3</v>
      </c>
      <c r="E38" s="47">
        <v>-3</v>
      </c>
    </row>
    <row r="39" spans="4:5" ht="12.75">
      <c r="D39" s="47">
        <v>4</v>
      </c>
      <c r="E39"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2 N10:N12 V10:V12">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1">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2">
    <cfRule type="expression" priority="7" dxfId="6" stopIfTrue="1">
      <formula>NOT(ISERROR(SEARCH("Sí",H10)))</formula>
    </cfRule>
    <cfRule type="expression" priority="8" dxfId="7" stopIfTrue="1">
      <formula>NOT(ISERROR(SEARCH("No",H10)))</formula>
    </cfRule>
  </conditionalFormatting>
  <conditionalFormatting sqref="I10:I12">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3">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3">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3">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2 R10:S12">
      <formula1>negative</formula1>
      <formula2>0</formula2>
    </dataValidation>
    <dataValidation type="list" allowBlank="1" showErrorMessage="1" sqref="C10:D12">
      <formula1>positive</formula1>
      <formula2>0</formula2>
    </dataValidation>
    <dataValidation type="list" allowBlank="1" showErrorMessage="1" sqref="H10:H12">
      <formula1>$L$3:$L$4</formula1>
      <formula2>0</formula2>
    </dataValidation>
    <dataValidation type="list" allowBlank="1" showErrorMessage="1" sqref="I10:I12">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sheetPr>
    <tabColor indexed="44"/>
  </sheetPr>
  <dimension ref="A1:V38"/>
  <sheetViews>
    <sheetView showGridLines="0" zoomScale="90" zoomScaleNormal="90" zoomScaleSheetLayoutView="100" workbookViewId="0" topLeftCell="A1">
      <selection activeCell="D11" sqref="D11"/>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1">
        <f>'3. Convenios (CV)'!A9</f>
        <v>0</v>
      </c>
      <c r="D5" s="171"/>
      <c r="E5" s="172">
        <f>'3. Convenios (CV)'!B9</f>
        <v>0</v>
      </c>
      <c r="F5" s="172"/>
      <c r="G5" s="91">
        <f>'3. Convenios (CV)'!C9</f>
        <v>0</v>
      </c>
      <c r="H5" s="92">
        <f>'3. Convenios (CV)'!D9</f>
        <v>0</v>
      </c>
      <c r="I5" s="93">
        <f>'3. Convenios (CV)'!E9</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08">
      <c r="A10" s="101" t="s">
        <v>634</v>
      </c>
      <c r="B10" s="173" t="s">
        <v>635</v>
      </c>
      <c r="C10" s="103"/>
      <c r="D10" s="103"/>
      <c r="E10" s="104">
        <f aca="true" t="shared" si="0" ref="E10:E11">C10*D10</f>
        <v>0</v>
      </c>
      <c r="F10" s="101" t="s">
        <v>636</v>
      </c>
      <c r="G10" s="156" t="s">
        <v>637</v>
      </c>
      <c r="H10" s="106"/>
      <c r="I10" s="106"/>
      <c r="J10" s="103"/>
      <c r="K10" s="103"/>
      <c r="L10" s="107">
        <f aca="true" t="shared" si="1" ref="L10:L11">IF(ISNUMBER(C10),IF(C10+J10&gt;1,C10+J10,1),"")</f>
        <v>0</v>
      </c>
      <c r="M10" s="107">
        <f aca="true" t="shared" si="2" ref="M10:M11">IF(ISNUMBER(D10),IF(D10+K10&gt;1,D10+K10,1),"")</f>
        <v>0</v>
      </c>
      <c r="N10" s="104" t="e">
        <f aca="true" t="shared" si="3" ref="N10:N11">L10*M10</f>
        <v>#VALUE!</v>
      </c>
      <c r="O10" s="108"/>
      <c r="P10" s="108"/>
      <c r="Q10" s="108"/>
      <c r="R10" s="103"/>
      <c r="S10" s="103"/>
      <c r="T10" s="107">
        <f aca="true" t="shared" si="4" ref="T10:T11">IF(ISNUMBER($L10),IF($L10+R10&gt;1,$L10+R10,1),"")</f>
        <v>0</v>
      </c>
      <c r="U10" s="107">
        <f aca="true" t="shared" si="5" ref="U10:U11">IF(ISNUMBER($M10),IF($M10+S10&gt;1,$M10+S10,1),"")</f>
        <v>0</v>
      </c>
      <c r="V10" s="104" t="e">
        <f aca="true" t="shared" si="6" ref="V10:V11">T10*U10</f>
        <v>#VALUE!</v>
      </c>
    </row>
    <row r="11" spans="1:22" ht="72" customHeight="1">
      <c r="A11" s="106" t="s">
        <v>638</v>
      </c>
      <c r="B11" s="112" t="s">
        <v>167</v>
      </c>
      <c r="C11" s="106"/>
      <c r="D11" s="106"/>
      <c r="E11" s="104">
        <f t="shared" si="0"/>
        <v>0</v>
      </c>
      <c r="F11" s="106" t="s">
        <v>639</v>
      </c>
      <c r="G11" s="112" t="s">
        <v>169</v>
      </c>
      <c r="H11" s="106"/>
      <c r="I11" s="106"/>
      <c r="J11" s="106"/>
      <c r="K11" s="106"/>
      <c r="L11" s="107">
        <f t="shared" si="1"/>
        <v>0</v>
      </c>
      <c r="M11" s="107">
        <f t="shared" si="2"/>
        <v>0</v>
      </c>
      <c r="N11" s="104" t="e">
        <f t="shared" si="3"/>
        <v>#VALUE!</v>
      </c>
      <c r="O11" s="112" t="s">
        <v>169</v>
      </c>
      <c r="P11" s="113"/>
      <c r="Q11" s="113"/>
      <c r="R11" s="106"/>
      <c r="S11" s="106"/>
      <c r="T11" s="107">
        <f t="shared" si="4"/>
        <v>0</v>
      </c>
      <c r="U11" s="107">
        <f t="shared" si="5"/>
        <v>0</v>
      </c>
      <c r="V11" s="104" t="e">
        <f t="shared" si="6"/>
        <v>#VALUE!</v>
      </c>
    </row>
    <row r="12" spans="4:22" ht="48" customHeight="1">
      <c r="D12" s="56" t="s">
        <v>170</v>
      </c>
      <c r="E12" s="65" t="e">
        <f>ROUND(SUM(E10:E11)/COUNT(C10:C11),2)</f>
        <v>#DIV/0!</v>
      </c>
      <c r="M12" s="56" t="s">
        <v>171</v>
      </c>
      <c r="N12" s="65" t="e">
        <f>ROUND(SUMIF(N10:N11,"&gt;0",N10:N11)/COUNT(N10:N11),2)</f>
        <v>#DIV/0!</v>
      </c>
      <c r="U12" s="56" t="s">
        <v>172</v>
      </c>
      <c r="V12" s="65" t="e">
        <f>ROUND(SUMIF(V10:V11,"&gt;0",V10:V11)/COUNT(V10:V11),2)</f>
        <v>#DIV/0!</v>
      </c>
    </row>
    <row r="35" spans="4:5" ht="12.75">
      <c r="D35" s="47">
        <v>1</v>
      </c>
      <c r="E35" s="47">
        <v>-1</v>
      </c>
    </row>
    <row r="36" spans="4:5" ht="12.75">
      <c r="D36" s="47">
        <v>2</v>
      </c>
      <c r="E36" s="47">
        <v>-2</v>
      </c>
    </row>
    <row r="37" spans="4:5" ht="12.75">
      <c r="D37" s="47">
        <v>3</v>
      </c>
      <c r="E37" s="47">
        <v>-3</v>
      </c>
    </row>
    <row r="38" spans="4:5" ht="12.75">
      <c r="D38" s="47">
        <v>4</v>
      </c>
      <c r="E38"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1 N10:N11 V10:V11">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1">
    <cfRule type="expression" priority="7" dxfId="6" stopIfTrue="1">
      <formula>NOT(ISERROR(SEARCH("Sí",H10)))</formula>
    </cfRule>
    <cfRule type="expression" priority="8" dxfId="7" stopIfTrue="1">
      <formula>NOT(ISERROR(SEARCH("No",H10)))</formula>
    </cfRule>
  </conditionalFormatting>
  <conditionalFormatting sqref="I10:I11">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2">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2">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2">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1 R10:S11">
      <formula1>negative</formula1>
      <formula2>0</formula2>
    </dataValidation>
    <dataValidation type="list" allowBlank="1" showErrorMessage="1" sqref="C10:D11">
      <formula1>positive</formula1>
      <formula2>0</formula2>
    </dataValidation>
    <dataValidation type="list" allowBlank="1" showErrorMessage="1" sqref="H10:H11">
      <formula1>$L$3:$L$4</formula1>
      <formula2>0</formula2>
    </dataValidation>
    <dataValidation type="list" allowBlank="1" showErrorMessage="1" sqref="I10:I11">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sheetPr>
    <tabColor indexed="44"/>
  </sheetPr>
  <dimension ref="A1:V38"/>
  <sheetViews>
    <sheetView showGridLines="0" zoomScale="90" zoomScaleNormal="90" zoomScaleSheetLayoutView="100" workbookViewId="0" topLeftCell="A1">
      <selection activeCell="D11" sqref="D11"/>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1">
        <f>'3. Convenios (CV)'!A10</f>
        <v>0</v>
      </c>
      <c r="D5" s="171"/>
      <c r="E5" s="172">
        <f>'3. Convenios (CV)'!B10</f>
        <v>0</v>
      </c>
      <c r="F5" s="172"/>
      <c r="G5" s="91">
        <f>'3. Convenios (CV)'!C10</f>
        <v>0</v>
      </c>
      <c r="H5" s="92">
        <f>'3. Convenios (CV)'!D10</f>
        <v>0</v>
      </c>
      <c r="I5" s="93">
        <f>'3. Convenios (CV)'!E10</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08">
      <c r="A10" s="101" t="s">
        <v>640</v>
      </c>
      <c r="B10" s="173" t="s">
        <v>641</v>
      </c>
      <c r="C10" s="103"/>
      <c r="D10" s="103"/>
      <c r="E10" s="104">
        <f aca="true" t="shared" si="0" ref="E10:E11">C10*D10</f>
        <v>0</v>
      </c>
      <c r="F10" s="101" t="s">
        <v>642</v>
      </c>
      <c r="G10" s="156" t="s">
        <v>643</v>
      </c>
      <c r="H10" s="106"/>
      <c r="I10" s="106"/>
      <c r="J10" s="103"/>
      <c r="K10" s="103"/>
      <c r="L10" s="107">
        <f aca="true" t="shared" si="1" ref="L10:L11">IF(ISNUMBER(C10),IF(C10+J10&gt;1,C10+J10,1),"")</f>
        <v>0</v>
      </c>
      <c r="M10" s="107">
        <f aca="true" t="shared" si="2" ref="M10:M11">IF(ISNUMBER(D10),IF(D10+K10&gt;1,D10+K10,1),"")</f>
        <v>0</v>
      </c>
      <c r="N10" s="104" t="e">
        <f aca="true" t="shared" si="3" ref="N10:N11">L10*M10</f>
        <v>#VALUE!</v>
      </c>
      <c r="O10" s="108"/>
      <c r="P10" s="108"/>
      <c r="Q10" s="108"/>
      <c r="R10" s="103"/>
      <c r="S10" s="103"/>
      <c r="T10" s="107">
        <f aca="true" t="shared" si="4" ref="T10:T11">IF(ISNUMBER($L10),IF($L10+R10&gt;1,$L10+R10,1),"")</f>
        <v>0</v>
      </c>
      <c r="U10" s="107">
        <f aca="true" t="shared" si="5" ref="U10:U11">IF(ISNUMBER($M10),IF($M10+S10&gt;1,$M10+S10,1),"")</f>
        <v>0</v>
      </c>
      <c r="V10" s="104" t="e">
        <f aca="true" t="shared" si="6" ref="V10:V11">T10*U10</f>
        <v>#VALUE!</v>
      </c>
    </row>
    <row r="11" spans="1:22" ht="72" customHeight="1">
      <c r="A11" s="106" t="s">
        <v>644</v>
      </c>
      <c r="B11" s="112" t="s">
        <v>167</v>
      </c>
      <c r="C11" s="106"/>
      <c r="D11" s="106"/>
      <c r="E11" s="104">
        <f t="shared" si="0"/>
        <v>0</v>
      </c>
      <c r="F11" s="106" t="s">
        <v>645</v>
      </c>
      <c r="G11" s="112" t="s">
        <v>169</v>
      </c>
      <c r="H11" s="106"/>
      <c r="I11" s="106"/>
      <c r="J11" s="106"/>
      <c r="K11" s="106"/>
      <c r="L11" s="107">
        <f t="shared" si="1"/>
        <v>0</v>
      </c>
      <c r="M11" s="107">
        <f t="shared" si="2"/>
        <v>0</v>
      </c>
      <c r="N11" s="104" t="e">
        <f t="shared" si="3"/>
        <v>#VALUE!</v>
      </c>
      <c r="O11" s="112" t="s">
        <v>169</v>
      </c>
      <c r="P11" s="113"/>
      <c r="Q11" s="113"/>
      <c r="R11" s="106"/>
      <c r="S11" s="106"/>
      <c r="T11" s="107">
        <f t="shared" si="4"/>
        <v>0</v>
      </c>
      <c r="U11" s="107">
        <f t="shared" si="5"/>
        <v>0</v>
      </c>
      <c r="V11" s="104" t="e">
        <f t="shared" si="6"/>
        <v>#VALUE!</v>
      </c>
    </row>
    <row r="12" spans="4:22" ht="48" customHeight="1">
      <c r="D12" s="56" t="s">
        <v>170</v>
      </c>
      <c r="E12" s="65" t="e">
        <f>ROUND(SUM(E10:E11)/COUNT(C10:C11),2)</f>
        <v>#DIV/0!</v>
      </c>
      <c r="M12" s="56" t="s">
        <v>171</v>
      </c>
      <c r="N12" s="65" t="e">
        <f>ROUND(SUMIF(N10:N11,"&gt;0",N10:N11)/COUNT(N10:N11),2)</f>
        <v>#DIV/0!</v>
      </c>
      <c r="U12" s="56" t="s">
        <v>172</v>
      </c>
      <c r="V12" s="65" t="e">
        <f>ROUND(SUMIF(V10:V11,"&gt;0",V10:V11)/COUNT(V10:V11),2)</f>
        <v>#DIV/0!</v>
      </c>
    </row>
    <row r="35" spans="4:5" ht="12.75">
      <c r="D35" s="47">
        <v>1</v>
      </c>
      <c r="E35" s="47">
        <v>-1</v>
      </c>
    </row>
    <row r="36" spans="4:5" ht="12.75">
      <c r="D36" s="47">
        <v>2</v>
      </c>
      <c r="E36" s="47">
        <v>-2</v>
      </c>
    </row>
    <row r="37" spans="4:5" ht="12.75">
      <c r="D37" s="47">
        <v>3</v>
      </c>
      <c r="E37" s="47">
        <v>-3</v>
      </c>
    </row>
    <row r="38" spans="4:5" ht="12.75">
      <c r="D38" s="47">
        <v>4</v>
      </c>
      <c r="E38"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1 N10:N11 V10:V11">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1">
    <cfRule type="expression" priority="7" dxfId="6" stopIfTrue="1">
      <formula>NOT(ISERROR(SEARCH("Sí",H10)))</formula>
    </cfRule>
    <cfRule type="expression" priority="8" dxfId="7" stopIfTrue="1">
      <formula>NOT(ISERROR(SEARCH("No",H10)))</formula>
    </cfRule>
  </conditionalFormatting>
  <conditionalFormatting sqref="I10:I11">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2">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2">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2">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1 R10:S11">
      <formula1>negative</formula1>
      <formula2>0</formula2>
    </dataValidation>
    <dataValidation type="list" allowBlank="1" showErrorMessage="1" sqref="C10:D11">
      <formula1>positive</formula1>
      <formula2>0</formula2>
    </dataValidation>
    <dataValidation type="list" allowBlank="1" showErrorMessage="1" sqref="H10:H11">
      <formula1>$L$3:$L$4</formula1>
      <formula2>0</formula2>
    </dataValidation>
    <dataValidation type="list" allowBlank="1" showErrorMessage="1" sqref="I10:I11">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sheetPr>
    <tabColor indexed="44"/>
  </sheetPr>
  <dimension ref="A1:V39"/>
  <sheetViews>
    <sheetView showGridLines="0" zoomScale="90" zoomScaleNormal="90" zoomScaleSheetLayoutView="100" workbookViewId="0" topLeftCell="A1">
      <selection activeCell="B10" sqref="B10"/>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1">
        <f>'3. Convenios (CV)'!A11</f>
        <v>0</v>
      </c>
      <c r="D5" s="171"/>
      <c r="E5" s="172">
        <f>'3. Convenios (CV)'!B11</f>
        <v>0</v>
      </c>
      <c r="F5" s="172"/>
      <c r="G5" s="91">
        <f>'3. Convenios (CV)'!C11</f>
        <v>0</v>
      </c>
      <c r="H5" s="92">
        <f>'3. Convenios (CV)'!D11</f>
        <v>0</v>
      </c>
      <c r="I5" s="93">
        <f>'3. Convenios (CV)'!E11</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252">
      <c r="A10" s="101" t="s">
        <v>646</v>
      </c>
      <c r="B10" s="139" t="s">
        <v>539</v>
      </c>
      <c r="C10" s="103"/>
      <c r="D10" s="103"/>
      <c r="E10" s="104">
        <f aca="true" t="shared" si="0" ref="E10:E12">C10*D10</f>
        <v>0</v>
      </c>
      <c r="F10" s="101" t="s">
        <v>647</v>
      </c>
      <c r="G10" s="156" t="s">
        <v>648</v>
      </c>
      <c r="H10" s="106"/>
      <c r="I10" s="106"/>
      <c r="J10" s="103"/>
      <c r="K10" s="103"/>
      <c r="L10" s="107">
        <f aca="true" t="shared" si="1" ref="L10:L12">IF(ISNUMBER(C10),IF(C10+J10&gt;1,C10+J10,1),"")</f>
        <v>0</v>
      </c>
      <c r="M10" s="107">
        <f aca="true" t="shared" si="2" ref="M10:M12">IF(ISNUMBER(D10),IF(D10+K10&gt;1,D10+K10,1),"")</f>
        <v>0</v>
      </c>
      <c r="N10" s="104" t="e">
        <f aca="true" t="shared" si="3" ref="N10:N12">L10*M10</f>
        <v>#VALUE!</v>
      </c>
      <c r="O10" s="108"/>
      <c r="P10" s="108"/>
      <c r="Q10" s="108"/>
      <c r="R10" s="103"/>
      <c r="S10" s="103"/>
      <c r="T10" s="107">
        <f aca="true" t="shared" si="4" ref="T10:T12">IF(ISNUMBER($L10),IF($L10+R10&gt;1,$L10+R10,1),"")</f>
        <v>0</v>
      </c>
      <c r="U10" s="107">
        <f aca="true" t="shared" si="5" ref="U10:U12">IF(ISNUMBER($M10),IF($M10+S10&gt;1,$M10+S10,1),"")</f>
        <v>0</v>
      </c>
      <c r="V10" s="104" t="e">
        <f aca="true" t="shared" si="6" ref="V10:V12">T10*U10</f>
        <v>#VALUE!</v>
      </c>
    </row>
    <row r="11" spans="1:22" ht="96" customHeight="1">
      <c r="A11" s="101" t="s">
        <v>649</v>
      </c>
      <c r="B11" s="117" t="s">
        <v>650</v>
      </c>
      <c r="C11" s="103"/>
      <c r="D11" s="103"/>
      <c r="E11" s="104">
        <f t="shared" si="0"/>
        <v>0</v>
      </c>
      <c r="F11" s="101" t="s">
        <v>651</v>
      </c>
      <c r="G11" s="163" t="s">
        <v>652</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72" customHeight="1">
      <c r="A12" s="106" t="s">
        <v>653</v>
      </c>
      <c r="B12" s="112" t="s">
        <v>167</v>
      </c>
      <c r="C12" s="106"/>
      <c r="D12" s="106"/>
      <c r="E12" s="104">
        <f t="shared" si="0"/>
        <v>0</v>
      </c>
      <c r="F12" s="106" t="s">
        <v>654</v>
      </c>
      <c r="G12" s="112" t="s">
        <v>169</v>
      </c>
      <c r="H12" s="106"/>
      <c r="I12" s="106"/>
      <c r="J12" s="106"/>
      <c r="K12" s="106"/>
      <c r="L12" s="107">
        <f t="shared" si="1"/>
        <v>0</v>
      </c>
      <c r="M12" s="107">
        <f t="shared" si="2"/>
        <v>0</v>
      </c>
      <c r="N12" s="104" t="e">
        <f t="shared" si="3"/>
        <v>#VALUE!</v>
      </c>
      <c r="O12" s="112" t="s">
        <v>169</v>
      </c>
      <c r="P12" s="113"/>
      <c r="Q12" s="113"/>
      <c r="R12" s="106"/>
      <c r="S12" s="106"/>
      <c r="T12" s="107">
        <f t="shared" si="4"/>
        <v>0</v>
      </c>
      <c r="U12" s="107">
        <f t="shared" si="5"/>
        <v>0</v>
      </c>
      <c r="V12" s="104" t="e">
        <f t="shared" si="6"/>
        <v>#VALUE!</v>
      </c>
    </row>
    <row r="13" spans="4:22" ht="48" customHeight="1">
      <c r="D13" s="56" t="s">
        <v>170</v>
      </c>
      <c r="E13" s="65" t="e">
        <f>ROUND(SUM(E10:E12)/COUNT(C10:C12),2)</f>
        <v>#DIV/0!</v>
      </c>
      <c r="M13" s="56" t="s">
        <v>171</v>
      </c>
      <c r="N13" s="65" t="e">
        <f>ROUND(SUMIF(N10:N12,"&gt;0",N10:N12)/COUNT(N10:N12),2)</f>
        <v>#DIV/0!</v>
      </c>
      <c r="U13" s="56" t="s">
        <v>172</v>
      </c>
      <c r="V13" s="65" t="e">
        <f>ROUND(SUMIF(V10:V12,"&gt;0",V10:V12)/COUNT(V10:V12),2)</f>
        <v>#DIV/0!</v>
      </c>
    </row>
    <row r="36" spans="4:5" ht="12.75">
      <c r="D36" s="47">
        <v>1</v>
      </c>
      <c r="E36" s="47">
        <v>-1</v>
      </c>
    </row>
    <row r="37" spans="4:5" ht="12.75">
      <c r="D37" s="47">
        <v>2</v>
      </c>
      <c r="E37" s="47">
        <v>-2</v>
      </c>
    </row>
    <row r="38" spans="4:5" ht="12.75">
      <c r="D38" s="47">
        <v>3</v>
      </c>
      <c r="E38" s="47">
        <v>-3</v>
      </c>
    </row>
    <row r="39" spans="4:5" ht="12.75">
      <c r="D39" s="47">
        <v>4</v>
      </c>
      <c r="E39"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2 N10:N12 V10:V12">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1">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2">
    <cfRule type="expression" priority="7" dxfId="6" stopIfTrue="1">
      <formula>NOT(ISERROR(SEARCH("Sí",H10)))</formula>
    </cfRule>
    <cfRule type="expression" priority="8" dxfId="7" stopIfTrue="1">
      <formula>NOT(ISERROR(SEARCH("No",H10)))</formula>
    </cfRule>
  </conditionalFormatting>
  <conditionalFormatting sqref="I10:I12">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3">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3">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3">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2 R10:S12">
      <formula1>negative</formula1>
      <formula2>0</formula2>
    </dataValidation>
    <dataValidation type="list" allowBlank="1" showErrorMessage="1" sqref="C10:D12">
      <formula1>positive</formula1>
      <formula2>0</formula2>
    </dataValidation>
    <dataValidation type="list" allowBlank="1" showErrorMessage="1" sqref="H10:H12">
      <formula1>$L$3:$L$4</formula1>
      <formula2>0</formula2>
    </dataValidation>
    <dataValidation type="list" allowBlank="1" showErrorMessage="1" sqref="I10:I12">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sheetPr>
    <tabColor indexed="44"/>
  </sheetPr>
  <dimension ref="A1:V40"/>
  <sheetViews>
    <sheetView showGridLines="0" zoomScale="90" zoomScaleNormal="90" zoomScaleSheetLayoutView="100" workbookViewId="0" topLeftCell="A1">
      <selection activeCell="B10" sqref="B10"/>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1">
        <f>'3. Convenios (CV)'!A12</f>
        <v>0</v>
      </c>
      <c r="D5" s="171"/>
      <c r="E5" s="172">
        <f>'3. Convenios (CV)'!B12</f>
        <v>0</v>
      </c>
      <c r="F5" s="172"/>
      <c r="G5" s="91">
        <f>'3. Convenios (CV)'!C12</f>
        <v>0</v>
      </c>
      <c r="H5" s="92">
        <f>'3. Convenios (CV)'!D12</f>
        <v>0</v>
      </c>
      <c r="I5" s="93">
        <f>'3. Convenios (CV)'!E12</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08">
      <c r="A10" s="101" t="s">
        <v>655</v>
      </c>
      <c r="B10" s="158" t="s">
        <v>656</v>
      </c>
      <c r="C10" s="103"/>
      <c r="D10" s="103"/>
      <c r="E10" s="104">
        <f aca="true" t="shared" si="0" ref="E10:E13">C10*D10</f>
        <v>0</v>
      </c>
      <c r="F10" s="101" t="s">
        <v>657</v>
      </c>
      <c r="G10" s="156" t="s">
        <v>658</v>
      </c>
      <c r="H10" s="106"/>
      <c r="I10" s="106"/>
      <c r="J10" s="103"/>
      <c r="K10" s="103"/>
      <c r="L10" s="107">
        <f aca="true" t="shared" si="1" ref="L10:L13">IF(ISNUMBER(C10),IF(C10+J10&gt;1,C10+J10,1),"")</f>
        <v>0</v>
      </c>
      <c r="M10" s="107">
        <f aca="true" t="shared" si="2" ref="M10:M13">IF(ISNUMBER(D10),IF(D10+K10&gt;1,D10+K10,1),"")</f>
        <v>0</v>
      </c>
      <c r="N10" s="104" t="e">
        <f aca="true" t="shared" si="3" ref="N10:N13">L10*M10</f>
        <v>#VALUE!</v>
      </c>
      <c r="O10" s="108"/>
      <c r="P10" s="108"/>
      <c r="Q10" s="108"/>
      <c r="R10" s="103"/>
      <c r="S10" s="103"/>
      <c r="T10" s="107">
        <f aca="true" t="shared" si="4" ref="T10:T13">IF(ISNUMBER($L10),IF($L10+R10&gt;1,$L10+R10,1),"")</f>
        <v>0</v>
      </c>
      <c r="U10" s="107">
        <f aca="true" t="shared" si="5" ref="U10:U13">IF(ISNUMBER($M10),IF($M10+S10&gt;1,$M10+S10,1),"")</f>
        <v>0</v>
      </c>
      <c r="V10" s="104" t="e">
        <f aca="true" t="shared" si="6" ref="V10:V13">T10*U10</f>
        <v>#VALUE!</v>
      </c>
    </row>
    <row r="11" spans="1:22" ht="96">
      <c r="A11" s="101" t="s">
        <v>659</v>
      </c>
      <c r="B11" s="117" t="s">
        <v>660</v>
      </c>
      <c r="C11" s="103"/>
      <c r="D11" s="103"/>
      <c r="E11" s="104">
        <f t="shared" si="0"/>
        <v>0</v>
      </c>
      <c r="F11" s="101" t="s">
        <v>661</v>
      </c>
      <c r="G11" s="165" t="s">
        <v>555</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96">
      <c r="A12" s="101" t="s">
        <v>662</v>
      </c>
      <c r="B12" s="117" t="s">
        <v>663</v>
      </c>
      <c r="C12" s="103"/>
      <c r="D12" s="103"/>
      <c r="E12" s="104">
        <f t="shared" si="0"/>
        <v>0</v>
      </c>
      <c r="F12" s="101" t="s">
        <v>664</v>
      </c>
      <c r="G12" s="165" t="s">
        <v>665</v>
      </c>
      <c r="H12" s="106"/>
      <c r="I12" s="106"/>
      <c r="J12" s="103"/>
      <c r="K12" s="103"/>
      <c r="L12" s="107">
        <f t="shared" si="1"/>
        <v>0</v>
      </c>
      <c r="M12" s="107">
        <f t="shared" si="2"/>
        <v>0</v>
      </c>
      <c r="N12" s="104" t="e">
        <f t="shared" si="3"/>
        <v>#VALUE!</v>
      </c>
      <c r="O12" s="108"/>
      <c r="P12" s="108"/>
      <c r="Q12" s="108"/>
      <c r="R12" s="103"/>
      <c r="S12" s="103"/>
      <c r="T12" s="107">
        <f t="shared" si="4"/>
        <v>0</v>
      </c>
      <c r="U12" s="107">
        <f t="shared" si="5"/>
        <v>0</v>
      </c>
      <c r="V12" s="104" t="e">
        <f t="shared" si="6"/>
        <v>#VALUE!</v>
      </c>
    </row>
    <row r="13" spans="1:22" ht="72" customHeight="1">
      <c r="A13" s="106" t="s">
        <v>666</v>
      </c>
      <c r="B13" s="112" t="s">
        <v>167</v>
      </c>
      <c r="C13" s="106"/>
      <c r="D13" s="106"/>
      <c r="E13" s="104">
        <f t="shared" si="0"/>
        <v>0</v>
      </c>
      <c r="F13" s="106" t="s">
        <v>667</v>
      </c>
      <c r="G13" s="112" t="s">
        <v>169</v>
      </c>
      <c r="H13" s="106"/>
      <c r="I13" s="106"/>
      <c r="J13" s="106"/>
      <c r="K13" s="106"/>
      <c r="L13" s="107">
        <f t="shared" si="1"/>
        <v>0</v>
      </c>
      <c r="M13" s="107">
        <f t="shared" si="2"/>
        <v>0</v>
      </c>
      <c r="N13" s="104" t="e">
        <f t="shared" si="3"/>
        <v>#VALUE!</v>
      </c>
      <c r="O13" s="112" t="s">
        <v>169</v>
      </c>
      <c r="P13" s="113"/>
      <c r="Q13" s="113"/>
      <c r="R13" s="106"/>
      <c r="S13" s="106"/>
      <c r="T13" s="107">
        <f t="shared" si="4"/>
        <v>0</v>
      </c>
      <c r="U13" s="107">
        <f t="shared" si="5"/>
        <v>0</v>
      </c>
      <c r="V13" s="104" t="e">
        <f t="shared" si="6"/>
        <v>#VALUE!</v>
      </c>
    </row>
    <row r="14" spans="4:22" ht="48" customHeight="1">
      <c r="D14" s="56" t="s">
        <v>170</v>
      </c>
      <c r="E14" s="65" t="e">
        <f>ROUND(SUM(E10:E13)/COUNT(C10:C13),2)</f>
        <v>#DIV/0!</v>
      </c>
      <c r="M14" s="56" t="s">
        <v>171</v>
      </c>
      <c r="N14" s="65" t="e">
        <f>ROUND(SUMIF(N10:N13,"&gt;0",N10:N13)/COUNT(N10:N13),2)</f>
        <v>#DIV/0!</v>
      </c>
      <c r="U14" s="56" t="s">
        <v>172</v>
      </c>
      <c r="V14" s="65" t="e">
        <f>ROUND(SUMIF(V10:V13,"&gt;0",V10:V13)/COUNT(V10:V13),2)</f>
        <v>#DIV/0!</v>
      </c>
    </row>
    <row r="37" spans="4:5" ht="12.75">
      <c r="D37" s="47">
        <v>1</v>
      </c>
      <c r="E37" s="47">
        <v>-1</v>
      </c>
    </row>
    <row r="38" spans="4:5" ht="12.75">
      <c r="D38" s="47">
        <v>2</v>
      </c>
      <c r="E38" s="47">
        <v>-2</v>
      </c>
    </row>
    <row r="39" spans="4:5" ht="12.75">
      <c r="D39" s="47">
        <v>3</v>
      </c>
      <c r="E39" s="47">
        <v>-3</v>
      </c>
    </row>
    <row r="40" spans="4:5" ht="12.75">
      <c r="D40" s="47">
        <v>4</v>
      </c>
      <c r="E40"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3 N10:N13 V10:V13">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2">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3">
    <cfRule type="expression" priority="7" dxfId="6" stopIfTrue="1">
      <formula>NOT(ISERROR(SEARCH("Sí",H10)))</formula>
    </cfRule>
    <cfRule type="expression" priority="8" dxfId="7" stopIfTrue="1">
      <formula>NOT(ISERROR(SEARCH("No",H10)))</formula>
    </cfRule>
  </conditionalFormatting>
  <conditionalFormatting sqref="I10:I13">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4">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4">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4">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3 R10:S13">
      <formula1>negative</formula1>
      <formula2>0</formula2>
    </dataValidation>
    <dataValidation type="list" allowBlank="1" showErrorMessage="1" sqref="C10:D13">
      <formula1>positive</formula1>
      <formula2>0</formula2>
    </dataValidation>
    <dataValidation type="list" allowBlank="1" showErrorMessage="1" sqref="H10:H13">
      <formula1>$L$3:$L$4</formula1>
      <formula2>0</formula2>
    </dataValidation>
    <dataValidation type="list" allowBlank="1" showErrorMessage="1" sqref="I10:I13">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sheetPr>
    <tabColor indexed="44"/>
  </sheetPr>
  <dimension ref="A1:V38"/>
  <sheetViews>
    <sheetView showGridLines="0" zoomScale="90" zoomScaleNormal="90" zoomScaleSheetLayoutView="100" workbookViewId="0" topLeftCell="A1">
      <selection activeCell="B10" sqref="B10"/>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1">
        <f>'3. Convenios (CV)'!A13</f>
        <v>0</v>
      </c>
      <c r="D5" s="171"/>
      <c r="E5" s="172">
        <f>'3. Convenios (CV)'!B13</f>
        <v>0</v>
      </c>
      <c r="F5" s="172"/>
      <c r="G5" s="91">
        <f>'3. Convenios (CV)'!C13</f>
        <v>0</v>
      </c>
      <c r="H5" s="92">
        <f>'3. Convenios (CV)'!D13</f>
        <v>0</v>
      </c>
      <c r="I5" s="93">
        <f>'3. Convenios (CV)'!E12</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2.75">
      <c r="A10" s="101" t="s">
        <v>668</v>
      </c>
      <c r="B10" s="109"/>
      <c r="C10" s="103"/>
      <c r="D10" s="103"/>
      <c r="E10" s="104">
        <f aca="true" t="shared" si="0" ref="E10:E11">C10*D10</f>
        <v>0</v>
      </c>
      <c r="F10" s="101" t="s">
        <v>669</v>
      </c>
      <c r="G10" s="109"/>
      <c r="H10" s="106"/>
      <c r="I10" s="106"/>
      <c r="J10" s="103"/>
      <c r="K10" s="103"/>
      <c r="L10" s="107">
        <f aca="true" t="shared" si="1" ref="L10:L11">IF(ISNUMBER(C10),IF(C10+J10&gt;1,C10+J10,1),"")</f>
        <v>0</v>
      </c>
      <c r="M10" s="107">
        <f aca="true" t="shared" si="2" ref="M10:M11">IF(ISNUMBER(D10),IF(D10+K10&gt;1,D10+K10,1),"")</f>
        <v>0</v>
      </c>
      <c r="N10" s="104" t="e">
        <f aca="true" t="shared" si="3" ref="N10:N11">L10*M10</f>
        <v>#VALUE!</v>
      </c>
      <c r="O10" s="108"/>
      <c r="P10" s="108"/>
      <c r="Q10" s="108"/>
      <c r="R10" s="103"/>
      <c r="S10" s="103"/>
      <c r="T10" s="107">
        <f aca="true" t="shared" si="4" ref="T10:T11">IF(ISNUMBER($L10),IF($L10+R10&gt;1,$L10+R10,1),"")</f>
        <v>0</v>
      </c>
      <c r="U10" s="107">
        <f aca="true" t="shared" si="5" ref="U10:U11">IF(ISNUMBER($M10),IF($M10+S10&gt;1,$M10+S10,1),"")</f>
        <v>0</v>
      </c>
      <c r="V10" s="104" t="e">
        <f aca="true" t="shared" si="6" ref="V10:V11">T10*U10</f>
        <v>#VALUE!</v>
      </c>
    </row>
    <row r="11" spans="1:22" ht="72" customHeight="1">
      <c r="A11" s="106" t="s">
        <v>670</v>
      </c>
      <c r="B11" s="112" t="s">
        <v>167</v>
      </c>
      <c r="C11" s="106"/>
      <c r="D11" s="106"/>
      <c r="E11" s="104">
        <f t="shared" si="0"/>
        <v>0</v>
      </c>
      <c r="F11" s="106" t="s">
        <v>671</v>
      </c>
      <c r="G11" s="112" t="s">
        <v>169</v>
      </c>
      <c r="H11" s="106"/>
      <c r="I11" s="106"/>
      <c r="J11" s="106"/>
      <c r="K11" s="106"/>
      <c r="L11" s="107">
        <f t="shared" si="1"/>
        <v>0</v>
      </c>
      <c r="M11" s="107">
        <f t="shared" si="2"/>
        <v>0</v>
      </c>
      <c r="N11" s="104" t="e">
        <f t="shared" si="3"/>
        <v>#VALUE!</v>
      </c>
      <c r="O11" s="112" t="s">
        <v>169</v>
      </c>
      <c r="P11" s="113"/>
      <c r="Q11" s="113"/>
      <c r="R11" s="106"/>
      <c r="S11" s="106"/>
      <c r="T11" s="107">
        <f t="shared" si="4"/>
        <v>0</v>
      </c>
      <c r="U11" s="107">
        <f t="shared" si="5"/>
        <v>0</v>
      </c>
      <c r="V11" s="104" t="e">
        <f t="shared" si="6"/>
        <v>#VALUE!</v>
      </c>
    </row>
    <row r="12" spans="4:22" ht="48" customHeight="1">
      <c r="D12" s="56" t="s">
        <v>170</v>
      </c>
      <c r="E12" s="65" t="e">
        <f>ROUND(SUM(E10:E11)/COUNT(C10:C11),2)</f>
        <v>#DIV/0!</v>
      </c>
      <c r="M12" s="56" t="s">
        <v>171</v>
      </c>
      <c r="N12" s="65" t="e">
        <f>ROUND(SUMIF(N10:N11,"&gt;0",N10:N11)/COUNT(N10:N11),2)</f>
        <v>#DIV/0!</v>
      </c>
      <c r="U12" s="56" t="s">
        <v>172</v>
      </c>
      <c r="V12" s="65" t="e">
        <f>ROUND(SUMIF(V10:V11,"&gt;0",V10:V11)/COUNT(V10:V11),2)</f>
        <v>#DIV/0!</v>
      </c>
    </row>
    <row r="35" spans="4:5" ht="12.75">
      <c r="D35" s="47">
        <v>1</v>
      </c>
      <c r="E35" s="47">
        <v>-1</v>
      </c>
    </row>
    <row r="36" spans="4:5" ht="12.75">
      <c r="D36" s="47">
        <v>2</v>
      </c>
      <c r="E36" s="47">
        <v>-2</v>
      </c>
    </row>
    <row r="37" spans="4:5" ht="12.75">
      <c r="D37" s="47">
        <v>3</v>
      </c>
      <c r="E37" s="47">
        <v>-3</v>
      </c>
    </row>
    <row r="38" spans="4:5" ht="12.75">
      <c r="D38" s="47">
        <v>4</v>
      </c>
      <c r="E38"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1 N10:N11 V10:V11">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1">
    <cfRule type="expression" priority="7" dxfId="6" stopIfTrue="1">
      <formula>NOT(ISERROR(SEARCH("Sí",H10)))</formula>
    </cfRule>
    <cfRule type="expression" priority="8" dxfId="7" stopIfTrue="1">
      <formula>NOT(ISERROR(SEARCH("No",H10)))</formula>
    </cfRule>
  </conditionalFormatting>
  <conditionalFormatting sqref="I10:I11">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2">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2">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2">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1 R10:S11">
      <formula1>negative</formula1>
      <formula2>0</formula2>
    </dataValidation>
    <dataValidation type="list" allowBlank="1" showErrorMessage="1" sqref="C10:D11">
      <formula1>positive</formula1>
      <formula2>0</formula2>
    </dataValidation>
    <dataValidation type="list" allowBlank="1" showErrorMessage="1" sqref="H10:H11">
      <formula1>$L$3:$L$4</formula1>
      <formula2>0</formula2>
    </dataValidation>
    <dataValidation type="list" allowBlank="1" showErrorMessage="1" sqref="I10:I11">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sheetPr>
    <tabColor indexed="22"/>
  </sheetPr>
  <dimension ref="A1:G602"/>
  <sheetViews>
    <sheetView showGridLines="0" zoomScale="90" zoomScaleNormal="90" workbookViewId="0" topLeftCell="A10">
      <selection activeCell="F15" sqref="F15"/>
    </sheetView>
  </sheetViews>
  <sheetFormatPr defaultColWidth="9.140625" defaultRowHeight="15"/>
  <cols>
    <col min="1" max="1" width="7.00390625" style="120" customWidth="1"/>
    <col min="2" max="2" width="50.00390625" style="49" customWidth="1"/>
    <col min="3" max="3" width="60.421875" style="49" customWidth="1"/>
    <col min="4" max="4" width="31.7109375" style="121" customWidth="1"/>
    <col min="5" max="5" width="17.7109375" style="121" customWidth="1"/>
    <col min="6" max="6" width="12.7109375" style="51" customWidth="1"/>
    <col min="7" max="7" width="14.140625" style="51" customWidth="1"/>
    <col min="8" max="16384" width="8.7109375" style="51" customWidth="1"/>
  </cols>
  <sheetData>
    <row r="1" spans="3:5" ht="12">
      <c r="C1" s="50"/>
      <c r="D1" s="50"/>
      <c r="E1" s="50"/>
    </row>
    <row r="2" spans="1:5" ht="15.75">
      <c r="A2" s="122" t="s">
        <v>672</v>
      </c>
      <c r="C2" s="50"/>
      <c r="D2" s="50"/>
      <c r="E2" s="50"/>
    </row>
    <row r="3" spans="3:5" ht="12">
      <c r="C3" s="50"/>
      <c r="D3" s="50"/>
      <c r="E3" s="50"/>
    </row>
    <row r="4" spans="1:7" s="54" customFormat="1" ht="38.25" customHeight="1">
      <c r="A4" s="53" t="s">
        <v>74</v>
      </c>
      <c r="B4" s="53"/>
      <c r="C4" s="53"/>
      <c r="D4" s="53"/>
      <c r="E4" s="53"/>
      <c r="F4" s="53" t="s">
        <v>75</v>
      </c>
      <c r="G4" s="53"/>
    </row>
    <row r="5" spans="1:7" s="59" customFormat="1" ht="48">
      <c r="A5" s="124" t="s">
        <v>76</v>
      </c>
      <c r="B5" s="56" t="s">
        <v>77</v>
      </c>
      <c r="C5" s="56" t="s">
        <v>78</v>
      </c>
      <c r="D5" s="57" t="s">
        <v>79</v>
      </c>
      <c r="E5" s="58" t="s">
        <v>80</v>
      </c>
      <c r="F5" s="56" t="s">
        <v>81</v>
      </c>
      <c r="G5" s="56" t="s">
        <v>82</v>
      </c>
    </row>
    <row r="6" spans="1:7" ht="36">
      <c r="A6" s="175" t="s">
        <v>673</v>
      </c>
      <c r="B6" s="126" t="s">
        <v>674</v>
      </c>
      <c r="C6" s="63" t="s">
        <v>675</v>
      </c>
      <c r="D6" s="64"/>
      <c r="E6" s="64"/>
      <c r="F6" s="65" t="e">
        <f>'MP.R1'!N16</f>
        <v>#DIV/0!</v>
      </c>
      <c r="G6" s="65" t="e">
        <f>'MP.R1'!V16</f>
        <v>#DIV/0!</v>
      </c>
    </row>
    <row r="7" spans="1:7" ht="26.25" customHeight="1">
      <c r="A7" s="175" t="s">
        <v>676</v>
      </c>
      <c r="B7" s="126" t="s">
        <v>677</v>
      </c>
      <c r="C7" s="63" t="s">
        <v>678</v>
      </c>
      <c r="D7" s="64"/>
      <c r="E7" s="64"/>
      <c r="F7" s="65" t="e">
        <f>'MP.R2'!N13</f>
        <v>#DIV/0!</v>
      </c>
      <c r="G7" s="65" t="e">
        <f>'MP.R2'!V13</f>
        <v>#DIV/0!</v>
      </c>
    </row>
    <row r="8" spans="1:7" ht="48">
      <c r="A8" s="175" t="s">
        <v>679</v>
      </c>
      <c r="B8" s="126" t="s">
        <v>680</v>
      </c>
      <c r="C8" s="63" t="s">
        <v>681</v>
      </c>
      <c r="D8" s="64"/>
      <c r="E8" s="64"/>
      <c r="F8" s="65" t="e">
        <f>'MP.R3'!N14</f>
        <v>#DIV/0!</v>
      </c>
      <c r="G8" s="65" t="e">
        <f>'MP.R3'!V14</f>
        <v>#DIV/0!</v>
      </c>
    </row>
    <row r="9" spans="1:7" ht="33" customHeight="1">
      <c r="A9" s="175" t="s">
        <v>682</v>
      </c>
      <c r="B9" s="126" t="s">
        <v>683</v>
      </c>
      <c r="C9" s="67" t="s">
        <v>684</v>
      </c>
      <c r="D9" s="64"/>
      <c r="E9" s="64"/>
      <c r="F9" s="65" t="e">
        <f>'MP.R4'!N16</f>
        <v>#DIV/0!</v>
      </c>
      <c r="G9" s="65" t="e">
        <f>'MP.R4'!V16</f>
        <v>#DIV/0!</v>
      </c>
    </row>
    <row r="10" spans="1:7" ht="33" customHeight="1">
      <c r="A10" s="175" t="s">
        <v>685</v>
      </c>
      <c r="B10" s="126" t="s">
        <v>686</v>
      </c>
      <c r="C10" s="67" t="s">
        <v>687</v>
      </c>
      <c r="D10" s="64"/>
      <c r="E10" s="64"/>
      <c r="F10" s="65" t="e">
        <f>'MP.R5'!N16</f>
        <v>#DIV/0!</v>
      </c>
      <c r="G10" s="65" t="e">
        <f>'MP.R5'!V16</f>
        <v>#DIV/0!</v>
      </c>
    </row>
    <row r="11" spans="1:7" ht="36">
      <c r="A11" s="175" t="s">
        <v>688</v>
      </c>
      <c r="B11" s="126" t="s">
        <v>689</v>
      </c>
      <c r="C11" s="67" t="s">
        <v>690</v>
      </c>
      <c r="D11" s="64"/>
      <c r="E11" s="64"/>
      <c r="F11" s="65" t="e">
        <f>'MP.R6'!N15</f>
        <v>#DIV/0!</v>
      </c>
      <c r="G11" s="65" t="e">
        <f>'MP.R6'!V15</f>
        <v>#DIV/0!</v>
      </c>
    </row>
    <row r="12" spans="1:7" ht="24">
      <c r="A12" s="175" t="s">
        <v>691</v>
      </c>
      <c r="B12" s="130" t="s">
        <v>312</v>
      </c>
      <c r="C12" s="68" t="s">
        <v>106</v>
      </c>
      <c r="D12" s="64"/>
      <c r="E12" s="64"/>
      <c r="F12" s="65" t="e">
        <f>'MP.R7'!N14</f>
        <v>#DIV/0!</v>
      </c>
      <c r="G12" s="65" t="e">
        <f>'MP.R7'!V14</f>
        <v>#DIV/0!</v>
      </c>
    </row>
    <row r="13" spans="1:7" ht="33" customHeight="1">
      <c r="A13" s="175" t="s">
        <v>692</v>
      </c>
      <c r="B13" s="126" t="s">
        <v>314</v>
      </c>
      <c r="C13" s="69" t="s">
        <v>585</v>
      </c>
      <c r="D13" s="64"/>
      <c r="E13" s="64"/>
      <c r="F13" s="65" t="e">
        <f>'MP.R8'!N14</f>
        <v>#DIV/0!</v>
      </c>
      <c r="G13" s="65" t="e">
        <f>'MP.R8'!V14</f>
        <v>#DIV/0!</v>
      </c>
    </row>
    <row r="14" spans="1:7" ht="24" customHeight="1">
      <c r="A14" s="176" t="s">
        <v>693</v>
      </c>
      <c r="B14" s="64" t="s">
        <v>111</v>
      </c>
      <c r="C14" s="64" t="s">
        <v>112</v>
      </c>
      <c r="D14" s="64"/>
      <c r="E14" s="64"/>
      <c r="F14" s="65" t="e">
        <f>'MP.RX'!N12</f>
        <v>#DIV/0!</v>
      </c>
      <c r="G14" s="65" t="e">
        <f>'MP.RX'!V12</f>
        <v>#DIV/0!</v>
      </c>
    </row>
    <row r="15" spans="1:7" s="73" customFormat="1" ht="36">
      <c r="A15" s="134"/>
      <c r="B15" s="50"/>
      <c r="C15" s="50"/>
      <c r="D15" s="50"/>
      <c r="E15" s="71" t="s">
        <v>694</v>
      </c>
      <c r="F15" s="65" t="e">
        <f>ROUND(SUM(F6:F14)/COUNT(F6:F14),2)</f>
        <v>#DIV/0!</v>
      </c>
      <c r="G15" s="65" t="e">
        <f>ROUND(SUM(G6:G14)/COUNT(G6:G14),2)</f>
        <v>#DIV/0!</v>
      </c>
    </row>
    <row r="16" spans="1:5" s="73" customFormat="1" ht="12">
      <c r="A16" s="134"/>
      <c r="B16" s="50"/>
      <c r="C16" s="50"/>
      <c r="D16" s="50"/>
      <c r="E16" s="50"/>
    </row>
    <row r="17" spans="1:5" s="73" customFormat="1" ht="12">
      <c r="A17" s="134"/>
      <c r="B17" s="50"/>
      <c r="C17" s="50"/>
      <c r="D17" s="50"/>
      <c r="E17" s="50"/>
    </row>
    <row r="18" spans="1:5" s="73" customFormat="1" ht="12">
      <c r="A18" s="134"/>
      <c r="B18" s="50"/>
      <c r="C18" s="50"/>
      <c r="D18" s="50"/>
      <c r="E18" s="50"/>
    </row>
    <row r="19" spans="1:5" s="73" customFormat="1" ht="12">
      <c r="A19" s="134"/>
      <c r="B19" s="50"/>
      <c r="C19" s="50"/>
      <c r="D19" s="50"/>
      <c r="E19" s="50"/>
    </row>
    <row r="20" spans="1:5" s="73" customFormat="1" ht="12">
      <c r="A20" s="134"/>
      <c r="B20" s="50"/>
      <c r="C20" s="50"/>
      <c r="D20" s="50"/>
      <c r="E20" s="50"/>
    </row>
    <row r="21" spans="1:5" s="73" customFormat="1" ht="12">
      <c r="A21" s="134"/>
      <c r="B21" s="50"/>
      <c r="C21" s="50"/>
      <c r="D21" s="50"/>
      <c r="E21" s="50"/>
    </row>
    <row r="22" spans="1:5" s="73" customFormat="1" ht="12">
      <c r="A22" s="134"/>
      <c r="B22" s="50"/>
      <c r="C22" s="50"/>
      <c r="D22" s="50"/>
      <c r="E22" s="50"/>
    </row>
    <row r="23" spans="1:5" s="73" customFormat="1" ht="12">
      <c r="A23" s="134"/>
      <c r="B23" s="50"/>
      <c r="C23" s="50"/>
      <c r="D23" s="50"/>
      <c r="E23" s="50"/>
    </row>
    <row r="24" spans="1:5" s="73" customFormat="1" ht="12">
      <c r="A24" s="134"/>
      <c r="B24" s="50"/>
      <c r="C24" s="50"/>
      <c r="D24" s="50"/>
      <c r="E24" s="50"/>
    </row>
    <row r="25" spans="1:5" s="73" customFormat="1" ht="12">
      <c r="A25" s="134"/>
      <c r="B25" s="50"/>
      <c r="C25" s="50"/>
      <c r="D25" s="50"/>
      <c r="E25" s="50"/>
    </row>
    <row r="26" spans="1:5" s="73" customFormat="1" ht="12">
      <c r="A26" s="134"/>
      <c r="B26" s="50"/>
      <c r="C26" s="50"/>
      <c r="D26" s="50"/>
      <c r="E26" s="50"/>
    </row>
    <row r="27" spans="1:5" s="73" customFormat="1" ht="12">
      <c r="A27" s="134"/>
      <c r="B27" s="50"/>
      <c r="C27" s="50"/>
      <c r="D27" s="50"/>
      <c r="E27" s="50"/>
    </row>
    <row r="28" spans="1:5" s="73" customFormat="1" ht="12">
      <c r="A28" s="134"/>
      <c r="B28" s="50"/>
      <c r="C28" s="50"/>
      <c r="D28" s="50"/>
      <c r="E28" s="50"/>
    </row>
    <row r="29" spans="1:5" s="73" customFormat="1" ht="12">
      <c r="A29" s="134"/>
      <c r="B29" s="50"/>
      <c r="C29" s="50"/>
      <c r="D29" s="50"/>
      <c r="E29" s="50"/>
    </row>
    <row r="30" spans="1:5" s="73" customFormat="1" ht="12">
      <c r="A30" s="134"/>
      <c r="B30" s="50"/>
      <c r="C30" s="50"/>
      <c r="D30" s="50"/>
      <c r="E30" s="50"/>
    </row>
    <row r="31" spans="1:5" s="73" customFormat="1" ht="12">
      <c r="A31" s="134"/>
      <c r="B31" s="50"/>
      <c r="C31" s="50"/>
      <c r="D31" s="50"/>
      <c r="E31" s="50"/>
    </row>
    <row r="32" spans="1:5" s="73" customFormat="1" ht="12">
      <c r="A32" s="134"/>
      <c r="B32" s="50"/>
      <c r="C32" s="50"/>
      <c r="D32" s="50"/>
      <c r="E32" s="50"/>
    </row>
    <row r="33" spans="1:5" s="73" customFormat="1" ht="12">
      <c r="A33" s="134"/>
      <c r="B33" s="50"/>
      <c r="C33" s="50"/>
      <c r="D33" s="50"/>
      <c r="E33" s="50"/>
    </row>
    <row r="34" spans="1:5" s="73" customFormat="1" ht="12">
      <c r="A34" s="134"/>
      <c r="B34" s="50"/>
      <c r="C34" s="50"/>
      <c r="D34" s="50"/>
      <c r="E34" s="50"/>
    </row>
    <row r="35" spans="1:5" s="73" customFormat="1" ht="12">
      <c r="A35" s="134"/>
      <c r="B35" s="50"/>
      <c r="C35" s="50"/>
      <c r="D35" s="50"/>
      <c r="E35" s="50"/>
    </row>
    <row r="36" spans="1:5" s="73" customFormat="1" ht="12">
      <c r="A36" s="134"/>
      <c r="B36" s="50"/>
      <c r="C36" s="50"/>
      <c r="D36" s="50"/>
      <c r="E36" s="50"/>
    </row>
    <row r="37" spans="1:5" s="73" customFormat="1" ht="12">
      <c r="A37" s="134"/>
      <c r="B37" s="50"/>
      <c r="C37" s="50"/>
      <c r="D37" s="50"/>
      <c r="E37" s="50"/>
    </row>
    <row r="38" spans="1:5" s="73" customFormat="1" ht="12" hidden="1">
      <c r="A38" s="134"/>
      <c r="B38" s="50"/>
      <c r="C38" s="50"/>
      <c r="D38" s="50"/>
      <c r="E38" s="50"/>
    </row>
    <row r="39" spans="1:5" s="73" customFormat="1" ht="12" hidden="1">
      <c r="A39" s="134"/>
      <c r="B39" s="50"/>
      <c r="C39" s="50"/>
      <c r="D39" s="50"/>
      <c r="E39" s="50"/>
    </row>
    <row r="40" spans="1:5" s="73" customFormat="1" ht="12">
      <c r="A40" s="134"/>
      <c r="B40" s="50"/>
      <c r="C40" s="50"/>
      <c r="D40" s="50"/>
      <c r="E40" s="50"/>
    </row>
    <row r="41" spans="1:5" s="73" customFormat="1" ht="12">
      <c r="A41" s="134"/>
      <c r="B41" s="50"/>
      <c r="C41" s="50"/>
      <c r="D41" s="50"/>
      <c r="E41" s="50"/>
    </row>
    <row r="42" spans="1:5" s="73" customFormat="1" ht="12">
      <c r="A42" s="134"/>
      <c r="B42" s="50"/>
      <c r="C42" s="50"/>
      <c r="D42" s="50"/>
      <c r="E42" s="50"/>
    </row>
    <row r="43" spans="1:5" s="73" customFormat="1" ht="12">
      <c r="A43" s="134"/>
      <c r="B43" s="50"/>
      <c r="C43" s="50"/>
      <c r="D43" s="50"/>
      <c r="E43" s="50"/>
    </row>
    <row r="44" spans="1:5" s="73" customFormat="1" ht="12">
      <c r="A44" s="134"/>
      <c r="B44" s="50"/>
      <c r="C44" s="50"/>
      <c r="D44" s="50"/>
      <c r="E44" s="50"/>
    </row>
    <row r="45" spans="1:5" s="73" customFormat="1" ht="12">
      <c r="A45" s="134"/>
      <c r="B45" s="50"/>
      <c r="C45" s="50"/>
      <c r="D45" s="50"/>
      <c r="E45" s="50"/>
    </row>
    <row r="46" spans="1:5" s="73" customFormat="1" ht="12">
      <c r="A46" s="134"/>
      <c r="B46" s="50"/>
      <c r="C46" s="50"/>
      <c r="D46" s="50"/>
      <c r="E46" s="50"/>
    </row>
    <row r="47" spans="1:5" s="73" customFormat="1" ht="12">
      <c r="A47" s="134"/>
      <c r="B47" s="50"/>
      <c r="C47" s="50"/>
      <c r="D47" s="50"/>
      <c r="E47" s="50"/>
    </row>
    <row r="48" spans="1:5" s="73" customFormat="1" ht="12">
      <c r="A48" s="134"/>
      <c r="B48" s="50"/>
      <c r="C48" s="50"/>
      <c r="D48" s="50"/>
      <c r="E48" s="50"/>
    </row>
    <row r="49" spans="1:5" s="73" customFormat="1" ht="12">
      <c r="A49" s="134"/>
      <c r="B49" s="50"/>
      <c r="C49" s="50"/>
      <c r="D49" s="50"/>
      <c r="E49" s="50"/>
    </row>
    <row r="50" spans="1:5" s="73" customFormat="1" ht="12">
      <c r="A50" s="134"/>
      <c r="B50" s="50"/>
      <c r="C50" s="50"/>
      <c r="D50" s="50"/>
      <c r="E50" s="50"/>
    </row>
    <row r="51" spans="1:5" s="73" customFormat="1" ht="12">
      <c r="A51" s="134"/>
      <c r="B51" s="50"/>
      <c r="C51" s="50"/>
      <c r="D51" s="50"/>
      <c r="E51" s="50"/>
    </row>
    <row r="52" spans="1:5" s="73" customFormat="1" ht="12">
      <c r="A52" s="134"/>
      <c r="B52" s="50"/>
      <c r="C52" s="50"/>
      <c r="D52" s="50"/>
      <c r="E52" s="50"/>
    </row>
    <row r="53" spans="1:5" s="73" customFormat="1" ht="12">
      <c r="A53" s="134"/>
      <c r="B53" s="50"/>
      <c r="C53" s="50"/>
      <c r="D53" s="50"/>
      <c r="E53" s="50"/>
    </row>
    <row r="54" spans="1:5" s="73" customFormat="1" ht="15.75" customHeight="1" hidden="1">
      <c r="A54" s="134"/>
      <c r="B54" s="50"/>
      <c r="C54" s="50"/>
      <c r="D54" s="50"/>
      <c r="E54" s="50"/>
    </row>
    <row r="55" spans="1:5" s="73" customFormat="1" ht="15.75" customHeight="1" hidden="1">
      <c r="A55" s="134"/>
      <c r="B55" s="50"/>
      <c r="C55" s="50"/>
      <c r="D55" s="50"/>
      <c r="E55" s="50"/>
    </row>
    <row r="56" spans="1:5" s="73" customFormat="1" ht="15.75" customHeight="1" hidden="1">
      <c r="A56" s="134"/>
      <c r="B56" s="50"/>
      <c r="C56" s="50"/>
      <c r="D56" s="50"/>
      <c r="E56" s="50"/>
    </row>
    <row r="57" spans="1:5" s="73" customFormat="1" ht="15.75" customHeight="1" hidden="1">
      <c r="A57" s="134"/>
      <c r="B57" s="50"/>
      <c r="C57" s="50"/>
      <c r="D57" s="50"/>
      <c r="E57" s="50"/>
    </row>
    <row r="58" spans="1:5" s="73" customFormat="1" ht="15.75" customHeight="1" hidden="1">
      <c r="A58" s="134"/>
      <c r="B58" s="50"/>
      <c r="C58" s="50"/>
      <c r="D58" s="50"/>
      <c r="E58" s="50"/>
    </row>
    <row r="59" spans="1:5" s="73" customFormat="1" ht="15.75" customHeight="1" hidden="1">
      <c r="A59" s="134"/>
      <c r="B59" s="50"/>
      <c r="C59" s="50"/>
      <c r="D59" s="50"/>
      <c r="E59" s="50"/>
    </row>
    <row r="60" spans="1:5" s="73" customFormat="1" ht="15.75" customHeight="1" hidden="1">
      <c r="A60" s="134"/>
      <c r="B60" s="50"/>
      <c r="C60" s="50"/>
      <c r="D60" s="50"/>
      <c r="E60" s="50"/>
    </row>
    <row r="61" spans="1:5" s="73" customFormat="1" ht="15.75" customHeight="1" hidden="1">
      <c r="A61" s="134"/>
      <c r="B61" s="50"/>
      <c r="C61" s="50"/>
      <c r="D61" s="50"/>
      <c r="E61" s="50"/>
    </row>
    <row r="62" spans="1:5" s="73" customFormat="1" ht="15.75" customHeight="1" hidden="1">
      <c r="A62" s="134"/>
      <c r="B62" s="50"/>
      <c r="C62" s="50"/>
      <c r="D62" s="50"/>
      <c r="E62" s="50"/>
    </row>
    <row r="63" spans="1:5" s="73" customFormat="1" ht="15.75" customHeight="1" hidden="1">
      <c r="A63" s="134"/>
      <c r="B63" s="50"/>
      <c r="C63" s="50"/>
      <c r="D63" s="50"/>
      <c r="E63" s="50"/>
    </row>
    <row r="64" spans="1:5" s="73" customFormat="1" ht="15.75" customHeight="1" hidden="1">
      <c r="A64" s="134"/>
      <c r="B64" s="50"/>
      <c r="C64" s="50"/>
      <c r="D64" s="50"/>
      <c r="E64" s="50"/>
    </row>
    <row r="65" spans="1:5" s="73" customFormat="1" ht="15.75" customHeight="1" hidden="1">
      <c r="A65" s="134"/>
      <c r="B65" s="50"/>
      <c r="C65" s="50"/>
      <c r="D65" s="50"/>
      <c r="E65" s="50"/>
    </row>
    <row r="66" spans="1:5" s="73" customFormat="1" ht="15.75" customHeight="1" hidden="1">
      <c r="A66" s="134"/>
      <c r="B66" s="50"/>
      <c r="C66" s="50"/>
      <c r="D66" s="50"/>
      <c r="E66" s="50"/>
    </row>
    <row r="67" spans="1:5" s="73" customFormat="1" ht="15.75" customHeight="1" hidden="1">
      <c r="A67" s="134"/>
      <c r="B67" s="50"/>
      <c r="C67" s="50"/>
      <c r="D67" s="50"/>
      <c r="E67" s="50"/>
    </row>
    <row r="68" spans="1:5" s="73" customFormat="1" ht="15.75" customHeight="1" hidden="1">
      <c r="A68" s="134"/>
      <c r="B68" s="50"/>
      <c r="C68" s="50"/>
      <c r="D68" s="50"/>
      <c r="E68" s="50"/>
    </row>
    <row r="69" spans="1:5" s="73" customFormat="1" ht="15.75" customHeight="1" hidden="1">
      <c r="A69" s="134"/>
      <c r="B69" s="50"/>
      <c r="C69" s="50"/>
      <c r="D69" s="50"/>
      <c r="E69" s="50"/>
    </row>
    <row r="70" spans="1:5" s="73" customFormat="1" ht="15.75" customHeight="1" hidden="1">
      <c r="A70" s="134"/>
      <c r="B70" s="50"/>
      <c r="C70" s="50"/>
      <c r="D70" s="50"/>
      <c r="E70" s="50"/>
    </row>
    <row r="71" spans="1:5" s="73" customFormat="1" ht="15.75" customHeight="1" hidden="1">
      <c r="A71" s="134"/>
      <c r="B71" s="50"/>
      <c r="C71" s="50"/>
      <c r="D71" s="50"/>
      <c r="E71" s="50"/>
    </row>
    <row r="72" spans="1:5" s="73" customFormat="1" ht="15.75" customHeight="1" hidden="1">
      <c r="A72" s="134"/>
      <c r="B72" s="50"/>
      <c r="C72" s="50"/>
      <c r="D72" s="50"/>
      <c r="E72" s="50"/>
    </row>
    <row r="73" spans="1:5" s="73" customFormat="1" ht="15.75" customHeight="1" hidden="1">
      <c r="A73" s="134"/>
      <c r="B73" s="50"/>
      <c r="C73" s="50"/>
      <c r="D73" s="50"/>
      <c r="E73" s="50"/>
    </row>
    <row r="74" spans="1:5" s="73" customFormat="1" ht="15.75" customHeight="1" hidden="1">
      <c r="A74" s="134"/>
      <c r="B74" s="50"/>
      <c r="C74" s="50"/>
      <c r="D74" s="50"/>
      <c r="E74" s="50"/>
    </row>
    <row r="75" spans="1:5" s="73" customFormat="1" ht="15.75" customHeight="1" hidden="1">
      <c r="A75" s="134"/>
      <c r="B75" s="50"/>
      <c r="C75" s="50"/>
      <c r="D75" s="50"/>
      <c r="E75" s="50"/>
    </row>
    <row r="76" spans="1:5" s="73" customFormat="1" ht="12">
      <c r="A76" s="134"/>
      <c r="B76" s="50"/>
      <c r="C76" s="50"/>
      <c r="D76" s="50"/>
      <c r="E76" s="50"/>
    </row>
    <row r="77" spans="1:5" s="73" customFormat="1" ht="12">
      <c r="A77" s="134"/>
      <c r="B77" s="50"/>
      <c r="C77" s="50"/>
      <c r="D77" s="50"/>
      <c r="E77" s="50"/>
    </row>
    <row r="78" spans="1:5" s="73" customFormat="1" ht="12">
      <c r="A78" s="134"/>
      <c r="B78" s="50"/>
      <c r="C78" s="50"/>
      <c r="D78" s="50"/>
      <c r="E78" s="50"/>
    </row>
    <row r="79" spans="1:5" s="73" customFormat="1" ht="12">
      <c r="A79" s="134"/>
      <c r="B79" s="50"/>
      <c r="C79" s="50"/>
      <c r="D79" s="50"/>
      <c r="E79" s="50"/>
    </row>
    <row r="80" spans="1:5" s="73" customFormat="1" ht="12">
      <c r="A80" s="134"/>
      <c r="B80" s="50"/>
      <c r="C80" s="50"/>
      <c r="D80" s="50"/>
      <c r="E80" s="50"/>
    </row>
    <row r="81" spans="1:5" s="73" customFormat="1" ht="12">
      <c r="A81" s="134"/>
      <c r="B81" s="50"/>
      <c r="C81" s="50"/>
      <c r="D81" s="50"/>
      <c r="E81" s="50"/>
    </row>
    <row r="82" spans="1:5" s="73" customFormat="1" ht="12">
      <c r="A82" s="134"/>
      <c r="B82" s="50"/>
      <c r="C82" s="50"/>
      <c r="D82" s="50"/>
      <c r="E82" s="50"/>
    </row>
    <row r="83" spans="1:5" s="73" customFormat="1" ht="12">
      <c r="A83" s="134"/>
      <c r="B83" s="50"/>
      <c r="C83" s="50"/>
      <c r="D83" s="50"/>
      <c r="E83" s="50"/>
    </row>
    <row r="84" spans="1:5" s="73" customFormat="1" ht="12">
      <c r="A84" s="134"/>
      <c r="B84" s="50"/>
      <c r="C84" s="50"/>
      <c r="D84" s="50"/>
      <c r="E84" s="50"/>
    </row>
    <row r="85" spans="1:5" s="73" customFormat="1" ht="12">
      <c r="A85" s="134"/>
      <c r="B85" s="50"/>
      <c r="C85" s="50"/>
      <c r="D85" s="50"/>
      <c r="E85" s="50"/>
    </row>
    <row r="86" spans="1:5" s="73" customFormat="1" ht="12">
      <c r="A86" s="134"/>
      <c r="B86" s="50"/>
      <c r="C86" s="50"/>
      <c r="D86" s="50"/>
      <c r="E86" s="50"/>
    </row>
    <row r="87" spans="1:5" s="73" customFormat="1" ht="12">
      <c r="A87" s="134"/>
      <c r="B87" s="50"/>
      <c r="C87" s="50"/>
      <c r="D87" s="50"/>
      <c r="E87" s="50"/>
    </row>
    <row r="88" spans="1:5" s="73" customFormat="1" ht="12">
      <c r="A88" s="134"/>
      <c r="B88" s="50"/>
      <c r="C88" s="50"/>
      <c r="D88" s="50"/>
      <c r="E88" s="50"/>
    </row>
    <row r="89" spans="1:5" s="73" customFormat="1" ht="12">
      <c r="A89" s="134"/>
      <c r="B89" s="50"/>
      <c r="C89" s="50"/>
      <c r="D89" s="50"/>
      <c r="E89" s="50"/>
    </row>
    <row r="90" spans="1:5" s="73" customFormat="1" ht="12">
      <c r="A90" s="134"/>
      <c r="B90" s="50"/>
      <c r="C90" s="50"/>
      <c r="D90" s="50"/>
      <c r="E90" s="50"/>
    </row>
    <row r="91" spans="1:5" s="73" customFormat="1" ht="12">
      <c r="A91" s="134"/>
      <c r="B91" s="50"/>
      <c r="C91" s="50"/>
      <c r="D91" s="50"/>
      <c r="E91" s="50"/>
    </row>
    <row r="92" spans="1:5" s="73" customFormat="1" ht="12">
      <c r="A92" s="134"/>
      <c r="B92" s="50"/>
      <c r="C92" s="50"/>
      <c r="D92" s="50"/>
      <c r="E92" s="50"/>
    </row>
    <row r="93" spans="1:5" s="73" customFormat="1" ht="12">
      <c r="A93" s="134"/>
      <c r="B93" s="50"/>
      <c r="C93" s="50"/>
      <c r="D93" s="50"/>
      <c r="E93" s="50"/>
    </row>
    <row r="94" spans="1:5" s="73" customFormat="1" ht="12">
      <c r="A94" s="134"/>
      <c r="B94" s="50"/>
      <c r="C94" s="50"/>
      <c r="D94" s="50"/>
      <c r="E94" s="50"/>
    </row>
    <row r="95" spans="1:5" s="73" customFormat="1" ht="12">
      <c r="A95" s="134"/>
      <c r="B95" s="50"/>
      <c r="C95" s="50"/>
      <c r="D95" s="50"/>
      <c r="E95" s="50"/>
    </row>
    <row r="96" spans="1:5" s="73" customFormat="1" ht="12">
      <c r="A96" s="134"/>
      <c r="B96" s="50"/>
      <c r="C96" s="50"/>
      <c r="D96" s="50"/>
      <c r="E96" s="50"/>
    </row>
    <row r="97" spans="1:5" s="73" customFormat="1" ht="12">
      <c r="A97" s="134"/>
      <c r="B97" s="50"/>
      <c r="C97" s="50"/>
      <c r="D97" s="50"/>
      <c r="E97" s="50"/>
    </row>
    <row r="98" spans="1:5" s="73" customFormat="1" ht="12">
      <c r="A98" s="134"/>
      <c r="B98" s="50"/>
      <c r="C98" s="50"/>
      <c r="D98" s="50"/>
      <c r="E98" s="50"/>
    </row>
    <row r="99" spans="1:5" s="73" customFormat="1" ht="12">
      <c r="A99" s="134"/>
      <c r="B99" s="50"/>
      <c r="C99" s="50"/>
      <c r="D99" s="50"/>
      <c r="E99" s="50"/>
    </row>
    <row r="100" spans="1:5" s="73" customFormat="1" ht="12">
      <c r="A100" s="134"/>
      <c r="B100" s="50"/>
      <c r="C100" s="50"/>
      <c r="D100" s="50"/>
      <c r="E100" s="50"/>
    </row>
    <row r="101" spans="1:5" s="73" customFormat="1" ht="12">
      <c r="A101" s="134"/>
      <c r="B101" s="50"/>
      <c r="C101" s="50"/>
      <c r="D101" s="50"/>
      <c r="E101" s="50"/>
    </row>
    <row r="102" spans="1:5" s="73" customFormat="1" ht="12">
      <c r="A102" s="134"/>
      <c r="B102" s="50"/>
      <c r="C102" s="50"/>
      <c r="D102" s="50"/>
      <c r="E102" s="50"/>
    </row>
    <row r="103" spans="1:5" s="73" customFormat="1" ht="12">
      <c r="A103" s="134"/>
      <c r="B103" s="50"/>
      <c r="C103" s="50"/>
      <c r="D103" s="50"/>
      <c r="E103" s="50"/>
    </row>
    <row r="104" spans="1:5" s="73" customFormat="1" ht="12">
      <c r="A104" s="134"/>
      <c r="B104" s="50"/>
      <c r="C104" s="50"/>
      <c r="D104" s="50"/>
      <c r="E104" s="50"/>
    </row>
    <row r="105" spans="1:5" s="73" customFormat="1" ht="12">
      <c r="A105" s="134"/>
      <c r="B105" s="50"/>
      <c r="C105" s="50"/>
      <c r="D105" s="50"/>
      <c r="E105" s="50"/>
    </row>
    <row r="106" spans="1:5" s="73" customFormat="1" ht="12">
      <c r="A106" s="134"/>
      <c r="B106" s="50"/>
      <c r="C106" s="50"/>
      <c r="D106" s="50"/>
      <c r="E106" s="50"/>
    </row>
    <row r="107" spans="1:5" s="73" customFormat="1" ht="12">
      <c r="A107" s="134"/>
      <c r="B107" s="50"/>
      <c r="C107" s="50"/>
      <c r="D107" s="50"/>
      <c r="E107" s="50"/>
    </row>
    <row r="108" spans="1:5" s="73" customFormat="1" ht="12">
      <c r="A108" s="134"/>
      <c r="B108" s="50"/>
      <c r="C108" s="50"/>
      <c r="D108" s="50"/>
      <c r="E108" s="50"/>
    </row>
    <row r="109" spans="1:5" s="73" customFormat="1" ht="12">
      <c r="A109" s="134"/>
      <c r="B109" s="50"/>
      <c r="C109" s="50"/>
      <c r="D109" s="50"/>
      <c r="E109" s="50"/>
    </row>
    <row r="110" spans="1:5" s="73" customFormat="1" ht="12">
      <c r="A110" s="134"/>
      <c r="B110" s="50"/>
      <c r="C110" s="50"/>
      <c r="D110" s="50"/>
      <c r="E110" s="50"/>
    </row>
    <row r="111" spans="1:5" s="73" customFormat="1" ht="12">
      <c r="A111" s="134"/>
      <c r="B111" s="50"/>
      <c r="C111" s="50"/>
      <c r="D111" s="50"/>
      <c r="E111" s="50"/>
    </row>
    <row r="112" spans="1:5" s="73" customFormat="1" ht="12">
      <c r="A112" s="134"/>
      <c r="B112" s="50"/>
      <c r="C112" s="50"/>
      <c r="D112" s="50"/>
      <c r="E112" s="50"/>
    </row>
    <row r="113" spans="1:5" s="73" customFormat="1" ht="12">
      <c r="A113" s="134"/>
      <c r="B113" s="50"/>
      <c r="C113" s="50"/>
      <c r="D113" s="50"/>
      <c r="E113" s="50"/>
    </row>
    <row r="114" spans="1:5" s="73" customFormat="1" ht="12">
      <c r="A114" s="134"/>
      <c r="B114" s="50"/>
      <c r="C114" s="50"/>
      <c r="D114" s="50"/>
      <c r="E114" s="50"/>
    </row>
    <row r="115" spans="1:5" s="73" customFormat="1" ht="12">
      <c r="A115" s="134"/>
      <c r="B115" s="50"/>
      <c r="C115" s="50"/>
      <c r="D115" s="50"/>
      <c r="E115" s="50"/>
    </row>
    <row r="116" spans="1:5" s="73" customFormat="1" ht="12">
      <c r="A116" s="134"/>
      <c r="B116" s="50"/>
      <c r="C116" s="50"/>
      <c r="D116" s="50"/>
      <c r="E116" s="50"/>
    </row>
    <row r="117" spans="1:5" s="73" customFormat="1" ht="12">
      <c r="A117" s="134"/>
      <c r="B117" s="50"/>
      <c r="C117" s="50"/>
      <c r="D117" s="50"/>
      <c r="E117" s="50"/>
    </row>
    <row r="118" spans="1:5" s="73" customFormat="1" ht="12">
      <c r="A118" s="134"/>
      <c r="B118" s="50"/>
      <c r="C118" s="50"/>
      <c r="D118" s="50"/>
      <c r="E118" s="50"/>
    </row>
    <row r="119" spans="1:5" s="73" customFormat="1" ht="12">
      <c r="A119" s="134"/>
      <c r="B119" s="50"/>
      <c r="C119" s="50"/>
      <c r="D119" s="50"/>
      <c r="E119" s="50"/>
    </row>
    <row r="120" spans="1:5" s="73" customFormat="1" ht="12">
      <c r="A120" s="134"/>
      <c r="B120" s="50"/>
      <c r="C120" s="50"/>
      <c r="D120" s="50"/>
      <c r="E120" s="50"/>
    </row>
    <row r="121" spans="1:5" s="73" customFormat="1" ht="12">
      <c r="A121" s="134"/>
      <c r="B121" s="50"/>
      <c r="C121" s="50"/>
      <c r="D121" s="50"/>
      <c r="E121" s="50"/>
    </row>
    <row r="122" spans="1:5" s="73" customFormat="1" ht="12">
      <c r="A122" s="134"/>
      <c r="B122" s="50"/>
      <c r="C122" s="50"/>
      <c r="D122" s="50"/>
      <c r="E122" s="50"/>
    </row>
    <row r="123" spans="1:5" s="73" customFormat="1" ht="12">
      <c r="A123" s="134"/>
      <c r="B123" s="50"/>
      <c r="C123" s="50"/>
      <c r="D123" s="50"/>
      <c r="E123" s="50"/>
    </row>
    <row r="124" spans="1:5" s="73" customFormat="1" ht="12">
      <c r="A124" s="134"/>
      <c r="B124" s="50"/>
      <c r="C124" s="50"/>
      <c r="D124" s="50"/>
      <c r="E124" s="50"/>
    </row>
    <row r="125" spans="1:5" s="73" customFormat="1" ht="12">
      <c r="A125" s="134"/>
      <c r="B125" s="50"/>
      <c r="C125" s="50"/>
      <c r="D125" s="50"/>
      <c r="E125" s="50"/>
    </row>
    <row r="126" spans="1:5" s="73" customFormat="1" ht="12">
      <c r="A126" s="134"/>
      <c r="B126" s="50"/>
      <c r="C126" s="50"/>
      <c r="D126" s="50"/>
      <c r="E126" s="50"/>
    </row>
    <row r="127" spans="1:5" s="73" customFormat="1" ht="12">
      <c r="A127" s="134"/>
      <c r="B127" s="50"/>
      <c r="C127" s="50"/>
      <c r="D127" s="50"/>
      <c r="E127" s="50"/>
    </row>
    <row r="128" spans="1:5" s="73" customFormat="1" ht="12">
      <c r="A128" s="134"/>
      <c r="B128" s="50"/>
      <c r="C128" s="50"/>
      <c r="D128" s="50"/>
      <c r="E128" s="50"/>
    </row>
    <row r="129" spans="1:5" s="73" customFormat="1" ht="12">
      <c r="A129" s="134"/>
      <c r="B129" s="50"/>
      <c r="C129" s="50"/>
      <c r="D129" s="50"/>
      <c r="E129" s="50"/>
    </row>
    <row r="130" spans="1:5" s="73" customFormat="1" ht="12">
      <c r="A130" s="134"/>
      <c r="B130" s="50"/>
      <c r="C130" s="50"/>
      <c r="D130" s="50"/>
      <c r="E130" s="50"/>
    </row>
    <row r="131" spans="1:5" s="73" customFormat="1" ht="12">
      <c r="A131" s="134"/>
      <c r="B131" s="50"/>
      <c r="C131" s="50"/>
      <c r="D131" s="50"/>
      <c r="E131" s="50"/>
    </row>
    <row r="132" spans="1:5" s="73" customFormat="1" ht="12">
      <c r="A132" s="134"/>
      <c r="B132" s="50"/>
      <c r="C132" s="50"/>
      <c r="D132" s="50"/>
      <c r="E132" s="50"/>
    </row>
    <row r="133" spans="1:5" s="73" customFormat="1" ht="12">
      <c r="A133" s="134"/>
      <c r="B133" s="50"/>
      <c r="C133" s="50"/>
      <c r="D133" s="50"/>
      <c r="E133" s="50"/>
    </row>
    <row r="134" spans="1:5" s="73" customFormat="1" ht="12">
      <c r="A134" s="134"/>
      <c r="B134" s="50"/>
      <c r="C134" s="50"/>
      <c r="D134" s="50"/>
      <c r="E134" s="50"/>
    </row>
    <row r="135" spans="1:5" s="73" customFormat="1" ht="12">
      <c r="A135" s="134"/>
      <c r="B135" s="50"/>
      <c r="C135" s="50"/>
      <c r="D135" s="50"/>
      <c r="E135" s="50"/>
    </row>
    <row r="136" spans="1:5" s="73" customFormat="1" ht="12">
      <c r="A136" s="134"/>
      <c r="B136" s="50"/>
      <c r="C136" s="50"/>
      <c r="D136" s="50"/>
      <c r="E136" s="50"/>
    </row>
    <row r="137" spans="1:5" s="73" customFormat="1" ht="12">
      <c r="A137" s="134"/>
      <c r="B137" s="50"/>
      <c r="C137" s="50"/>
      <c r="D137" s="50"/>
      <c r="E137" s="50"/>
    </row>
    <row r="138" spans="1:5" s="73" customFormat="1" ht="12">
      <c r="A138" s="134"/>
      <c r="B138" s="50"/>
      <c r="C138" s="50"/>
      <c r="D138" s="50"/>
      <c r="E138" s="50"/>
    </row>
    <row r="139" spans="1:5" s="73" customFormat="1" ht="12">
      <c r="A139" s="134"/>
      <c r="B139" s="50"/>
      <c r="C139" s="50"/>
      <c r="D139" s="50"/>
      <c r="E139" s="50"/>
    </row>
    <row r="140" spans="1:5" s="73" customFormat="1" ht="12">
      <c r="A140" s="134"/>
      <c r="B140" s="50"/>
      <c r="C140" s="50"/>
      <c r="D140" s="50"/>
      <c r="E140" s="50"/>
    </row>
    <row r="141" spans="1:5" s="73" customFormat="1" ht="12">
      <c r="A141" s="134"/>
      <c r="B141" s="50"/>
      <c r="C141" s="50"/>
      <c r="D141" s="50"/>
      <c r="E141" s="50"/>
    </row>
    <row r="142" spans="1:5" s="73" customFormat="1" ht="12">
      <c r="A142" s="134"/>
      <c r="B142" s="50"/>
      <c r="C142" s="50"/>
      <c r="D142" s="50"/>
      <c r="E142" s="50"/>
    </row>
    <row r="143" spans="1:5" s="73" customFormat="1" ht="12">
      <c r="A143" s="134"/>
      <c r="B143" s="50"/>
      <c r="C143" s="50"/>
      <c r="D143" s="50"/>
      <c r="E143" s="50"/>
    </row>
    <row r="144" spans="1:5" s="73" customFormat="1" ht="12">
      <c r="A144" s="134"/>
      <c r="B144" s="50"/>
      <c r="C144" s="50"/>
      <c r="D144" s="50"/>
      <c r="E144" s="50"/>
    </row>
    <row r="145" spans="1:5" s="73" customFormat="1" ht="12">
      <c r="A145" s="134"/>
      <c r="B145" s="50"/>
      <c r="C145" s="50"/>
      <c r="D145" s="50"/>
      <c r="E145" s="50"/>
    </row>
    <row r="146" spans="1:5" s="73" customFormat="1" ht="12">
      <c r="A146" s="134"/>
      <c r="B146" s="50"/>
      <c r="C146" s="50"/>
      <c r="D146" s="50"/>
      <c r="E146" s="50"/>
    </row>
    <row r="147" spans="1:5" s="73" customFormat="1" ht="12">
      <c r="A147" s="134"/>
      <c r="B147" s="50"/>
      <c r="C147" s="50"/>
      <c r="D147" s="50"/>
      <c r="E147" s="50"/>
    </row>
    <row r="148" spans="1:5" s="73" customFormat="1" ht="12">
      <c r="A148" s="134"/>
      <c r="B148" s="50"/>
      <c r="C148" s="50"/>
      <c r="D148" s="50"/>
      <c r="E148" s="50"/>
    </row>
    <row r="149" spans="1:5" s="73" customFormat="1" ht="12">
      <c r="A149" s="134"/>
      <c r="B149" s="50"/>
      <c r="C149" s="50"/>
      <c r="D149" s="50"/>
      <c r="E149" s="50"/>
    </row>
    <row r="150" spans="1:5" s="73" customFormat="1" ht="12">
      <c r="A150" s="134"/>
      <c r="B150" s="50"/>
      <c r="C150" s="50"/>
      <c r="D150" s="50"/>
      <c r="E150" s="50"/>
    </row>
    <row r="151" spans="1:5" s="73" customFormat="1" ht="12">
      <c r="A151" s="134"/>
      <c r="B151" s="50"/>
      <c r="C151" s="50"/>
      <c r="D151" s="50"/>
      <c r="E151" s="50"/>
    </row>
    <row r="152" spans="1:5" s="73" customFormat="1" ht="12">
      <c r="A152" s="134"/>
      <c r="B152" s="50"/>
      <c r="C152" s="50"/>
      <c r="D152" s="50"/>
      <c r="E152" s="50"/>
    </row>
    <row r="153" spans="1:5" s="73" customFormat="1" ht="12">
      <c r="A153" s="134"/>
      <c r="B153" s="50"/>
      <c r="C153" s="50"/>
      <c r="D153" s="50"/>
      <c r="E153" s="50"/>
    </row>
    <row r="154" spans="1:5" s="73" customFormat="1" ht="12">
      <c r="A154" s="134"/>
      <c r="B154" s="50"/>
      <c r="C154" s="50"/>
      <c r="D154" s="50"/>
      <c r="E154" s="50"/>
    </row>
    <row r="155" spans="1:5" s="73" customFormat="1" ht="12">
      <c r="A155" s="134"/>
      <c r="B155" s="50"/>
      <c r="C155" s="50"/>
      <c r="D155" s="50"/>
      <c r="E155" s="50"/>
    </row>
    <row r="156" spans="1:5" s="73" customFormat="1" ht="12">
      <c r="A156" s="134"/>
      <c r="B156" s="50"/>
      <c r="C156" s="50"/>
      <c r="D156" s="50"/>
      <c r="E156" s="50"/>
    </row>
    <row r="157" spans="1:5" s="73" customFormat="1" ht="12">
      <c r="A157" s="134"/>
      <c r="B157" s="50"/>
      <c r="C157" s="50"/>
      <c r="D157" s="50"/>
      <c r="E157" s="50"/>
    </row>
    <row r="158" spans="1:5" s="73" customFormat="1" ht="12">
      <c r="A158" s="134"/>
      <c r="B158" s="50"/>
      <c r="C158" s="50"/>
      <c r="D158" s="50"/>
      <c r="E158" s="50"/>
    </row>
    <row r="159" spans="1:5" s="73" customFormat="1" ht="12">
      <c r="A159" s="134"/>
      <c r="B159" s="50"/>
      <c r="C159" s="50"/>
      <c r="D159" s="50"/>
      <c r="E159" s="50"/>
    </row>
    <row r="160" spans="1:5" s="73" customFormat="1" ht="12">
      <c r="A160" s="134"/>
      <c r="B160" s="50"/>
      <c r="C160" s="50"/>
      <c r="D160" s="50"/>
      <c r="E160" s="50"/>
    </row>
    <row r="161" spans="1:5" s="73" customFormat="1" ht="12">
      <c r="A161" s="134"/>
      <c r="B161" s="50"/>
      <c r="C161" s="50"/>
      <c r="D161" s="50"/>
      <c r="E161" s="50"/>
    </row>
    <row r="162" spans="1:5" s="73" customFormat="1" ht="12">
      <c r="A162" s="134"/>
      <c r="B162" s="50"/>
      <c r="C162" s="50"/>
      <c r="D162" s="50"/>
      <c r="E162" s="50"/>
    </row>
    <row r="163" spans="1:5" s="73" customFormat="1" ht="12">
      <c r="A163" s="134"/>
      <c r="B163" s="50"/>
      <c r="C163" s="50"/>
      <c r="D163" s="50"/>
      <c r="E163" s="50"/>
    </row>
    <row r="164" spans="1:5" s="73" customFormat="1" ht="12">
      <c r="A164" s="134"/>
      <c r="B164" s="50"/>
      <c r="C164" s="50"/>
      <c r="D164" s="50"/>
      <c r="E164" s="50"/>
    </row>
    <row r="165" spans="1:5" s="73" customFormat="1" ht="12">
      <c r="A165" s="134"/>
      <c r="B165" s="50"/>
      <c r="C165" s="50"/>
      <c r="D165" s="50"/>
      <c r="E165" s="50"/>
    </row>
    <row r="166" spans="1:5" s="73" customFormat="1" ht="12">
      <c r="A166" s="134"/>
      <c r="B166" s="50"/>
      <c r="C166" s="50"/>
      <c r="D166" s="50"/>
      <c r="E166" s="50"/>
    </row>
    <row r="167" spans="1:5" s="73" customFormat="1" ht="12">
      <c r="A167" s="134"/>
      <c r="B167" s="50"/>
      <c r="C167" s="50"/>
      <c r="D167" s="50"/>
      <c r="E167" s="50"/>
    </row>
    <row r="168" spans="1:5" s="73" customFormat="1" ht="12">
      <c r="A168" s="134"/>
      <c r="B168" s="50"/>
      <c r="C168" s="50"/>
      <c r="D168" s="50"/>
      <c r="E168" s="50"/>
    </row>
    <row r="169" spans="1:5" s="73" customFormat="1" ht="12">
      <c r="A169" s="134"/>
      <c r="B169" s="50"/>
      <c r="C169" s="50"/>
      <c r="D169" s="50"/>
      <c r="E169" s="50"/>
    </row>
    <row r="170" spans="1:5" s="73" customFormat="1" ht="12">
      <c r="A170" s="134"/>
      <c r="B170" s="50"/>
      <c r="C170" s="50"/>
      <c r="D170" s="50"/>
      <c r="E170" s="50"/>
    </row>
    <row r="171" spans="1:5" s="73" customFormat="1" ht="12">
      <c r="A171" s="134"/>
      <c r="B171" s="50"/>
      <c r="C171" s="50"/>
      <c r="D171" s="50"/>
      <c r="E171" s="50"/>
    </row>
    <row r="172" spans="1:5" s="73" customFormat="1" ht="12">
      <c r="A172" s="134"/>
      <c r="B172" s="50"/>
      <c r="C172" s="50"/>
      <c r="D172" s="50"/>
      <c r="E172" s="50"/>
    </row>
    <row r="173" spans="1:5" s="73" customFormat="1" ht="12">
      <c r="A173" s="134"/>
      <c r="B173" s="50"/>
      <c r="C173" s="50"/>
      <c r="D173" s="50"/>
      <c r="E173" s="50"/>
    </row>
    <row r="174" spans="1:5" s="73" customFormat="1" ht="12">
      <c r="A174" s="134"/>
      <c r="B174" s="50"/>
      <c r="C174" s="50"/>
      <c r="D174" s="50"/>
      <c r="E174" s="50"/>
    </row>
    <row r="175" spans="1:5" s="73" customFormat="1" ht="12">
      <c r="A175" s="134"/>
      <c r="B175" s="50"/>
      <c r="C175" s="50"/>
      <c r="D175" s="50"/>
      <c r="E175" s="50"/>
    </row>
    <row r="176" spans="1:5" s="73" customFormat="1" ht="12">
      <c r="A176" s="134"/>
      <c r="B176" s="50"/>
      <c r="C176" s="50"/>
      <c r="D176" s="50"/>
      <c r="E176" s="50"/>
    </row>
    <row r="177" spans="1:5" s="73" customFormat="1" ht="12">
      <c r="A177" s="134"/>
      <c r="B177" s="50"/>
      <c r="C177" s="50"/>
      <c r="D177" s="50"/>
      <c r="E177" s="50"/>
    </row>
    <row r="178" spans="1:5" s="73" customFormat="1" ht="12">
      <c r="A178" s="134"/>
      <c r="B178" s="50"/>
      <c r="C178" s="50"/>
      <c r="D178" s="50"/>
      <c r="E178" s="50"/>
    </row>
    <row r="179" spans="1:5" s="73" customFormat="1" ht="12">
      <c r="A179" s="134"/>
      <c r="B179" s="50"/>
      <c r="C179" s="50"/>
      <c r="D179" s="50"/>
      <c r="E179" s="50"/>
    </row>
    <row r="180" spans="1:5" s="73" customFormat="1" ht="12">
      <c r="A180" s="134"/>
      <c r="B180" s="50"/>
      <c r="C180" s="50"/>
      <c r="D180" s="50"/>
      <c r="E180" s="50"/>
    </row>
    <row r="181" spans="1:5" s="73" customFormat="1" ht="12">
      <c r="A181" s="134"/>
      <c r="B181" s="50"/>
      <c r="C181" s="50"/>
      <c r="D181" s="50"/>
      <c r="E181" s="50"/>
    </row>
    <row r="182" spans="1:5" s="73" customFormat="1" ht="12">
      <c r="A182" s="134"/>
      <c r="B182" s="50"/>
      <c r="C182" s="50"/>
      <c r="D182" s="50"/>
      <c r="E182" s="50"/>
    </row>
    <row r="183" spans="1:5" s="73" customFormat="1" ht="12">
      <c r="A183" s="134"/>
      <c r="B183" s="50"/>
      <c r="C183" s="50"/>
      <c r="D183" s="50"/>
      <c r="E183" s="50"/>
    </row>
    <row r="184" spans="1:5" s="73" customFormat="1" ht="12">
      <c r="A184" s="134"/>
      <c r="B184" s="50"/>
      <c r="C184" s="50"/>
      <c r="D184" s="50"/>
      <c r="E184" s="50"/>
    </row>
    <row r="185" spans="1:5" s="73" customFormat="1" ht="12">
      <c r="A185" s="134"/>
      <c r="B185" s="50"/>
      <c r="C185" s="50"/>
      <c r="D185" s="50"/>
      <c r="E185" s="50"/>
    </row>
    <row r="186" spans="1:5" s="73" customFormat="1" ht="12">
      <c r="A186" s="134"/>
      <c r="B186" s="50"/>
      <c r="C186" s="50"/>
      <c r="D186" s="50"/>
      <c r="E186" s="50"/>
    </row>
    <row r="187" spans="1:5" s="73" customFormat="1" ht="12">
      <c r="A187" s="134"/>
      <c r="B187" s="50"/>
      <c r="C187" s="50"/>
      <c r="D187" s="50"/>
      <c r="E187" s="50"/>
    </row>
    <row r="188" spans="1:5" s="73" customFormat="1" ht="12">
      <c r="A188" s="134"/>
      <c r="B188" s="50"/>
      <c r="C188" s="50"/>
      <c r="D188" s="50"/>
      <c r="E188" s="50"/>
    </row>
    <row r="189" spans="1:5" s="73" customFormat="1" ht="12">
      <c r="A189" s="134"/>
      <c r="B189" s="50"/>
      <c r="C189" s="50"/>
      <c r="D189" s="50"/>
      <c r="E189" s="50"/>
    </row>
    <row r="190" spans="1:5" s="73" customFormat="1" ht="12">
      <c r="A190" s="134"/>
      <c r="B190" s="50"/>
      <c r="C190" s="50"/>
      <c r="D190" s="50"/>
      <c r="E190" s="50"/>
    </row>
    <row r="191" spans="1:5" s="73" customFormat="1" ht="12">
      <c r="A191" s="134"/>
      <c r="B191" s="50"/>
      <c r="C191" s="50"/>
      <c r="D191" s="50"/>
      <c r="E191" s="50"/>
    </row>
    <row r="192" spans="1:5" s="73" customFormat="1" ht="12">
      <c r="A192" s="134"/>
      <c r="B192" s="50"/>
      <c r="C192" s="50"/>
      <c r="D192" s="50"/>
      <c r="E192" s="50"/>
    </row>
    <row r="193" spans="1:5" s="73" customFormat="1" ht="12">
      <c r="A193" s="134"/>
      <c r="B193" s="50"/>
      <c r="C193" s="50"/>
      <c r="D193" s="50"/>
      <c r="E193" s="50"/>
    </row>
    <row r="194" spans="1:5" s="73" customFormat="1" ht="12">
      <c r="A194" s="134"/>
      <c r="B194" s="50"/>
      <c r="C194" s="50"/>
      <c r="D194" s="50"/>
      <c r="E194" s="50"/>
    </row>
    <row r="195" spans="1:5" s="73" customFormat="1" ht="12">
      <c r="A195" s="134"/>
      <c r="B195" s="50"/>
      <c r="C195" s="50"/>
      <c r="D195" s="50"/>
      <c r="E195" s="50"/>
    </row>
    <row r="196" spans="1:5" s="73" customFormat="1" ht="12">
      <c r="A196" s="134"/>
      <c r="B196" s="50"/>
      <c r="C196" s="50"/>
      <c r="D196" s="50"/>
      <c r="E196" s="50"/>
    </row>
    <row r="197" spans="1:5" s="73" customFormat="1" ht="12">
      <c r="A197" s="134"/>
      <c r="B197" s="50"/>
      <c r="C197" s="50"/>
      <c r="D197" s="50"/>
      <c r="E197" s="50"/>
    </row>
    <row r="198" spans="1:5" s="73" customFormat="1" ht="12">
      <c r="A198" s="134"/>
      <c r="B198" s="50"/>
      <c r="C198" s="50"/>
      <c r="D198" s="50"/>
      <c r="E198" s="50"/>
    </row>
    <row r="199" spans="1:5" s="73" customFormat="1" ht="12">
      <c r="A199" s="134"/>
      <c r="B199" s="50"/>
      <c r="C199" s="50"/>
      <c r="D199" s="50"/>
      <c r="E199" s="50"/>
    </row>
    <row r="200" spans="1:5" s="73" customFormat="1" ht="12">
      <c r="A200" s="134"/>
      <c r="B200" s="50"/>
      <c r="C200" s="50"/>
      <c r="D200" s="50"/>
      <c r="E200" s="50"/>
    </row>
    <row r="201" spans="1:5" s="73" customFormat="1" ht="12">
      <c r="A201" s="134"/>
      <c r="B201" s="50"/>
      <c r="C201" s="50"/>
      <c r="D201" s="50"/>
      <c r="E201" s="50"/>
    </row>
    <row r="202" spans="1:5" s="73" customFormat="1" ht="12">
      <c r="A202" s="134"/>
      <c r="B202" s="50"/>
      <c r="C202" s="50"/>
      <c r="D202" s="50"/>
      <c r="E202" s="50"/>
    </row>
    <row r="203" spans="1:5" s="73" customFormat="1" ht="12">
      <c r="A203" s="134"/>
      <c r="B203" s="50"/>
      <c r="C203" s="50"/>
      <c r="D203" s="50"/>
      <c r="E203" s="50"/>
    </row>
    <row r="204" spans="1:5" s="73" customFormat="1" ht="12">
      <c r="A204" s="134"/>
      <c r="B204" s="50"/>
      <c r="C204" s="50"/>
      <c r="D204" s="50"/>
      <c r="E204" s="50"/>
    </row>
    <row r="205" spans="1:5" s="73" customFormat="1" ht="12">
      <c r="A205" s="134"/>
      <c r="B205" s="50"/>
      <c r="C205" s="50"/>
      <c r="D205" s="50"/>
      <c r="E205" s="50"/>
    </row>
    <row r="206" spans="1:5" s="73" customFormat="1" ht="12">
      <c r="A206" s="134"/>
      <c r="B206" s="50"/>
      <c r="C206" s="50"/>
      <c r="D206" s="50"/>
      <c r="E206" s="50"/>
    </row>
    <row r="207" spans="1:5" s="73" customFormat="1" ht="12">
      <c r="A207" s="134"/>
      <c r="B207" s="50"/>
      <c r="C207" s="50"/>
      <c r="D207" s="50"/>
      <c r="E207" s="50"/>
    </row>
    <row r="208" spans="1:5" s="73" customFormat="1" ht="12">
      <c r="A208" s="134"/>
      <c r="B208" s="50"/>
      <c r="C208" s="50"/>
      <c r="D208" s="50"/>
      <c r="E208" s="50"/>
    </row>
    <row r="209" spans="1:5" s="73" customFormat="1" ht="12">
      <c r="A209" s="134"/>
      <c r="B209" s="50"/>
      <c r="C209" s="50"/>
      <c r="D209" s="50"/>
      <c r="E209" s="50"/>
    </row>
    <row r="210" spans="1:5" s="73" customFormat="1" ht="12">
      <c r="A210" s="134"/>
      <c r="B210" s="50"/>
      <c r="C210" s="50"/>
      <c r="D210" s="50"/>
      <c r="E210" s="50"/>
    </row>
    <row r="211" spans="1:5" s="73" customFormat="1" ht="12">
      <c r="A211" s="134"/>
      <c r="B211" s="50"/>
      <c r="C211" s="50"/>
      <c r="D211" s="50"/>
      <c r="E211" s="50"/>
    </row>
    <row r="212" spans="1:5" s="73" customFormat="1" ht="12">
      <c r="A212" s="134"/>
      <c r="B212" s="50"/>
      <c r="C212" s="50"/>
      <c r="D212" s="50"/>
      <c r="E212" s="50"/>
    </row>
    <row r="213" spans="1:5" s="73" customFormat="1" ht="12">
      <c r="A213" s="134"/>
      <c r="B213" s="50"/>
      <c r="C213" s="50"/>
      <c r="D213" s="50"/>
      <c r="E213" s="50"/>
    </row>
    <row r="214" spans="1:5" s="73" customFormat="1" ht="12">
      <c r="A214" s="134"/>
      <c r="B214" s="50"/>
      <c r="C214" s="50"/>
      <c r="D214" s="50"/>
      <c r="E214" s="50"/>
    </row>
    <row r="215" spans="1:5" s="73" customFormat="1" ht="12">
      <c r="A215" s="134"/>
      <c r="B215" s="50"/>
      <c r="C215" s="50"/>
      <c r="D215" s="50"/>
      <c r="E215" s="50"/>
    </row>
    <row r="216" spans="1:5" s="73" customFormat="1" ht="12">
      <c r="A216" s="134"/>
      <c r="B216" s="50"/>
      <c r="C216" s="50"/>
      <c r="D216" s="50"/>
      <c r="E216" s="50"/>
    </row>
    <row r="217" spans="1:5" s="73" customFormat="1" ht="12">
      <c r="A217" s="134"/>
      <c r="B217" s="50"/>
      <c r="C217" s="50"/>
      <c r="D217" s="50"/>
      <c r="E217" s="50"/>
    </row>
    <row r="218" spans="1:5" s="73" customFormat="1" ht="12">
      <c r="A218" s="134"/>
      <c r="B218" s="50"/>
      <c r="C218" s="50"/>
      <c r="D218" s="50"/>
      <c r="E218" s="50"/>
    </row>
    <row r="219" spans="1:5" s="73" customFormat="1" ht="12">
      <c r="A219" s="134"/>
      <c r="B219" s="50"/>
      <c r="C219" s="50"/>
      <c r="D219" s="50"/>
      <c r="E219" s="50"/>
    </row>
    <row r="220" spans="1:5" s="73" customFormat="1" ht="12">
      <c r="A220" s="134"/>
      <c r="B220" s="50"/>
      <c r="C220" s="50"/>
      <c r="D220" s="50"/>
      <c r="E220" s="50"/>
    </row>
    <row r="221" spans="1:5" s="73" customFormat="1" ht="12">
      <c r="A221" s="134"/>
      <c r="B221" s="50"/>
      <c r="C221" s="50"/>
      <c r="D221" s="50"/>
      <c r="E221" s="50"/>
    </row>
    <row r="222" spans="1:5" s="73" customFormat="1" ht="12">
      <c r="A222" s="134"/>
      <c r="B222" s="50"/>
      <c r="C222" s="50"/>
      <c r="D222" s="50"/>
      <c r="E222" s="50"/>
    </row>
    <row r="223" spans="1:5" s="73" customFormat="1" ht="12">
      <c r="A223" s="134"/>
      <c r="B223" s="50"/>
      <c r="C223" s="50"/>
      <c r="D223" s="50"/>
      <c r="E223" s="50"/>
    </row>
    <row r="224" spans="1:5" s="73" customFormat="1" ht="12">
      <c r="A224" s="134"/>
      <c r="B224" s="50"/>
      <c r="C224" s="50"/>
      <c r="D224" s="50"/>
      <c r="E224" s="50"/>
    </row>
    <row r="225" spans="1:5" s="73" customFormat="1" ht="12">
      <c r="A225" s="134"/>
      <c r="B225" s="50"/>
      <c r="C225" s="50"/>
      <c r="D225" s="50"/>
      <c r="E225" s="50"/>
    </row>
    <row r="226" spans="1:5" s="73" customFormat="1" ht="12">
      <c r="A226" s="134"/>
      <c r="B226" s="50"/>
      <c r="C226" s="50"/>
      <c r="D226" s="50"/>
      <c r="E226" s="50"/>
    </row>
    <row r="227" spans="1:5" s="73" customFormat="1" ht="12">
      <c r="A227" s="134"/>
      <c r="B227" s="50"/>
      <c r="C227" s="50"/>
      <c r="D227" s="50"/>
      <c r="E227" s="50"/>
    </row>
    <row r="228" spans="1:5" s="73" customFormat="1" ht="12">
      <c r="A228" s="134"/>
      <c r="B228" s="50"/>
      <c r="C228" s="50"/>
      <c r="D228" s="50"/>
      <c r="E228" s="50"/>
    </row>
    <row r="229" spans="1:5" s="73" customFormat="1" ht="12">
      <c r="A229" s="134"/>
      <c r="B229" s="50"/>
      <c r="C229" s="50"/>
      <c r="D229" s="50"/>
      <c r="E229" s="50"/>
    </row>
    <row r="230" spans="1:5" s="73" customFormat="1" ht="12">
      <c r="A230" s="134"/>
      <c r="B230" s="50"/>
      <c r="C230" s="50"/>
      <c r="D230" s="50"/>
      <c r="E230" s="50"/>
    </row>
    <row r="231" spans="1:5" s="73" customFormat="1" ht="12">
      <c r="A231" s="134"/>
      <c r="B231" s="50"/>
      <c r="C231" s="50"/>
      <c r="D231" s="50"/>
      <c r="E231" s="50"/>
    </row>
    <row r="232" spans="1:5" s="73" customFormat="1" ht="12">
      <c r="A232" s="134"/>
      <c r="B232" s="50"/>
      <c r="C232" s="50"/>
      <c r="D232" s="50"/>
      <c r="E232" s="50"/>
    </row>
    <row r="233" spans="1:5" s="73" customFormat="1" ht="12">
      <c r="A233" s="134"/>
      <c r="B233" s="50"/>
      <c r="C233" s="50"/>
      <c r="D233" s="50"/>
      <c r="E233" s="50"/>
    </row>
    <row r="234" spans="1:5" s="73" customFormat="1" ht="12">
      <c r="A234" s="134"/>
      <c r="B234" s="50"/>
      <c r="C234" s="50"/>
      <c r="D234" s="50"/>
      <c r="E234" s="50"/>
    </row>
    <row r="235" spans="1:5" s="73" customFormat="1" ht="12">
      <c r="A235" s="134"/>
      <c r="B235" s="50"/>
      <c r="C235" s="50"/>
      <c r="D235" s="50"/>
      <c r="E235" s="50"/>
    </row>
    <row r="236" spans="1:5" s="73" customFormat="1" ht="12">
      <c r="A236" s="134"/>
      <c r="B236" s="50"/>
      <c r="C236" s="50"/>
      <c r="D236" s="50"/>
      <c r="E236" s="50"/>
    </row>
    <row r="237" spans="1:5" s="73" customFormat="1" ht="12">
      <c r="A237" s="134"/>
      <c r="B237" s="50"/>
      <c r="C237" s="50"/>
      <c r="D237" s="50"/>
      <c r="E237" s="50"/>
    </row>
    <row r="238" spans="1:5" s="73" customFormat="1" ht="12">
      <c r="A238" s="134"/>
      <c r="B238" s="50"/>
      <c r="C238" s="50"/>
      <c r="D238" s="50"/>
      <c r="E238" s="50"/>
    </row>
    <row r="239" spans="1:5" s="73" customFormat="1" ht="12">
      <c r="A239" s="134"/>
      <c r="B239" s="50"/>
      <c r="C239" s="50"/>
      <c r="D239" s="50"/>
      <c r="E239" s="50"/>
    </row>
    <row r="240" spans="1:5" s="73" customFormat="1" ht="12">
      <c r="A240" s="134"/>
      <c r="B240" s="50"/>
      <c r="C240" s="50"/>
      <c r="D240" s="50"/>
      <c r="E240" s="50"/>
    </row>
    <row r="241" spans="1:5" s="73" customFormat="1" ht="12">
      <c r="A241" s="134"/>
      <c r="B241" s="50"/>
      <c r="C241" s="50"/>
      <c r="D241" s="50"/>
      <c r="E241" s="50"/>
    </row>
    <row r="242" spans="1:5" s="73" customFormat="1" ht="12">
      <c r="A242" s="134"/>
      <c r="B242" s="50"/>
      <c r="C242" s="50"/>
      <c r="D242" s="50"/>
      <c r="E242" s="50"/>
    </row>
    <row r="243" spans="1:5" s="73" customFormat="1" ht="12">
      <c r="A243" s="134"/>
      <c r="B243" s="50"/>
      <c r="C243" s="50"/>
      <c r="D243" s="50"/>
      <c r="E243" s="50"/>
    </row>
    <row r="244" spans="1:5" s="73" customFormat="1" ht="12">
      <c r="A244" s="134"/>
      <c r="B244" s="50"/>
      <c r="C244" s="50"/>
      <c r="D244" s="50"/>
      <c r="E244" s="50"/>
    </row>
    <row r="245" spans="1:5" s="73" customFormat="1" ht="12">
      <c r="A245" s="134"/>
      <c r="B245" s="50"/>
      <c r="C245" s="50"/>
      <c r="D245" s="50"/>
      <c r="E245" s="50"/>
    </row>
    <row r="246" spans="1:5" s="73" customFormat="1" ht="12">
      <c r="A246" s="134"/>
      <c r="B246" s="50"/>
      <c r="C246" s="50"/>
      <c r="D246" s="50"/>
      <c r="E246" s="50"/>
    </row>
    <row r="247" spans="1:5" s="73" customFormat="1" ht="12">
      <c r="A247" s="134"/>
      <c r="B247" s="50"/>
      <c r="C247" s="50"/>
      <c r="D247" s="50"/>
      <c r="E247" s="50"/>
    </row>
    <row r="248" spans="1:5" s="73" customFormat="1" ht="12">
      <c r="A248" s="134"/>
      <c r="B248" s="50"/>
      <c r="C248" s="50"/>
      <c r="D248" s="50"/>
      <c r="E248" s="50"/>
    </row>
    <row r="249" spans="1:5" s="73" customFormat="1" ht="12">
      <c r="A249" s="134"/>
      <c r="B249" s="50"/>
      <c r="C249" s="50"/>
      <c r="D249" s="50"/>
      <c r="E249" s="50"/>
    </row>
    <row r="250" spans="1:5" s="73" customFormat="1" ht="12">
      <c r="A250" s="134"/>
      <c r="B250" s="50"/>
      <c r="C250" s="50"/>
      <c r="D250" s="50"/>
      <c r="E250" s="50"/>
    </row>
    <row r="251" spans="1:5" s="73" customFormat="1" ht="12">
      <c r="A251" s="134"/>
      <c r="B251" s="50"/>
      <c r="C251" s="50"/>
      <c r="D251" s="50"/>
      <c r="E251" s="50"/>
    </row>
    <row r="252" spans="1:5" s="73" customFormat="1" ht="12">
      <c r="A252" s="134"/>
      <c r="B252" s="50"/>
      <c r="C252" s="50"/>
      <c r="D252" s="50"/>
      <c r="E252" s="50"/>
    </row>
    <row r="253" spans="1:5" s="73" customFormat="1" ht="12">
      <c r="A253" s="134"/>
      <c r="B253" s="50"/>
      <c r="C253" s="50"/>
      <c r="D253" s="50"/>
      <c r="E253" s="50"/>
    </row>
    <row r="254" spans="1:5" s="73" customFormat="1" ht="12">
      <c r="A254" s="134"/>
      <c r="B254" s="50"/>
      <c r="C254" s="50"/>
      <c r="D254" s="50"/>
      <c r="E254" s="50"/>
    </row>
    <row r="255" spans="1:5" s="73" customFormat="1" ht="12">
      <c r="A255" s="134"/>
      <c r="B255" s="50"/>
      <c r="C255" s="50"/>
      <c r="D255" s="50"/>
      <c r="E255" s="50"/>
    </row>
    <row r="256" spans="1:5" s="73" customFormat="1" ht="12">
      <c r="A256" s="134"/>
      <c r="B256" s="50"/>
      <c r="C256" s="50"/>
      <c r="D256" s="50"/>
      <c r="E256" s="50"/>
    </row>
    <row r="257" spans="1:5" s="73" customFormat="1" ht="12">
      <c r="A257" s="134"/>
      <c r="B257" s="50"/>
      <c r="C257" s="50"/>
      <c r="D257" s="50"/>
      <c r="E257" s="50"/>
    </row>
    <row r="258" spans="1:5" s="73" customFormat="1" ht="12">
      <c r="A258" s="134"/>
      <c r="B258" s="50"/>
      <c r="C258" s="50"/>
      <c r="D258" s="50"/>
      <c r="E258" s="50"/>
    </row>
    <row r="259" spans="1:5" s="73" customFormat="1" ht="12">
      <c r="A259" s="134"/>
      <c r="B259" s="50"/>
      <c r="C259" s="50"/>
      <c r="D259" s="50"/>
      <c r="E259" s="50"/>
    </row>
    <row r="260" spans="1:5" s="73" customFormat="1" ht="12">
      <c r="A260" s="134"/>
      <c r="B260" s="50"/>
      <c r="C260" s="50"/>
      <c r="D260" s="50"/>
      <c r="E260" s="50"/>
    </row>
    <row r="261" spans="1:5" s="73" customFormat="1" ht="12">
      <c r="A261" s="134"/>
      <c r="B261" s="50"/>
      <c r="C261" s="50"/>
      <c r="D261" s="50"/>
      <c r="E261" s="50"/>
    </row>
    <row r="262" spans="1:5" s="73" customFormat="1" ht="12">
      <c r="A262" s="134"/>
      <c r="B262" s="50"/>
      <c r="C262" s="50"/>
      <c r="D262" s="50"/>
      <c r="E262" s="50"/>
    </row>
    <row r="263" spans="1:5" s="73" customFormat="1" ht="12">
      <c r="A263" s="134"/>
      <c r="B263" s="50"/>
      <c r="C263" s="50"/>
      <c r="D263" s="50"/>
      <c r="E263" s="50"/>
    </row>
    <row r="264" spans="1:5" s="73" customFormat="1" ht="12">
      <c r="A264" s="134"/>
      <c r="B264" s="50"/>
      <c r="C264" s="50"/>
      <c r="D264" s="50"/>
      <c r="E264" s="50"/>
    </row>
    <row r="265" spans="1:5" s="73" customFormat="1" ht="12">
      <c r="A265" s="134"/>
      <c r="B265" s="50"/>
      <c r="C265" s="50"/>
      <c r="D265" s="50"/>
      <c r="E265" s="50"/>
    </row>
    <row r="266" spans="1:5" s="73" customFormat="1" ht="12">
      <c r="A266" s="134"/>
      <c r="B266" s="50"/>
      <c r="C266" s="50"/>
      <c r="D266" s="50"/>
      <c r="E266" s="50"/>
    </row>
    <row r="267" spans="1:5" s="73" customFormat="1" ht="12">
      <c r="A267" s="134"/>
      <c r="B267" s="50"/>
      <c r="C267" s="50"/>
      <c r="D267" s="50"/>
      <c r="E267" s="50"/>
    </row>
    <row r="268" spans="1:5" s="73" customFormat="1" ht="12">
      <c r="A268" s="134"/>
      <c r="B268" s="50"/>
      <c r="C268" s="50"/>
      <c r="D268" s="50"/>
      <c r="E268" s="50"/>
    </row>
    <row r="269" spans="1:5" s="73" customFormat="1" ht="12">
      <c r="A269" s="134"/>
      <c r="B269" s="50"/>
      <c r="C269" s="50"/>
      <c r="D269" s="50"/>
      <c r="E269" s="50"/>
    </row>
    <row r="270" spans="1:5" s="73" customFormat="1" ht="12">
      <c r="A270" s="134"/>
      <c r="B270" s="50"/>
      <c r="C270" s="50"/>
      <c r="D270" s="50"/>
      <c r="E270" s="50"/>
    </row>
    <row r="271" spans="1:5" s="73" customFormat="1" ht="12">
      <c r="A271" s="134"/>
      <c r="B271" s="50"/>
      <c r="C271" s="50"/>
      <c r="D271" s="50"/>
      <c r="E271" s="50"/>
    </row>
    <row r="272" spans="1:5" s="73" customFormat="1" ht="12">
      <c r="A272" s="134"/>
      <c r="B272" s="50"/>
      <c r="C272" s="50"/>
      <c r="D272" s="50"/>
      <c r="E272" s="50"/>
    </row>
    <row r="273" spans="1:5" s="73" customFormat="1" ht="12">
      <c r="A273" s="134"/>
      <c r="B273" s="50"/>
      <c r="C273" s="50"/>
      <c r="D273" s="50"/>
      <c r="E273" s="50"/>
    </row>
    <row r="274" spans="1:5" s="73" customFormat="1" ht="12">
      <c r="A274" s="134"/>
      <c r="B274" s="50"/>
      <c r="C274" s="50"/>
      <c r="D274" s="50"/>
      <c r="E274" s="50"/>
    </row>
    <row r="275" spans="1:5" s="73" customFormat="1" ht="12">
      <c r="A275" s="134"/>
      <c r="B275" s="50"/>
      <c r="C275" s="50"/>
      <c r="D275" s="50"/>
      <c r="E275" s="50"/>
    </row>
    <row r="276" spans="1:5" s="73" customFormat="1" ht="12">
      <c r="A276" s="134"/>
      <c r="B276" s="50"/>
      <c r="C276" s="50"/>
      <c r="D276" s="50"/>
      <c r="E276" s="50"/>
    </row>
    <row r="277" spans="1:5" s="73" customFormat="1" ht="12">
      <c r="A277" s="134"/>
      <c r="B277" s="50"/>
      <c r="C277" s="50"/>
      <c r="D277" s="50"/>
      <c r="E277" s="50"/>
    </row>
    <row r="278" spans="1:5" s="73" customFormat="1" ht="12">
      <c r="A278" s="134"/>
      <c r="B278" s="50"/>
      <c r="C278" s="50"/>
      <c r="D278" s="50"/>
      <c r="E278" s="50"/>
    </row>
    <row r="279" spans="1:5" s="73" customFormat="1" ht="12">
      <c r="A279" s="134"/>
      <c r="B279" s="50"/>
      <c r="C279" s="50"/>
      <c r="D279" s="50"/>
      <c r="E279" s="50"/>
    </row>
    <row r="280" spans="1:5" s="73" customFormat="1" ht="12">
      <c r="A280" s="134"/>
      <c r="B280" s="50"/>
      <c r="C280" s="50"/>
      <c r="D280" s="50"/>
      <c r="E280" s="50"/>
    </row>
    <row r="281" spans="1:5" s="73" customFormat="1" ht="12">
      <c r="A281" s="134"/>
      <c r="B281" s="50"/>
      <c r="C281" s="50"/>
      <c r="D281" s="50"/>
      <c r="E281" s="50"/>
    </row>
    <row r="282" spans="1:5" s="73" customFormat="1" ht="12">
      <c r="A282" s="134"/>
      <c r="B282" s="50"/>
      <c r="C282" s="50"/>
      <c r="D282" s="50"/>
      <c r="E282" s="50"/>
    </row>
    <row r="283" spans="1:5" s="73" customFormat="1" ht="12">
      <c r="A283" s="134"/>
      <c r="B283" s="50"/>
      <c r="C283" s="50"/>
      <c r="D283" s="50"/>
      <c r="E283" s="50"/>
    </row>
    <row r="284" spans="1:5" s="73" customFormat="1" ht="12">
      <c r="A284" s="134"/>
      <c r="B284" s="50"/>
      <c r="C284" s="50"/>
      <c r="D284" s="50"/>
      <c r="E284" s="50"/>
    </row>
    <row r="285" spans="1:5" s="73" customFormat="1" ht="12">
      <c r="A285" s="134"/>
      <c r="B285" s="50"/>
      <c r="C285" s="50"/>
      <c r="D285" s="50"/>
      <c r="E285" s="50"/>
    </row>
    <row r="286" spans="1:5" s="73" customFormat="1" ht="12">
      <c r="A286" s="134"/>
      <c r="B286" s="50"/>
      <c r="C286" s="50"/>
      <c r="D286" s="50"/>
      <c r="E286" s="50"/>
    </row>
    <row r="287" spans="1:5" s="73" customFormat="1" ht="12">
      <c r="A287" s="134"/>
      <c r="B287" s="50"/>
      <c r="C287" s="50"/>
      <c r="D287" s="50"/>
      <c r="E287" s="50"/>
    </row>
    <row r="288" spans="1:5" s="73" customFormat="1" ht="12">
      <c r="A288" s="134"/>
      <c r="B288" s="50"/>
      <c r="C288" s="50"/>
      <c r="D288" s="50"/>
      <c r="E288" s="50"/>
    </row>
    <row r="289" spans="1:5" s="73" customFormat="1" ht="12">
      <c r="A289" s="134"/>
      <c r="B289" s="50"/>
      <c r="C289" s="50"/>
      <c r="D289" s="50"/>
      <c r="E289" s="50"/>
    </row>
    <row r="290" spans="1:5" s="73" customFormat="1" ht="12">
      <c r="A290" s="134"/>
      <c r="B290" s="50"/>
      <c r="C290" s="50"/>
      <c r="D290" s="50"/>
      <c r="E290" s="50"/>
    </row>
    <row r="291" spans="1:5" s="73" customFormat="1" ht="12">
      <c r="A291" s="134"/>
      <c r="B291" s="50"/>
      <c r="C291" s="50"/>
      <c r="D291" s="50"/>
      <c r="E291" s="50"/>
    </row>
    <row r="292" spans="1:5" s="73" customFormat="1" ht="12">
      <c r="A292" s="134"/>
      <c r="B292" s="50"/>
      <c r="C292" s="50"/>
      <c r="D292" s="50"/>
      <c r="E292" s="50"/>
    </row>
    <row r="293" spans="1:5" s="73" customFormat="1" ht="12">
      <c r="A293" s="134"/>
      <c r="B293" s="50"/>
      <c r="C293" s="50"/>
      <c r="D293" s="50"/>
      <c r="E293" s="50"/>
    </row>
    <row r="294" spans="1:5" s="73" customFormat="1" ht="12">
      <c r="A294" s="134"/>
      <c r="B294" s="50"/>
      <c r="C294" s="50"/>
      <c r="D294" s="50"/>
      <c r="E294" s="50"/>
    </row>
    <row r="295" spans="1:5" s="73" customFormat="1" ht="12">
      <c r="A295" s="134"/>
      <c r="B295" s="50"/>
      <c r="C295" s="50"/>
      <c r="D295" s="50"/>
      <c r="E295" s="50"/>
    </row>
    <row r="296" spans="1:5" s="73" customFormat="1" ht="12">
      <c r="A296" s="134"/>
      <c r="B296" s="50"/>
      <c r="C296" s="50"/>
      <c r="D296" s="50"/>
      <c r="E296" s="50"/>
    </row>
    <row r="297" spans="1:5" s="73" customFormat="1" ht="12">
      <c r="A297" s="134"/>
      <c r="B297" s="50"/>
      <c r="C297" s="50"/>
      <c r="D297" s="50"/>
      <c r="E297" s="50"/>
    </row>
    <row r="298" spans="1:5" s="73" customFormat="1" ht="12">
      <c r="A298" s="134"/>
      <c r="B298" s="50"/>
      <c r="C298" s="50"/>
      <c r="D298" s="50"/>
      <c r="E298" s="50"/>
    </row>
    <row r="299" spans="1:5" s="73" customFormat="1" ht="12">
      <c r="A299" s="134"/>
      <c r="B299" s="50"/>
      <c r="C299" s="50"/>
      <c r="D299" s="50"/>
      <c r="E299" s="50"/>
    </row>
    <row r="300" spans="1:5" s="73" customFormat="1" ht="12">
      <c r="A300" s="134"/>
      <c r="B300" s="50"/>
      <c r="C300" s="50"/>
      <c r="D300" s="50"/>
      <c r="E300" s="50"/>
    </row>
    <row r="301" spans="1:5" s="73" customFormat="1" ht="12">
      <c r="A301" s="134"/>
      <c r="B301" s="50"/>
      <c r="C301" s="50"/>
      <c r="D301" s="50"/>
      <c r="E301" s="50"/>
    </row>
    <row r="302" spans="1:5" s="73" customFormat="1" ht="12">
      <c r="A302" s="134"/>
      <c r="B302" s="50"/>
      <c r="C302" s="50"/>
      <c r="D302" s="50"/>
      <c r="E302" s="50"/>
    </row>
    <row r="303" spans="1:5" s="73" customFormat="1" ht="12">
      <c r="A303" s="134"/>
      <c r="B303" s="50"/>
      <c r="C303" s="50"/>
      <c r="D303" s="50"/>
      <c r="E303" s="50"/>
    </row>
    <row r="304" spans="1:5" s="73" customFormat="1" ht="12">
      <c r="A304" s="134"/>
      <c r="B304" s="50"/>
      <c r="C304" s="50"/>
      <c r="D304" s="50"/>
      <c r="E304" s="50"/>
    </row>
    <row r="305" spans="1:5" s="73" customFormat="1" ht="12">
      <c r="A305" s="134"/>
      <c r="B305" s="50"/>
      <c r="C305" s="50"/>
      <c r="D305" s="50"/>
      <c r="E305" s="50"/>
    </row>
    <row r="306" spans="1:5" s="73" customFormat="1" ht="12">
      <c r="A306" s="134"/>
      <c r="B306" s="50"/>
      <c r="C306" s="50"/>
      <c r="D306" s="50"/>
      <c r="E306" s="50"/>
    </row>
    <row r="307" spans="1:5" s="73" customFormat="1" ht="12">
      <c r="A307" s="134"/>
      <c r="B307" s="50"/>
      <c r="C307" s="50"/>
      <c r="D307" s="50"/>
      <c r="E307" s="50"/>
    </row>
    <row r="308" spans="1:5" s="73" customFormat="1" ht="12">
      <c r="A308" s="134"/>
      <c r="B308" s="50"/>
      <c r="C308" s="50"/>
      <c r="D308" s="50"/>
      <c r="E308" s="50"/>
    </row>
    <row r="309" spans="1:5" s="73" customFormat="1" ht="12">
      <c r="A309" s="134"/>
      <c r="B309" s="50"/>
      <c r="C309" s="50"/>
      <c r="D309" s="50"/>
      <c r="E309" s="50"/>
    </row>
    <row r="310" spans="1:5" s="73" customFormat="1" ht="12">
      <c r="A310" s="134"/>
      <c r="B310" s="50"/>
      <c r="C310" s="50"/>
      <c r="D310" s="50"/>
      <c r="E310" s="50"/>
    </row>
    <row r="311" spans="1:5" s="73" customFormat="1" ht="12">
      <c r="A311" s="134"/>
      <c r="B311" s="50"/>
      <c r="C311" s="50"/>
      <c r="D311" s="50"/>
      <c r="E311" s="50"/>
    </row>
    <row r="312" spans="1:5" s="73" customFormat="1" ht="12">
      <c r="A312" s="134"/>
      <c r="B312" s="50"/>
      <c r="C312" s="50"/>
      <c r="D312" s="50"/>
      <c r="E312" s="50"/>
    </row>
    <row r="313" spans="1:5" s="73" customFormat="1" ht="12">
      <c r="A313" s="134"/>
      <c r="B313" s="50"/>
      <c r="C313" s="50"/>
      <c r="D313" s="50"/>
      <c r="E313" s="50"/>
    </row>
    <row r="314" spans="1:5" s="73" customFormat="1" ht="12">
      <c r="A314" s="134"/>
      <c r="B314" s="50"/>
      <c r="C314" s="50"/>
      <c r="D314" s="50"/>
      <c r="E314" s="50"/>
    </row>
    <row r="315" spans="1:5" s="73" customFormat="1" ht="12">
      <c r="A315" s="134"/>
      <c r="B315" s="50"/>
      <c r="C315" s="50"/>
      <c r="D315" s="50"/>
      <c r="E315" s="50"/>
    </row>
    <row r="316" spans="1:5" s="73" customFormat="1" ht="12">
      <c r="A316" s="134"/>
      <c r="B316" s="50"/>
      <c r="C316" s="50"/>
      <c r="D316" s="50"/>
      <c r="E316" s="50"/>
    </row>
    <row r="317" spans="1:5" s="73" customFormat="1" ht="12">
      <c r="A317" s="134"/>
      <c r="B317" s="50"/>
      <c r="C317" s="50"/>
      <c r="D317" s="50"/>
      <c r="E317" s="50"/>
    </row>
    <row r="318" spans="1:5" s="73" customFormat="1" ht="12">
      <c r="A318" s="134"/>
      <c r="B318" s="50"/>
      <c r="C318" s="50"/>
      <c r="D318" s="50"/>
      <c r="E318" s="50"/>
    </row>
    <row r="319" spans="1:5" s="73" customFormat="1" ht="12">
      <c r="A319" s="134"/>
      <c r="B319" s="50"/>
      <c r="C319" s="50"/>
      <c r="D319" s="50"/>
      <c r="E319" s="50"/>
    </row>
    <row r="320" spans="1:5" s="73" customFormat="1" ht="12">
      <c r="A320" s="134"/>
      <c r="B320" s="50"/>
      <c r="C320" s="50"/>
      <c r="D320" s="50"/>
      <c r="E320" s="50"/>
    </row>
    <row r="321" spans="1:5" s="73" customFormat="1" ht="12">
      <c r="A321" s="134"/>
      <c r="B321" s="50"/>
      <c r="C321" s="50"/>
      <c r="D321" s="50"/>
      <c r="E321" s="50"/>
    </row>
    <row r="322" spans="1:5" s="73" customFormat="1" ht="12">
      <c r="A322" s="134"/>
      <c r="B322" s="50"/>
      <c r="C322" s="50"/>
      <c r="D322" s="50"/>
      <c r="E322" s="50"/>
    </row>
    <row r="323" spans="1:5" s="73" customFormat="1" ht="12">
      <c r="A323" s="134"/>
      <c r="B323" s="50"/>
      <c r="C323" s="50"/>
      <c r="D323" s="50"/>
      <c r="E323" s="50"/>
    </row>
    <row r="324" spans="1:5" s="73" customFormat="1" ht="12">
      <c r="A324" s="134"/>
      <c r="B324" s="50"/>
      <c r="C324" s="50"/>
      <c r="D324" s="50"/>
      <c r="E324" s="50"/>
    </row>
    <row r="325" spans="1:5" s="73" customFormat="1" ht="12">
      <c r="A325" s="134"/>
      <c r="B325" s="50"/>
      <c r="C325" s="50"/>
      <c r="D325" s="50"/>
      <c r="E325" s="50"/>
    </row>
    <row r="326" spans="1:5" s="73" customFormat="1" ht="12">
      <c r="A326" s="134"/>
      <c r="B326" s="50"/>
      <c r="C326" s="50"/>
      <c r="D326" s="50"/>
      <c r="E326" s="50"/>
    </row>
    <row r="327" spans="1:5" s="73" customFormat="1" ht="12">
      <c r="A327" s="134"/>
      <c r="B327" s="50"/>
      <c r="C327" s="50"/>
      <c r="D327" s="50"/>
      <c r="E327" s="50"/>
    </row>
    <row r="328" spans="1:5" s="73" customFormat="1" ht="12">
      <c r="A328" s="134"/>
      <c r="B328" s="50"/>
      <c r="C328" s="50"/>
      <c r="D328" s="50"/>
      <c r="E328" s="50"/>
    </row>
    <row r="329" spans="1:5" s="73" customFormat="1" ht="12">
      <c r="A329" s="134"/>
      <c r="B329" s="50"/>
      <c r="C329" s="50"/>
      <c r="D329" s="50"/>
      <c r="E329" s="50"/>
    </row>
    <row r="330" spans="1:5" s="73" customFormat="1" ht="12">
      <c r="A330" s="134"/>
      <c r="B330" s="50"/>
      <c r="C330" s="50"/>
      <c r="D330" s="50"/>
      <c r="E330" s="50"/>
    </row>
    <row r="331" spans="1:5" s="73" customFormat="1" ht="12">
      <c r="A331" s="134"/>
      <c r="B331" s="50"/>
      <c r="C331" s="50"/>
      <c r="D331" s="50"/>
      <c r="E331" s="50"/>
    </row>
    <row r="332" spans="1:5" s="73" customFormat="1" ht="12">
      <c r="A332" s="134"/>
      <c r="B332" s="50"/>
      <c r="C332" s="50"/>
      <c r="D332" s="50"/>
      <c r="E332" s="50"/>
    </row>
    <row r="333" spans="1:5" s="73" customFormat="1" ht="12">
      <c r="A333" s="134"/>
      <c r="B333" s="50"/>
      <c r="C333" s="50"/>
      <c r="D333" s="50"/>
      <c r="E333" s="50"/>
    </row>
    <row r="334" spans="1:5" s="73" customFormat="1" ht="12">
      <c r="A334" s="134"/>
      <c r="B334" s="50"/>
      <c r="C334" s="50"/>
      <c r="D334" s="50"/>
      <c r="E334" s="50"/>
    </row>
    <row r="335" spans="1:5" s="73" customFormat="1" ht="12">
      <c r="A335" s="134"/>
      <c r="B335" s="50"/>
      <c r="C335" s="50"/>
      <c r="D335" s="50"/>
      <c r="E335" s="50"/>
    </row>
    <row r="336" spans="1:5" s="73" customFormat="1" ht="12">
      <c r="A336" s="134"/>
      <c r="B336" s="50"/>
      <c r="C336" s="50"/>
      <c r="D336" s="50"/>
      <c r="E336" s="50"/>
    </row>
    <row r="337" spans="1:5" s="73" customFormat="1" ht="12">
      <c r="A337" s="134"/>
      <c r="B337" s="50"/>
      <c r="C337" s="50"/>
      <c r="D337" s="50"/>
      <c r="E337" s="50"/>
    </row>
    <row r="338" spans="1:5" s="73" customFormat="1" ht="12">
      <c r="A338" s="134"/>
      <c r="B338" s="50"/>
      <c r="C338" s="50"/>
      <c r="D338" s="50"/>
      <c r="E338" s="50"/>
    </row>
    <row r="339" spans="1:5" s="73" customFormat="1" ht="12">
      <c r="A339" s="134"/>
      <c r="B339" s="50"/>
      <c r="C339" s="50"/>
      <c r="D339" s="50"/>
      <c r="E339" s="50"/>
    </row>
    <row r="340" spans="1:5" s="73" customFormat="1" ht="12">
      <c r="A340" s="134"/>
      <c r="B340" s="50"/>
      <c r="C340" s="50"/>
      <c r="D340" s="50"/>
      <c r="E340" s="50"/>
    </row>
    <row r="341" spans="1:5" s="73" customFormat="1" ht="12">
      <c r="A341" s="134"/>
      <c r="B341" s="50"/>
      <c r="C341" s="50"/>
      <c r="D341" s="50"/>
      <c r="E341" s="50"/>
    </row>
    <row r="342" spans="1:5" s="73" customFormat="1" ht="12">
      <c r="A342" s="134"/>
      <c r="B342" s="50"/>
      <c r="C342" s="50"/>
      <c r="D342" s="50"/>
      <c r="E342" s="50"/>
    </row>
    <row r="343" spans="1:5" s="73" customFormat="1" ht="12">
      <c r="A343" s="134"/>
      <c r="B343" s="50"/>
      <c r="C343" s="50"/>
      <c r="D343" s="50"/>
      <c r="E343" s="50"/>
    </row>
    <row r="344" spans="1:5" s="73" customFormat="1" ht="12">
      <c r="A344" s="134"/>
      <c r="B344" s="50"/>
      <c r="C344" s="50"/>
      <c r="D344" s="50"/>
      <c r="E344" s="50"/>
    </row>
    <row r="345" spans="1:5" s="73" customFormat="1" ht="12">
      <c r="A345" s="134"/>
      <c r="B345" s="50"/>
      <c r="C345" s="50"/>
      <c r="D345" s="50"/>
      <c r="E345" s="50"/>
    </row>
    <row r="346" spans="1:5" s="73" customFormat="1" ht="12">
      <c r="A346" s="134"/>
      <c r="B346" s="50"/>
      <c r="C346" s="50"/>
      <c r="D346" s="50"/>
      <c r="E346" s="50"/>
    </row>
    <row r="347" spans="1:5" s="73" customFormat="1" ht="12">
      <c r="A347" s="134"/>
      <c r="B347" s="50"/>
      <c r="C347" s="50"/>
      <c r="D347" s="50"/>
      <c r="E347" s="50"/>
    </row>
    <row r="348" spans="1:5" s="73" customFormat="1" ht="12">
      <c r="A348" s="134"/>
      <c r="B348" s="50"/>
      <c r="C348" s="50"/>
      <c r="D348" s="50"/>
      <c r="E348" s="50"/>
    </row>
    <row r="349" spans="1:5" s="73" customFormat="1" ht="12">
      <c r="A349" s="134"/>
      <c r="B349" s="50"/>
      <c r="C349" s="50"/>
      <c r="D349" s="50"/>
      <c r="E349" s="50"/>
    </row>
    <row r="350" spans="1:5" s="73" customFormat="1" ht="12">
      <c r="A350" s="134"/>
      <c r="B350" s="50"/>
      <c r="C350" s="50"/>
      <c r="D350" s="50"/>
      <c r="E350" s="50"/>
    </row>
    <row r="351" spans="1:5" s="73" customFormat="1" ht="12">
      <c r="A351" s="134"/>
      <c r="B351" s="50"/>
      <c r="C351" s="50"/>
      <c r="D351" s="50"/>
      <c r="E351" s="50"/>
    </row>
    <row r="352" spans="1:5" s="73" customFormat="1" ht="12">
      <c r="A352" s="134"/>
      <c r="B352" s="50"/>
      <c r="C352" s="50"/>
      <c r="D352" s="50"/>
      <c r="E352" s="50"/>
    </row>
    <row r="353" spans="1:5" s="73" customFormat="1" ht="12">
      <c r="A353" s="134"/>
      <c r="B353" s="50"/>
      <c r="C353" s="50"/>
      <c r="D353" s="50"/>
      <c r="E353" s="50"/>
    </row>
    <row r="354" spans="1:5" s="73" customFormat="1" ht="12">
      <c r="A354" s="134"/>
      <c r="B354" s="50"/>
      <c r="C354" s="50"/>
      <c r="D354" s="50"/>
      <c r="E354" s="50"/>
    </row>
    <row r="355" spans="1:5" s="73" customFormat="1" ht="12">
      <c r="A355" s="134"/>
      <c r="B355" s="50"/>
      <c r="C355" s="50"/>
      <c r="D355" s="50"/>
      <c r="E355" s="50"/>
    </row>
    <row r="356" spans="1:5" s="73" customFormat="1" ht="12">
      <c r="A356" s="134"/>
      <c r="B356" s="50"/>
      <c r="C356" s="50"/>
      <c r="D356" s="50"/>
      <c r="E356" s="50"/>
    </row>
    <row r="357" spans="1:5" s="73" customFormat="1" ht="12">
      <c r="A357" s="134"/>
      <c r="B357" s="50"/>
      <c r="C357" s="50"/>
      <c r="D357" s="50"/>
      <c r="E357" s="50"/>
    </row>
    <row r="358" spans="1:5" s="73" customFormat="1" ht="12">
      <c r="A358" s="134"/>
      <c r="B358" s="50"/>
      <c r="C358" s="50"/>
      <c r="D358" s="50"/>
      <c r="E358" s="50"/>
    </row>
    <row r="359" spans="1:5" s="73" customFormat="1" ht="12">
      <c r="A359" s="134"/>
      <c r="B359" s="50"/>
      <c r="C359" s="50"/>
      <c r="D359" s="50"/>
      <c r="E359" s="50"/>
    </row>
    <row r="360" spans="1:5" s="73" customFormat="1" ht="12">
      <c r="A360" s="134"/>
      <c r="B360" s="50"/>
      <c r="C360" s="50"/>
      <c r="D360" s="50"/>
      <c r="E360" s="50"/>
    </row>
    <row r="361" spans="1:5" s="73" customFormat="1" ht="12">
      <c r="A361" s="134"/>
      <c r="B361" s="50"/>
      <c r="C361" s="50"/>
      <c r="D361" s="50"/>
      <c r="E361" s="50"/>
    </row>
    <row r="362" spans="1:5" s="73" customFormat="1" ht="12">
      <c r="A362" s="134"/>
      <c r="B362" s="50"/>
      <c r="C362" s="50"/>
      <c r="D362" s="50"/>
      <c r="E362" s="50"/>
    </row>
    <row r="363" spans="1:5" s="73" customFormat="1" ht="12">
      <c r="A363" s="134"/>
      <c r="B363" s="50"/>
      <c r="C363" s="50"/>
      <c r="D363" s="50"/>
      <c r="E363" s="50"/>
    </row>
    <row r="364" spans="1:5" s="73" customFormat="1" ht="12">
      <c r="A364" s="134"/>
      <c r="B364" s="50"/>
      <c r="C364" s="50"/>
      <c r="D364" s="50"/>
      <c r="E364" s="50"/>
    </row>
    <row r="365" spans="1:5" s="73" customFormat="1" ht="12">
      <c r="A365" s="134"/>
      <c r="B365" s="50"/>
      <c r="C365" s="50"/>
      <c r="D365" s="50"/>
      <c r="E365" s="50"/>
    </row>
    <row r="366" spans="1:5" s="73" customFormat="1" ht="12">
      <c r="A366" s="134"/>
      <c r="B366" s="50"/>
      <c r="C366" s="50"/>
      <c r="D366" s="50"/>
      <c r="E366" s="50"/>
    </row>
    <row r="367" spans="1:5" s="73" customFormat="1" ht="12">
      <c r="A367" s="134"/>
      <c r="B367" s="50"/>
      <c r="C367" s="50"/>
      <c r="D367" s="50"/>
      <c r="E367" s="50"/>
    </row>
    <row r="368" spans="1:5" s="73" customFormat="1" ht="12">
      <c r="A368" s="134"/>
      <c r="B368" s="50"/>
      <c r="C368" s="50"/>
      <c r="D368" s="50"/>
      <c r="E368" s="50"/>
    </row>
    <row r="369" spans="1:5" s="73" customFormat="1" ht="12">
      <c r="A369" s="134"/>
      <c r="B369" s="50"/>
      <c r="C369" s="50"/>
      <c r="D369" s="50"/>
      <c r="E369" s="50"/>
    </row>
    <row r="370" spans="1:5" s="73" customFormat="1" ht="12">
      <c r="A370" s="134"/>
      <c r="B370" s="50"/>
      <c r="C370" s="50"/>
      <c r="D370" s="50"/>
      <c r="E370" s="50"/>
    </row>
    <row r="371" spans="1:5" s="73" customFormat="1" ht="12">
      <c r="A371" s="134"/>
      <c r="B371" s="50"/>
      <c r="C371" s="50"/>
      <c r="D371" s="50"/>
      <c r="E371" s="50"/>
    </row>
    <row r="372" spans="1:5" s="73" customFormat="1" ht="12">
      <c r="A372" s="134"/>
      <c r="B372" s="50"/>
      <c r="C372" s="50"/>
      <c r="D372" s="50"/>
      <c r="E372" s="50"/>
    </row>
    <row r="373" spans="1:5" s="73" customFormat="1" ht="12">
      <c r="A373" s="134"/>
      <c r="B373" s="50"/>
      <c r="C373" s="50"/>
      <c r="D373" s="50"/>
      <c r="E373" s="50"/>
    </row>
    <row r="374" spans="1:5" s="73" customFormat="1" ht="12">
      <c r="A374" s="134"/>
      <c r="B374" s="50"/>
      <c r="C374" s="50"/>
      <c r="D374" s="50"/>
      <c r="E374" s="50"/>
    </row>
    <row r="375" spans="1:5" s="73" customFormat="1" ht="12">
      <c r="A375" s="134"/>
      <c r="B375" s="50"/>
      <c r="C375" s="50"/>
      <c r="D375" s="50"/>
      <c r="E375" s="50"/>
    </row>
    <row r="376" spans="1:5" s="73" customFormat="1" ht="12">
      <c r="A376" s="134"/>
      <c r="B376" s="50"/>
      <c r="C376" s="50"/>
      <c r="D376" s="50"/>
      <c r="E376" s="50"/>
    </row>
    <row r="377" spans="1:5" s="73" customFormat="1" ht="12">
      <c r="A377" s="134"/>
      <c r="B377" s="50"/>
      <c r="C377" s="50"/>
      <c r="D377" s="50"/>
      <c r="E377" s="50"/>
    </row>
    <row r="378" spans="1:5" s="73" customFormat="1" ht="12">
      <c r="A378" s="134"/>
      <c r="B378" s="50"/>
      <c r="C378" s="50"/>
      <c r="D378" s="50"/>
      <c r="E378" s="50"/>
    </row>
    <row r="379" spans="1:5" s="73" customFormat="1" ht="12">
      <c r="A379" s="134"/>
      <c r="B379" s="50"/>
      <c r="C379" s="50"/>
      <c r="D379" s="50"/>
      <c r="E379" s="50"/>
    </row>
    <row r="380" spans="1:5" s="73" customFormat="1" ht="12">
      <c r="A380" s="134"/>
      <c r="B380" s="50"/>
      <c r="C380" s="50"/>
      <c r="D380" s="50"/>
      <c r="E380" s="50"/>
    </row>
    <row r="381" spans="1:5" s="73" customFormat="1" ht="12">
      <c r="A381" s="134"/>
      <c r="B381" s="50"/>
      <c r="C381" s="50"/>
      <c r="D381" s="50"/>
      <c r="E381" s="50"/>
    </row>
    <row r="382" spans="1:5" s="73" customFormat="1" ht="12">
      <c r="A382" s="134"/>
      <c r="B382" s="50"/>
      <c r="C382" s="50"/>
      <c r="D382" s="50"/>
      <c r="E382" s="50"/>
    </row>
    <row r="383" spans="1:5" s="73" customFormat="1" ht="12">
      <c r="A383" s="134"/>
      <c r="B383" s="50"/>
      <c r="C383" s="50"/>
      <c r="D383" s="50"/>
      <c r="E383" s="50"/>
    </row>
    <row r="384" spans="1:5" s="73" customFormat="1" ht="12">
      <c r="A384" s="134"/>
      <c r="B384" s="50"/>
      <c r="C384" s="50"/>
      <c r="D384" s="50"/>
      <c r="E384" s="50"/>
    </row>
    <row r="385" spans="1:5" s="73" customFormat="1" ht="12">
      <c r="A385" s="134"/>
      <c r="B385" s="50"/>
      <c r="C385" s="50"/>
      <c r="D385" s="50"/>
      <c r="E385" s="50"/>
    </row>
    <row r="386" spans="1:5" s="73" customFormat="1" ht="12">
      <c r="A386" s="134"/>
      <c r="B386" s="50"/>
      <c r="C386" s="50"/>
      <c r="D386" s="50"/>
      <c r="E386" s="50"/>
    </row>
    <row r="387" spans="1:5" s="73" customFormat="1" ht="12">
      <c r="A387" s="134"/>
      <c r="B387" s="50"/>
      <c r="C387" s="50"/>
      <c r="D387" s="50"/>
      <c r="E387" s="50"/>
    </row>
    <row r="388" spans="1:5" s="73" customFormat="1" ht="12">
      <c r="A388" s="134"/>
      <c r="B388" s="50"/>
      <c r="C388" s="50"/>
      <c r="D388" s="50"/>
      <c r="E388" s="50"/>
    </row>
    <row r="389" spans="1:5" s="73" customFormat="1" ht="12">
      <c r="A389" s="134"/>
      <c r="B389" s="50"/>
      <c r="C389" s="50"/>
      <c r="D389" s="50"/>
      <c r="E389" s="50"/>
    </row>
    <row r="390" spans="1:5" s="73" customFormat="1" ht="12">
      <c r="A390" s="134"/>
      <c r="B390" s="50"/>
      <c r="C390" s="50"/>
      <c r="D390" s="50"/>
      <c r="E390" s="50"/>
    </row>
    <row r="391" spans="1:5" s="73" customFormat="1" ht="12">
      <c r="A391" s="134"/>
      <c r="B391" s="50"/>
      <c r="C391" s="50"/>
      <c r="D391" s="50"/>
      <c r="E391" s="50"/>
    </row>
    <row r="392" spans="1:5" s="73" customFormat="1" ht="12">
      <c r="A392" s="134"/>
      <c r="B392" s="50"/>
      <c r="C392" s="50"/>
      <c r="D392" s="50"/>
      <c r="E392" s="50"/>
    </row>
    <row r="393" spans="1:5" s="73" customFormat="1" ht="12">
      <c r="A393" s="134"/>
      <c r="B393" s="50"/>
      <c r="C393" s="50"/>
      <c r="D393" s="50"/>
      <c r="E393" s="50"/>
    </row>
    <row r="394" spans="1:5" s="73" customFormat="1" ht="12">
      <c r="A394" s="134"/>
      <c r="B394" s="50"/>
      <c r="C394" s="50"/>
      <c r="D394" s="50"/>
      <c r="E394" s="50"/>
    </row>
    <row r="395" spans="1:5" s="73" customFormat="1" ht="12">
      <c r="A395" s="134"/>
      <c r="B395" s="50"/>
      <c r="C395" s="50"/>
      <c r="D395" s="50"/>
      <c r="E395" s="50"/>
    </row>
    <row r="396" spans="1:5" s="73" customFormat="1" ht="12">
      <c r="A396" s="134"/>
      <c r="B396" s="50"/>
      <c r="C396" s="50"/>
      <c r="D396" s="50"/>
      <c r="E396" s="50"/>
    </row>
    <row r="397" spans="1:5" s="73" customFormat="1" ht="12">
      <c r="A397" s="134"/>
      <c r="B397" s="50"/>
      <c r="C397" s="50"/>
      <c r="D397" s="50"/>
      <c r="E397" s="50"/>
    </row>
    <row r="398" spans="1:5" s="73" customFormat="1" ht="12">
      <c r="A398" s="134"/>
      <c r="B398" s="50"/>
      <c r="C398" s="50"/>
      <c r="D398" s="50"/>
      <c r="E398" s="50"/>
    </row>
    <row r="399" spans="1:5" s="73" customFormat="1" ht="12">
      <c r="A399" s="134"/>
      <c r="B399" s="50"/>
      <c r="C399" s="50"/>
      <c r="D399" s="50"/>
      <c r="E399" s="50"/>
    </row>
    <row r="400" spans="1:5" s="73" customFormat="1" ht="12">
      <c r="A400" s="134"/>
      <c r="B400" s="50"/>
      <c r="C400" s="50"/>
      <c r="D400" s="50"/>
      <c r="E400" s="50"/>
    </row>
    <row r="401" spans="1:5" s="73" customFormat="1" ht="12">
      <c r="A401" s="134"/>
      <c r="B401" s="50"/>
      <c r="C401" s="50"/>
      <c r="D401" s="50"/>
      <c r="E401" s="50"/>
    </row>
    <row r="402" spans="1:5" s="73" customFormat="1" ht="12">
      <c r="A402" s="134"/>
      <c r="B402" s="50"/>
      <c r="C402" s="50"/>
      <c r="D402" s="50"/>
      <c r="E402" s="50"/>
    </row>
    <row r="403" spans="1:5" s="73" customFormat="1" ht="12">
      <c r="A403" s="134"/>
      <c r="B403" s="50"/>
      <c r="C403" s="50"/>
      <c r="D403" s="50"/>
      <c r="E403" s="50"/>
    </row>
    <row r="404" spans="1:5" s="73" customFormat="1" ht="12">
      <c r="A404" s="134"/>
      <c r="B404" s="50"/>
      <c r="C404" s="50"/>
      <c r="D404" s="50"/>
      <c r="E404" s="50"/>
    </row>
    <row r="405" spans="1:5" s="73" customFormat="1" ht="12">
      <c r="A405" s="134"/>
      <c r="B405" s="50"/>
      <c r="C405" s="50"/>
      <c r="D405" s="50"/>
      <c r="E405" s="50"/>
    </row>
    <row r="406" spans="1:5" s="73" customFormat="1" ht="12">
      <c r="A406" s="134"/>
      <c r="B406" s="50"/>
      <c r="C406" s="50"/>
      <c r="D406" s="50"/>
      <c r="E406" s="50"/>
    </row>
    <row r="407" spans="1:5" s="73" customFormat="1" ht="12">
      <c r="A407" s="134"/>
      <c r="B407" s="50"/>
      <c r="C407" s="50"/>
      <c r="D407" s="50"/>
      <c r="E407" s="50"/>
    </row>
    <row r="408" spans="1:5" s="73" customFormat="1" ht="12">
      <c r="A408" s="134"/>
      <c r="B408" s="50"/>
      <c r="C408" s="50"/>
      <c r="D408" s="50"/>
      <c r="E408" s="50"/>
    </row>
    <row r="409" spans="1:5" s="73" customFormat="1" ht="12">
      <c r="A409" s="134"/>
      <c r="B409" s="50"/>
      <c r="C409" s="50"/>
      <c r="D409" s="50"/>
      <c r="E409" s="50"/>
    </row>
    <row r="410" spans="1:5" s="73" customFormat="1" ht="12">
      <c r="A410" s="134"/>
      <c r="B410" s="50"/>
      <c r="C410" s="50"/>
      <c r="D410" s="50"/>
      <c r="E410" s="50"/>
    </row>
    <row r="411" spans="1:5" s="73" customFormat="1" ht="12">
      <c r="A411" s="134"/>
      <c r="B411" s="50"/>
      <c r="C411" s="50"/>
      <c r="D411" s="50"/>
      <c r="E411" s="50"/>
    </row>
    <row r="412" spans="1:5" s="73" customFormat="1" ht="12">
      <c r="A412" s="134"/>
      <c r="B412" s="50"/>
      <c r="C412" s="50"/>
      <c r="D412" s="50"/>
      <c r="E412" s="50"/>
    </row>
    <row r="413" spans="1:5" s="73" customFormat="1" ht="12">
      <c r="A413" s="134"/>
      <c r="B413" s="50"/>
      <c r="C413" s="50"/>
      <c r="D413" s="50"/>
      <c r="E413" s="50"/>
    </row>
    <row r="414" spans="1:5" s="73" customFormat="1" ht="12">
      <c r="A414" s="134"/>
      <c r="B414" s="50"/>
      <c r="C414" s="50"/>
      <c r="D414" s="50"/>
      <c r="E414" s="50"/>
    </row>
    <row r="415" spans="1:5" s="73" customFormat="1" ht="12">
      <c r="A415" s="134"/>
      <c r="B415" s="50"/>
      <c r="C415" s="50"/>
      <c r="D415" s="50"/>
      <c r="E415" s="50"/>
    </row>
    <row r="416" spans="1:5" s="73" customFormat="1" ht="12">
      <c r="A416" s="134"/>
      <c r="B416" s="50"/>
      <c r="C416" s="50"/>
      <c r="D416" s="50"/>
      <c r="E416" s="50"/>
    </row>
    <row r="417" spans="1:5" s="73" customFormat="1" ht="12">
      <c r="A417" s="134"/>
      <c r="B417" s="50"/>
      <c r="C417" s="50"/>
      <c r="D417" s="50"/>
      <c r="E417" s="50"/>
    </row>
    <row r="418" spans="1:5" s="73" customFormat="1" ht="12">
      <c r="A418" s="134"/>
      <c r="B418" s="50"/>
      <c r="C418" s="50"/>
      <c r="D418" s="50"/>
      <c r="E418" s="50"/>
    </row>
    <row r="419" spans="1:5" s="73" customFormat="1" ht="12">
      <c r="A419" s="134"/>
      <c r="B419" s="50"/>
      <c r="C419" s="50"/>
      <c r="D419" s="50"/>
      <c r="E419" s="50"/>
    </row>
    <row r="420" spans="1:5" s="73" customFormat="1" ht="12">
      <c r="A420" s="134"/>
      <c r="B420" s="50"/>
      <c r="C420" s="50"/>
      <c r="D420" s="50"/>
      <c r="E420" s="50"/>
    </row>
    <row r="421" spans="1:5" s="73" customFormat="1" ht="12">
      <c r="A421" s="134"/>
      <c r="B421" s="50"/>
      <c r="C421" s="50"/>
      <c r="D421" s="50"/>
      <c r="E421" s="50"/>
    </row>
    <row r="422" spans="1:5" s="73" customFormat="1" ht="12">
      <c r="A422" s="134"/>
      <c r="B422" s="50"/>
      <c r="C422" s="50"/>
      <c r="D422" s="50"/>
      <c r="E422" s="50"/>
    </row>
    <row r="423" spans="1:5" s="73" customFormat="1" ht="12">
      <c r="A423" s="134"/>
      <c r="B423" s="50"/>
      <c r="C423" s="50"/>
      <c r="D423" s="50"/>
      <c r="E423" s="50"/>
    </row>
    <row r="424" spans="1:5" s="73" customFormat="1" ht="12">
      <c r="A424" s="134"/>
      <c r="B424" s="50"/>
      <c r="C424" s="50"/>
      <c r="D424" s="50"/>
      <c r="E424" s="50"/>
    </row>
    <row r="425" spans="1:5" s="73" customFormat="1" ht="12">
      <c r="A425" s="134"/>
      <c r="B425" s="50"/>
      <c r="C425" s="50"/>
      <c r="D425" s="50"/>
      <c r="E425" s="50"/>
    </row>
    <row r="426" spans="1:5" s="73" customFormat="1" ht="12">
      <c r="A426" s="134"/>
      <c r="B426" s="50"/>
      <c r="C426" s="50"/>
      <c r="D426" s="50"/>
      <c r="E426" s="50"/>
    </row>
    <row r="427" spans="1:5" s="73" customFormat="1" ht="12">
      <c r="A427" s="134"/>
      <c r="B427" s="50"/>
      <c r="C427" s="50"/>
      <c r="D427" s="50"/>
      <c r="E427" s="50"/>
    </row>
    <row r="428" spans="1:5" s="73" customFormat="1" ht="12">
      <c r="A428" s="134"/>
      <c r="B428" s="50"/>
      <c r="C428" s="50"/>
      <c r="D428" s="50"/>
      <c r="E428" s="50"/>
    </row>
    <row r="429" spans="1:5" s="73" customFormat="1" ht="12">
      <c r="A429" s="134"/>
      <c r="B429" s="50"/>
      <c r="C429" s="50"/>
      <c r="D429" s="50"/>
      <c r="E429" s="50"/>
    </row>
    <row r="430" spans="1:5" s="73" customFormat="1" ht="12">
      <c r="A430" s="134"/>
      <c r="B430" s="50"/>
      <c r="C430" s="50"/>
      <c r="D430" s="50"/>
      <c r="E430" s="50"/>
    </row>
    <row r="431" spans="1:5" s="73" customFormat="1" ht="12">
      <c r="A431" s="134"/>
      <c r="B431" s="50"/>
      <c r="C431" s="50"/>
      <c r="D431" s="50"/>
      <c r="E431" s="50"/>
    </row>
    <row r="432" spans="1:5" s="73" customFormat="1" ht="12">
      <c r="A432" s="134"/>
      <c r="B432" s="50"/>
      <c r="C432" s="50"/>
      <c r="D432" s="50"/>
      <c r="E432" s="50"/>
    </row>
    <row r="433" spans="1:5" s="73" customFormat="1" ht="12">
      <c r="A433" s="134"/>
      <c r="B433" s="50"/>
      <c r="C433" s="50"/>
      <c r="D433" s="50"/>
      <c r="E433" s="50"/>
    </row>
    <row r="434" spans="1:5" s="73" customFormat="1" ht="12">
      <c r="A434" s="134"/>
      <c r="B434" s="50"/>
      <c r="C434" s="50"/>
      <c r="D434" s="50"/>
      <c r="E434" s="50"/>
    </row>
    <row r="435" spans="1:5" s="73" customFormat="1" ht="12">
      <c r="A435" s="134"/>
      <c r="B435" s="50"/>
      <c r="C435" s="50"/>
      <c r="D435" s="50"/>
      <c r="E435" s="50"/>
    </row>
    <row r="436" spans="1:5" s="73" customFormat="1" ht="12">
      <c r="A436" s="134"/>
      <c r="B436" s="50"/>
      <c r="C436" s="50"/>
      <c r="D436" s="50"/>
      <c r="E436" s="50"/>
    </row>
    <row r="437" spans="1:5" s="73" customFormat="1" ht="12">
      <c r="A437" s="134"/>
      <c r="B437" s="50"/>
      <c r="C437" s="50"/>
      <c r="D437" s="50"/>
      <c r="E437" s="50"/>
    </row>
    <row r="438" spans="1:5" s="73" customFormat="1" ht="12">
      <c r="A438" s="134"/>
      <c r="B438" s="50"/>
      <c r="C438" s="50"/>
      <c r="D438" s="50"/>
      <c r="E438" s="50"/>
    </row>
    <row r="439" spans="1:5" s="73" customFormat="1" ht="12">
      <c r="A439" s="134"/>
      <c r="B439" s="50"/>
      <c r="C439" s="50"/>
      <c r="D439" s="50"/>
      <c r="E439" s="50"/>
    </row>
    <row r="440" spans="1:5" s="73" customFormat="1" ht="12">
      <c r="A440" s="134"/>
      <c r="B440" s="50"/>
      <c r="C440" s="50"/>
      <c r="D440" s="50"/>
      <c r="E440" s="50"/>
    </row>
    <row r="441" spans="1:5" s="73" customFormat="1" ht="12">
      <c r="A441" s="134"/>
      <c r="B441" s="50"/>
      <c r="C441" s="50"/>
      <c r="D441" s="50"/>
      <c r="E441" s="50"/>
    </row>
    <row r="442" spans="1:5" s="73" customFormat="1" ht="12">
      <c r="A442" s="134"/>
      <c r="B442" s="50"/>
      <c r="C442" s="50"/>
      <c r="D442" s="50"/>
      <c r="E442" s="50"/>
    </row>
    <row r="443" spans="1:5" s="73" customFormat="1" ht="12">
      <c r="A443" s="134"/>
      <c r="B443" s="50"/>
      <c r="C443" s="50"/>
      <c r="D443" s="50"/>
      <c r="E443" s="50"/>
    </row>
    <row r="444" spans="1:5" s="73" customFormat="1" ht="12">
      <c r="A444" s="134"/>
      <c r="B444" s="50"/>
      <c r="C444" s="50"/>
      <c r="D444" s="50"/>
      <c r="E444" s="50"/>
    </row>
    <row r="445" spans="1:5" s="73" customFormat="1" ht="12">
      <c r="A445" s="134"/>
      <c r="B445" s="50"/>
      <c r="C445" s="50"/>
      <c r="D445" s="50"/>
      <c r="E445" s="50"/>
    </row>
    <row r="446" spans="1:5" s="73" customFormat="1" ht="12">
      <c r="A446" s="134"/>
      <c r="B446" s="50"/>
      <c r="C446" s="50"/>
      <c r="D446" s="50"/>
      <c r="E446" s="50"/>
    </row>
    <row r="447" spans="1:5" s="73" customFormat="1" ht="12">
      <c r="A447" s="134"/>
      <c r="B447" s="50"/>
      <c r="C447" s="50"/>
      <c r="D447" s="50"/>
      <c r="E447" s="50"/>
    </row>
    <row r="448" spans="1:5" s="73" customFormat="1" ht="12">
      <c r="A448" s="134"/>
      <c r="B448" s="50"/>
      <c r="C448" s="50"/>
      <c r="D448" s="50"/>
      <c r="E448" s="50"/>
    </row>
    <row r="449" spans="1:5" s="73" customFormat="1" ht="12">
      <c r="A449" s="134"/>
      <c r="B449" s="50"/>
      <c r="C449" s="50"/>
      <c r="D449" s="50"/>
      <c r="E449" s="50"/>
    </row>
    <row r="450" spans="1:5" s="73" customFormat="1" ht="12">
      <c r="A450" s="134"/>
      <c r="B450" s="50"/>
      <c r="C450" s="50"/>
      <c r="D450" s="50"/>
      <c r="E450" s="50"/>
    </row>
    <row r="451" spans="1:5" s="73" customFormat="1" ht="12">
      <c r="A451" s="134"/>
      <c r="B451" s="50"/>
      <c r="C451" s="50"/>
      <c r="D451" s="50"/>
      <c r="E451" s="50"/>
    </row>
    <row r="452" spans="1:5" s="73" customFormat="1" ht="12">
      <c r="A452" s="134"/>
      <c r="B452" s="50"/>
      <c r="C452" s="50"/>
      <c r="D452" s="50"/>
      <c r="E452" s="50"/>
    </row>
    <row r="453" spans="1:5" s="73" customFormat="1" ht="12">
      <c r="A453" s="134"/>
      <c r="B453" s="50"/>
      <c r="C453" s="50"/>
      <c r="D453" s="50"/>
      <c r="E453" s="50"/>
    </row>
    <row r="454" spans="1:5" s="73" customFormat="1" ht="12">
      <c r="A454" s="134"/>
      <c r="B454" s="50"/>
      <c r="C454" s="50"/>
      <c r="D454" s="50"/>
      <c r="E454" s="50"/>
    </row>
    <row r="455" spans="1:5" s="73" customFormat="1" ht="12">
      <c r="A455" s="134"/>
      <c r="B455" s="50"/>
      <c r="C455" s="50"/>
      <c r="D455" s="50"/>
      <c r="E455" s="50"/>
    </row>
    <row r="456" spans="1:5" s="73" customFormat="1" ht="12">
      <c r="A456" s="134"/>
      <c r="B456" s="50"/>
      <c r="C456" s="50"/>
      <c r="D456" s="50"/>
      <c r="E456" s="50"/>
    </row>
    <row r="457" spans="1:5" s="73" customFormat="1" ht="12">
      <c r="A457" s="134"/>
      <c r="B457" s="50"/>
      <c r="C457" s="50"/>
      <c r="D457" s="50"/>
      <c r="E457" s="50"/>
    </row>
    <row r="458" spans="1:5" s="73" customFormat="1" ht="12">
      <c r="A458" s="134"/>
      <c r="B458" s="50"/>
      <c r="C458" s="50"/>
      <c r="D458" s="50"/>
      <c r="E458" s="50"/>
    </row>
    <row r="459" spans="1:5" s="73" customFormat="1" ht="12">
      <c r="A459" s="134"/>
      <c r="B459" s="50"/>
      <c r="C459" s="50"/>
      <c r="D459" s="50"/>
      <c r="E459" s="50"/>
    </row>
    <row r="460" spans="1:5" s="73" customFormat="1" ht="12">
      <c r="A460" s="134"/>
      <c r="B460" s="50"/>
      <c r="C460" s="50"/>
      <c r="D460" s="50"/>
      <c r="E460" s="50"/>
    </row>
    <row r="461" spans="1:5" s="73" customFormat="1" ht="12">
      <c r="A461" s="134"/>
      <c r="B461" s="50"/>
      <c r="C461" s="50"/>
      <c r="D461" s="50"/>
      <c r="E461" s="50"/>
    </row>
    <row r="462" spans="1:5" s="73" customFormat="1" ht="12">
      <c r="A462" s="134"/>
      <c r="B462" s="50"/>
      <c r="C462" s="50"/>
      <c r="D462" s="50"/>
      <c r="E462" s="50"/>
    </row>
    <row r="463" spans="1:5" s="73" customFormat="1" ht="12">
      <c r="A463" s="134"/>
      <c r="B463" s="50"/>
      <c r="C463" s="50"/>
      <c r="D463" s="50"/>
      <c r="E463" s="50"/>
    </row>
    <row r="464" spans="1:5" s="73" customFormat="1" ht="12">
      <c r="A464" s="134"/>
      <c r="B464" s="50"/>
      <c r="C464" s="50"/>
      <c r="D464" s="50"/>
      <c r="E464" s="50"/>
    </row>
    <row r="465" spans="1:5" s="73" customFormat="1" ht="12">
      <c r="A465" s="134"/>
      <c r="B465" s="50"/>
      <c r="C465" s="50"/>
      <c r="D465" s="50"/>
      <c r="E465" s="50"/>
    </row>
    <row r="466" spans="1:5" s="73" customFormat="1" ht="12">
      <c r="A466" s="134"/>
      <c r="B466" s="50"/>
      <c r="C466" s="50"/>
      <c r="D466" s="50"/>
      <c r="E466" s="50"/>
    </row>
    <row r="467" spans="1:5" s="73" customFormat="1" ht="12">
      <c r="A467" s="134"/>
      <c r="B467" s="50"/>
      <c r="C467" s="50"/>
      <c r="D467" s="50"/>
      <c r="E467" s="50"/>
    </row>
    <row r="468" spans="1:5" s="73" customFormat="1" ht="12">
      <c r="A468" s="134"/>
      <c r="B468" s="50"/>
      <c r="C468" s="50"/>
      <c r="D468" s="50"/>
      <c r="E468" s="50"/>
    </row>
    <row r="469" spans="1:5" s="73" customFormat="1" ht="12">
      <c r="A469" s="134"/>
      <c r="B469" s="50"/>
      <c r="C469" s="50"/>
      <c r="D469" s="50"/>
      <c r="E469" s="50"/>
    </row>
    <row r="470" spans="1:5" s="73" customFormat="1" ht="12">
      <c r="A470" s="134"/>
      <c r="B470" s="50"/>
      <c r="C470" s="50"/>
      <c r="D470" s="50"/>
      <c r="E470" s="50"/>
    </row>
    <row r="471" spans="1:5" s="73" customFormat="1" ht="12">
      <c r="A471" s="134"/>
      <c r="B471" s="50"/>
      <c r="C471" s="50"/>
      <c r="D471" s="50"/>
      <c r="E471" s="50"/>
    </row>
    <row r="472" spans="1:5" s="73" customFormat="1" ht="12">
      <c r="A472" s="134"/>
      <c r="B472" s="50"/>
      <c r="C472" s="50"/>
      <c r="D472" s="50"/>
      <c r="E472" s="50"/>
    </row>
    <row r="473" spans="1:5" s="73" customFormat="1" ht="12">
      <c r="A473" s="134"/>
      <c r="B473" s="50"/>
      <c r="C473" s="50"/>
      <c r="D473" s="50"/>
      <c r="E473" s="50"/>
    </row>
    <row r="474" spans="1:5" s="73" customFormat="1" ht="12">
      <c r="A474" s="134"/>
      <c r="B474" s="50"/>
      <c r="C474" s="50"/>
      <c r="D474" s="50"/>
      <c r="E474" s="50"/>
    </row>
    <row r="475" spans="1:5" s="73" customFormat="1" ht="12">
      <c r="A475" s="134"/>
      <c r="B475" s="50"/>
      <c r="C475" s="50"/>
      <c r="D475" s="50"/>
      <c r="E475" s="50"/>
    </row>
    <row r="476" spans="1:5" s="73" customFormat="1" ht="12">
      <c r="A476" s="134"/>
      <c r="B476" s="50"/>
      <c r="C476" s="50"/>
      <c r="D476" s="50"/>
      <c r="E476" s="50"/>
    </row>
    <row r="477" spans="1:5" s="73" customFormat="1" ht="12">
      <c r="A477" s="134"/>
      <c r="B477" s="50"/>
      <c r="C477" s="50"/>
      <c r="D477" s="50"/>
      <c r="E477" s="50"/>
    </row>
    <row r="478" spans="1:5" s="73" customFormat="1" ht="12">
      <c r="A478" s="134"/>
      <c r="B478" s="50"/>
      <c r="C478" s="50"/>
      <c r="D478" s="50"/>
      <c r="E478" s="50"/>
    </row>
    <row r="479" spans="1:5" s="73" customFormat="1" ht="12">
      <c r="A479" s="134"/>
      <c r="B479" s="50"/>
      <c r="C479" s="50"/>
      <c r="D479" s="50"/>
      <c r="E479" s="50"/>
    </row>
    <row r="480" spans="1:5" s="73" customFormat="1" ht="12">
      <c r="A480" s="134"/>
      <c r="B480" s="50"/>
      <c r="C480" s="50"/>
      <c r="D480" s="50"/>
      <c r="E480" s="50"/>
    </row>
    <row r="481" spans="1:5" s="73" customFormat="1" ht="12">
      <c r="A481" s="134"/>
      <c r="B481" s="50"/>
      <c r="C481" s="50"/>
      <c r="D481" s="50"/>
      <c r="E481" s="50"/>
    </row>
    <row r="482" spans="1:5" s="73" customFormat="1" ht="12">
      <c r="A482" s="134"/>
      <c r="B482" s="50"/>
      <c r="C482" s="50"/>
      <c r="D482" s="50"/>
      <c r="E482" s="50"/>
    </row>
    <row r="483" spans="1:5" s="73" customFormat="1" ht="12">
      <c r="A483" s="134"/>
      <c r="B483" s="50"/>
      <c r="C483" s="50"/>
      <c r="D483" s="50"/>
      <c r="E483" s="50"/>
    </row>
    <row r="484" spans="1:5" s="73" customFormat="1" ht="12">
      <c r="A484" s="134"/>
      <c r="B484" s="50"/>
      <c r="C484" s="50"/>
      <c r="D484" s="50"/>
      <c r="E484" s="50"/>
    </row>
    <row r="485" spans="1:5" s="73" customFormat="1" ht="12">
      <c r="A485" s="134"/>
      <c r="B485" s="50"/>
      <c r="C485" s="50"/>
      <c r="D485" s="50"/>
      <c r="E485" s="50"/>
    </row>
    <row r="486" spans="1:5" s="73" customFormat="1" ht="12">
      <c r="A486" s="134"/>
      <c r="B486" s="50"/>
      <c r="C486" s="50"/>
      <c r="D486" s="50"/>
      <c r="E486" s="50"/>
    </row>
    <row r="487" spans="1:5" s="73" customFormat="1" ht="12">
      <c r="A487" s="134"/>
      <c r="B487" s="50"/>
      <c r="C487" s="50"/>
      <c r="D487" s="50"/>
      <c r="E487" s="50"/>
    </row>
    <row r="488" spans="1:5" s="73" customFormat="1" ht="12">
      <c r="A488" s="134"/>
      <c r="B488" s="50"/>
      <c r="C488" s="50"/>
      <c r="D488" s="50"/>
      <c r="E488" s="50"/>
    </row>
    <row r="489" spans="1:5" s="73" customFormat="1" ht="12">
      <c r="A489" s="134"/>
      <c r="B489" s="50"/>
      <c r="C489" s="50"/>
      <c r="D489" s="50"/>
      <c r="E489" s="50"/>
    </row>
    <row r="490" spans="1:5" s="73" customFormat="1" ht="12">
      <c r="A490" s="134"/>
      <c r="B490" s="50"/>
      <c r="C490" s="50"/>
      <c r="D490" s="50"/>
      <c r="E490" s="50"/>
    </row>
    <row r="491" spans="1:5" s="73" customFormat="1" ht="12">
      <c r="A491" s="134"/>
      <c r="B491" s="50"/>
      <c r="C491" s="50"/>
      <c r="D491" s="50"/>
      <c r="E491" s="50"/>
    </row>
    <row r="492" spans="1:5" s="73" customFormat="1" ht="12">
      <c r="A492" s="134"/>
      <c r="B492" s="50"/>
      <c r="C492" s="50"/>
      <c r="D492" s="50"/>
      <c r="E492" s="50"/>
    </row>
    <row r="493" spans="1:5" s="73" customFormat="1" ht="12">
      <c r="A493" s="134"/>
      <c r="B493" s="50"/>
      <c r="C493" s="50"/>
      <c r="D493" s="50"/>
      <c r="E493" s="50"/>
    </row>
    <row r="494" spans="1:5" s="73" customFormat="1" ht="12">
      <c r="A494" s="134"/>
      <c r="B494" s="50"/>
      <c r="C494" s="50"/>
      <c r="D494" s="50"/>
      <c r="E494" s="50"/>
    </row>
    <row r="495" spans="1:5" s="73" customFormat="1" ht="12">
      <c r="A495" s="134"/>
      <c r="B495" s="50"/>
      <c r="C495" s="50"/>
      <c r="D495" s="50"/>
      <c r="E495" s="50"/>
    </row>
    <row r="496" spans="1:5" s="73" customFormat="1" ht="12">
      <c r="A496" s="134"/>
      <c r="B496" s="50"/>
      <c r="C496" s="50"/>
      <c r="D496" s="50"/>
      <c r="E496" s="50"/>
    </row>
    <row r="497" spans="1:5" s="73" customFormat="1" ht="12">
      <c r="A497" s="134"/>
      <c r="B497" s="50"/>
      <c r="C497" s="50"/>
      <c r="D497" s="50"/>
      <c r="E497" s="50"/>
    </row>
    <row r="498" spans="1:5" s="73" customFormat="1" ht="12">
      <c r="A498" s="134"/>
      <c r="B498" s="50"/>
      <c r="C498" s="50"/>
      <c r="D498" s="50"/>
      <c r="E498" s="50"/>
    </row>
    <row r="499" spans="1:5" s="73" customFormat="1" ht="12">
      <c r="A499" s="134"/>
      <c r="B499" s="50"/>
      <c r="C499" s="50"/>
      <c r="D499" s="50"/>
      <c r="E499" s="50"/>
    </row>
    <row r="500" spans="1:5" s="73" customFormat="1" ht="12">
      <c r="A500" s="134"/>
      <c r="B500" s="50"/>
      <c r="C500" s="50"/>
      <c r="D500" s="50"/>
      <c r="E500" s="50"/>
    </row>
    <row r="501" spans="1:5" s="73" customFormat="1" ht="12">
      <c r="A501" s="134"/>
      <c r="B501" s="50"/>
      <c r="C501" s="50"/>
      <c r="D501" s="50"/>
      <c r="E501" s="50"/>
    </row>
    <row r="502" spans="1:5" s="73" customFormat="1" ht="12">
      <c r="A502" s="134"/>
      <c r="B502" s="50"/>
      <c r="C502" s="50"/>
      <c r="D502" s="50"/>
      <c r="E502" s="50"/>
    </row>
    <row r="503" spans="1:5" s="73" customFormat="1" ht="12">
      <c r="A503" s="134"/>
      <c r="B503" s="50"/>
      <c r="C503" s="50"/>
      <c r="D503" s="50"/>
      <c r="E503" s="50"/>
    </row>
    <row r="504" spans="1:5" s="73" customFormat="1" ht="12">
      <c r="A504" s="134"/>
      <c r="B504" s="50"/>
      <c r="C504" s="50"/>
      <c r="D504" s="50"/>
      <c r="E504" s="50"/>
    </row>
    <row r="505" spans="1:5" s="73" customFormat="1" ht="12">
      <c r="A505" s="134"/>
      <c r="B505" s="50"/>
      <c r="C505" s="50"/>
      <c r="D505" s="50"/>
      <c r="E505" s="50"/>
    </row>
    <row r="506" spans="1:5" s="73" customFormat="1" ht="12">
      <c r="A506" s="134"/>
      <c r="B506" s="50"/>
      <c r="C506" s="50"/>
      <c r="D506" s="50"/>
      <c r="E506" s="50"/>
    </row>
    <row r="507" spans="1:5" s="73" customFormat="1" ht="12">
      <c r="A507" s="134"/>
      <c r="B507" s="50"/>
      <c r="C507" s="50"/>
      <c r="D507" s="50"/>
      <c r="E507" s="50"/>
    </row>
    <row r="508" spans="1:5" s="73" customFormat="1" ht="12">
      <c r="A508" s="134"/>
      <c r="B508" s="50"/>
      <c r="C508" s="50"/>
      <c r="D508" s="50"/>
      <c r="E508" s="50"/>
    </row>
    <row r="509" spans="1:5" s="73" customFormat="1" ht="12">
      <c r="A509" s="134"/>
      <c r="B509" s="50"/>
      <c r="C509" s="50"/>
      <c r="D509" s="50"/>
      <c r="E509" s="50"/>
    </row>
    <row r="510" spans="1:5" s="73" customFormat="1" ht="12">
      <c r="A510" s="134"/>
      <c r="B510" s="50"/>
      <c r="C510" s="50"/>
      <c r="D510" s="50"/>
      <c r="E510" s="50"/>
    </row>
    <row r="511" spans="1:5" s="73" customFormat="1" ht="12">
      <c r="A511" s="134"/>
      <c r="B511" s="50"/>
      <c r="C511" s="50"/>
      <c r="D511" s="50"/>
      <c r="E511" s="50"/>
    </row>
    <row r="512" spans="1:5" s="73" customFormat="1" ht="12">
      <c r="A512" s="134"/>
      <c r="B512" s="50"/>
      <c r="C512" s="50"/>
      <c r="D512" s="50"/>
      <c r="E512" s="50"/>
    </row>
    <row r="513" spans="1:5" s="73" customFormat="1" ht="12">
      <c r="A513" s="134"/>
      <c r="B513" s="50"/>
      <c r="C513" s="50"/>
      <c r="D513" s="50"/>
      <c r="E513" s="50"/>
    </row>
    <row r="514" spans="1:5" s="73" customFormat="1" ht="12">
      <c r="A514" s="134"/>
      <c r="B514" s="50"/>
      <c r="C514" s="50"/>
      <c r="D514" s="50"/>
      <c r="E514" s="50"/>
    </row>
    <row r="515" spans="1:5" s="73" customFormat="1" ht="12">
      <c r="A515" s="134"/>
      <c r="B515" s="50"/>
      <c r="C515" s="50"/>
      <c r="D515" s="50"/>
      <c r="E515" s="50"/>
    </row>
    <row r="516" spans="1:5" s="73" customFormat="1" ht="12">
      <c r="A516" s="134"/>
      <c r="B516" s="50"/>
      <c r="C516" s="50"/>
      <c r="D516" s="50"/>
      <c r="E516" s="50"/>
    </row>
    <row r="517" spans="1:5" s="73" customFormat="1" ht="12">
      <c r="A517" s="134"/>
      <c r="B517" s="50"/>
      <c r="C517" s="50"/>
      <c r="D517" s="50"/>
      <c r="E517" s="50"/>
    </row>
    <row r="518" spans="1:5" s="73" customFormat="1" ht="12">
      <c r="A518" s="134"/>
      <c r="B518" s="50"/>
      <c r="C518" s="50"/>
      <c r="D518" s="50"/>
      <c r="E518" s="50"/>
    </row>
    <row r="519" spans="1:5" s="73" customFormat="1" ht="12">
      <c r="A519" s="134"/>
      <c r="B519" s="50"/>
      <c r="C519" s="50"/>
      <c r="D519" s="50"/>
      <c r="E519" s="50"/>
    </row>
    <row r="520" spans="1:5" s="73" customFormat="1" ht="12">
      <c r="A520" s="134"/>
      <c r="B520" s="50"/>
      <c r="C520" s="50"/>
      <c r="D520" s="50"/>
      <c r="E520" s="50"/>
    </row>
    <row r="521" spans="1:5" s="73" customFormat="1" ht="12">
      <c r="A521" s="134"/>
      <c r="B521" s="50"/>
      <c r="C521" s="50"/>
      <c r="D521" s="50"/>
      <c r="E521" s="50"/>
    </row>
    <row r="522" spans="1:5" s="73" customFormat="1" ht="12">
      <c r="A522" s="134"/>
      <c r="B522" s="50"/>
      <c r="C522" s="50"/>
      <c r="D522" s="50"/>
      <c r="E522" s="50"/>
    </row>
    <row r="523" spans="1:5" s="73" customFormat="1" ht="12">
      <c r="A523" s="134"/>
      <c r="B523" s="50"/>
      <c r="C523" s="50"/>
      <c r="D523" s="50"/>
      <c r="E523" s="50"/>
    </row>
    <row r="524" spans="1:5" s="73" customFormat="1" ht="12">
      <c r="A524" s="134"/>
      <c r="B524" s="50"/>
      <c r="C524" s="50"/>
      <c r="D524" s="50"/>
      <c r="E524" s="50"/>
    </row>
    <row r="525" spans="1:5" s="73" customFormat="1" ht="12">
      <c r="A525" s="134"/>
      <c r="B525" s="50"/>
      <c r="C525" s="50"/>
      <c r="D525" s="50"/>
      <c r="E525" s="50"/>
    </row>
    <row r="526" spans="1:5" s="73" customFormat="1" ht="12">
      <c r="A526" s="134"/>
      <c r="B526" s="50"/>
      <c r="C526" s="50"/>
      <c r="D526" s="50"/>
      <c r="E526" s="50"/>
    </row>
    <row r="527" spans="1:5" s="73" customFormat="1" ht="12">
      <c r="A527" s="134"/>
      <c r="B527" s="50"/>
      <c r="C527" s="50"/>
      <c r="D527" s="50"/>
      <c r="E527" s="50"/>
    </row>
    <row r="528" spans="1:5" s="73" customFormat="1" ht="12">
      <c r="A528" s="134"/>
      <c r="B528" s="50"/>
      <c r="C528" s="50"/>
      <c r="D528" s="50"/>
      <c r="E528" s="50"/>
    </row>
    <row r="529" spans="1:5" s="73" customFormat="1" ht="12">
      <c r="A529" s="134"/>
      <c r="B529" s="50"/>
      <c r="C529" s="50"/>
      <c r="D529" s="50"/>
      <c r="E529" s="50"/>
    </row>
    <row r="530" spans="1:5" s="73" customFormat="1" ht="12">
      <c r="A530" s="134"/>
      <c r="B530" s="50"/>
      <c r="C530" s="50"/>
      <c r="D530" s="50"/>
      <c r="E530" s="50"/>
    </row>
    <row r="531" spans="1:5" s="73" customFormat="1" ht="12">
      <c r="A531" s="134"/>
      <c r="B531" s="50"/>
      <c r="C531" s="50"/>
      <c r="D531" s="50"/>
      <c r="E531" s="50"/>
    </row>
    <row r="532" spans="1:5" s="73" customFormat="1" ht="12">
      <c r="A532" s="134"/>
      <c r="B532" s="50"/>
      <c r="C532" s="50"/>
      <c r="D532" s="50"/>
      <c r="E532" s="50"/>
    </row>
    <row r="533" spans="1:5" s="73" customFormat="1" ht="12">
      <c r="A533" s="134"/>
      <c r="B533" s="50"/>
      <c r="C533" s="50"/>
      <c r="D533" s="50"/>
      <c r="E533" s="50"/>
    </row>
    <row r="534" spans="1:5" s="73" customFormat="1" ht="12">
      <c r="A534" s="134"/>
      <c r="B534" s="50"/>
      <c r="C534" s="50"/>
      <c r="D534" s="50"/>
      <c r="E534" s="50"/>
    </row>
    <row r="535" spans="1:5" s="73" customFormat="1" ht="12">
      <c r="A535" s="134"/>
      <c r="B535" s="50"/>
      <c r="C535" s="50"/>
      <c r="D535" s="50"/>
      <c r="E535" s="50"/>
    </row>
    <row r="536" spans="1:5" s="73" customFormat="1" ht="12">
      <c r="A536" s="134"/>
      <c r="B536" s="50"/>
      <c r="C536" s="50"/>
      <c r="D536" s="50"/>
      <c r="E536" s="50"/>
    </row>
    <row r="537" spans="1:5" s="73" customFormat="1" ht="12">
      <c r="A537" s="134"/>
      <c r="B537" s="50"/>
      <c r="C537" s="50"/>
      <c r="D537" s="50"/>
      <c r="E537" s="50"/>
    </row>
    <row r="538" spans="1:5" s="73" customFormat="1" ht="12">
      <c r="A538" s="134"/>
      <c r="B538" s="50"/>
      <c r="C538" s="50"/>
      <c r="D538" s="50"/>
      <c r="E538" s="50"/>
    </row>
    <row r="539" spans="1:5" s="73" customFormat="1" ht="12">
      <c r="A539" s="134"/>
      <c r="B539" s="50"/>
      <c r="C539" s="50"/>
      <c r="D539" s="50"/>
      <c r="E539" s="50"/>
    </row>
    <row r="540" spans="1:5" s="73" customFormat="1" ht="12">
      <c r="A540" s="134"/>
      <c r="B540" s="50"/>
      <c r="C540" s="50"/>
      <c r="D540" s="50"/>
      <c r="E540" s="50"/>
    </row>
    <row r="541" spans="1:5" s="73" customFormat="1" ht="12">
      <c r="A541" s="134"/>
      <c r="B541" s="50"/>
      <c r="C541" s="50"/>
      <c r="D541" s="50"/>
      <c r="E541" s="50"/>
    </row>
    <row r="542" spans="1:5" s="73" customFormat="1" ht="12">
      <c r="A542" s="134"/>
      <c r="B542" s="50"/>
      <c r="C542" s="50"/>
      <c r="D542" s="50"/>
      <c r="E542" s="50"/>
    </row>
    <row r="543" spans="1:5" s="73" customFormat="1" ht="12">
      <c r="A543" s="134"/>
      <c r="B543" s="50"/>
      <c r="C543" s="50"/>
      <c r="D543" s="50"/>
      <c r="E543" s="50"/>
    </row>
    <row r="544" spans="1:5" s="73" customFormat="1" ht="12">
      <c r="A544" s="134"/>
      <c r="B544" s="50"/>
      <c r="C544" s="50"/>
      <c r="D544" s="50"/>
      <c r="E544" s="50"/>
    </row>
    <row r="545" spans="1:5" s="73" customFormat="1" ht="12">
      <c r="A545" s="134"/>
      <c r="B545" s="50"/>
      <c r="C545" s="50"/>
      <c r="D545" s="50"/>
      <c r="E545" s="50"/>
    </row>
    <row r="546" spans="1:5" s="73" customFormat="1" ht="12">
      <c r="A546" s="134"/>
      <c r="B546" s="50"/>
      <c r="C546" s="50"/>
      <c r="D546" s="50"/>
      <c r="E546" s="50"/>
    </row>
    <row r="547" spans="1:5" s="73" customFormat="1" ht="12">
      <c r="A547" s="134"/>
      <c r="B547" s="50"/>
      <c r="C547" s="50"/>
      <c r="D547" s="50"/>
      <c r="E547" s="50"/>
    </row>
    <row r="548" spans="1:5" s="73" customFormat="1" ht="12">
      <c r="A548" s="134"/>
      <c r="B548" s="50"/>
      <c r="C548" s="50"/>
      <c r="D548" s="50"/>
      <c r="E548" s="50"/>
    </row>
    <row r="549" spans="1:5" s="73" customFormat="1" ht="12">
      <c r="A549" s="134"/>
      <c r="B549" s="50"/>
      <c r="C549" s="50"/>
      <c r="D549" s="50"/>
      <c r="E549" s="50"/>
    </row>
    <row r="550" spans="1:5" s="73" customFormat="1" ht="12">
      <c r="A550" s="134"/>
      <c r="B550" s="50"/>
      <c r="C550" s="50"/>
      <c r="D550" s="50"/>
      <c r="E550" s="50"/>
    </row>
    <row r="551" spans="1:5" s="73" customFormat="1" ht="12">
      <c r="A551" s="134"/>
      <c r="B551" s="50"/>
      <c r="C551" s="50"/>
      <c r="D551" s="50"/>
      <c r="E551" s="50"/>
    </row>
    <row r="552" spans="1:5" s="73" customFormat="1" ht="12">
      <c r="A552" s="134"/>
      <c r="B552" s="50"/>
      <c r="C552" s="50"/>
      <c r="D552" s="50"/>
      <c r="E552" s="50"/>
    </row>
    <row r="553" spans="1:5" s="73" customFormat="1" ht="12">
      <c r="A553" s="134"/>
      <c r="B553" s="50"/>
      <c r="C553" s="50"/>
      <c r="D553" s="50"/>
      <c r="E553" s="50"/>
    </row>
    <row r="554" spans="1:5" s="73" customFormat="1" ht="12">
      <c r="A554" s="134"/>
      <c r="B554" s="50"/>
      <c r="C554" s="50"/>
      <c r="D554" s="50"/>
      <c r="E554" s="50"/>
    </row>
    <row r="555" spans="1:5" s="73" customFormat="1" ht="12">
      <c r="A555" s="134"/>
      <c r="B555" s="50"/>
      <c r="C555" s="50"/>
      <c r="D555" s="50"/>
      <c r="E555" s="50"/>
    </row>
    <row r="556" spans="1:5" s="73" customFormat="1" ht="12">
      <c r="A556" s="134"/>
      <c r="B556" s="50"/>
      <c r="C556" s="50"/>
      <c r="D556" s="50"/>
      <c r="E556" s="50"/>
    </row>
    <row r="557" spans="1:5" s="73" customFormat="1" ht="12">
      <c r="A557" s="134"/>
      <c r="B557" s="50"/>
      <c r="C557" s="50"/>
      <c r="D557" s="50"/>
      <c r="E557" s="50"/>
    </row>
    <row r="558" spans="1:5" s="73" customFormat="1" ht="12">
      <c r="A558" s="134"/>
      <c r="B558" s="50"/>
      <c r="C558" s="50"/>
      <c r="D558" s="50"/>
      <c r="E558" s="50"/>
    </row>
    <row r="559" spans="1:5" s="73" customFormat="1" ht="12">
      <c r="A559" s="134"/>
      <c r="B559" s="50"/>
      <c r="C559" s="50"/>
      <c r="D559" s="50"/>
      <c r="E559" s="50"/>
    </row>
    <row r="560" spans="1:5" s="73" customFormat="1" ht="12">
      <c r="A560" s="134"/>
      <c r="B560" s="50"/>
      <c r="C560" s="50"/>
      <c r="D560" s="50"/>
      <c r="E560" s="50"/>
    </row>
    <row r="561" spans="1:5" s="73" customFormat="1" ht="12">
      <c r="A561" s="134"/>
      <c r="B561" s="50"/>
      <c r="C561" s="50"/>
      <c r="D561" s="50"/>
      <c r="E561" s="50"/>
    </row>
    <row r="562" spans="1:5" s="73" customFormat="1" ht="12">
      <c r="A562" s="134"/>
      <c r="B562" s="50"/>
      <c r="C562" s="50"/>
      <c r="D562" s="50"/>
      <c r="E562" s="50"/>
    </row>
    <row r="563" spans="1:5" s="73" customFormat="1" ht="12">
      <c r="A563" s="134"/>
      <c r="B563" s="50"/>
      <c r="C563" s="50"/>
      <c r="D563" s="50"/>
      <c r="E563" s="50"/>
    </row>
    <row r="564" spans="1:5" s="73" customFormat="1" ht="12">
      <c r="A564" s="134"/>
      <c r="B564" s="50"/>
      <c r="C564" s="50"/>
      <c r="D564" s="50"/>
      <c r="E564" s="50"/>
    </row>
    <row r="565" spans="1:5" s="73" customFormat="1" ht="12">
      <c r="A565" s="134"/>
      <c r="B565" s="50"/>
      <c r="C565" s="50"/>
      <c r="D565" s="50"/>
      <c r="E565" s="50"/>
    </row>
    <row r="566" spans="1:5" s="73" customFormat="1" ht="12">
      <c r="A566" s="134"/>
      <c r="B566" s="50"/>
      <c r="C566" s="50"/>
      <c r="D566" s="50"/>
      <c r="E566" s="50"/>
    </row>
    <row r="567" spans="1:5" s="73" customFormat="1" ht="12">
      <c r="A567" s="134"/>
      <c r="B567" s="50"/>
      <c r="C567" s="50"/>
      <c r="D567" s="50"/>
      <c r="E567" s="50"/>
    </row>
    <row r="568" spans="1:5" s="73" customFormat="1" ht="12">
      <c r="A568" s="134"/>
      <c r="B568" s="50"/>
      <c r="C568" s="50"/>
      <c r="D568" s="50"/>
      <c r="E568" s="50"/>
    </row>
    <row r="569" spans="1:5" s="73" customFormat="1" ht="12">
      <c r="A569" s="134"/>
      <c r="B569" s="50"/>
      <c r="C569" s="50"/>
      <c r="D569" s="50"/>
      <c r="E569" s="50"/>
    </row>
    <row r="570" spans="1:5" s="73" customFormat="1" ht="12">
      <c r="A570" s="134"/>
      <c r="B570" s="50"/>
      <c r="C570" s="50"/>
      <c r="D570" s="50"/>
      <c r="E570" s="50"/>
    </row>
    <row r="571" spans="1:5" s="73" customFormat="1" ht="12">
      <c r="A571" s="134"/>
      <c r="B571" s="50"/>
      <c r="C571" s="50"/>
      <c r="D571" s="50"/>
      <c r="E571" s="50"/>
    </row>
    <row r="572" spans="1:5" s="73" customFormat="1" ht="12">
      <c r="A572" s="134"/>
      <c r="B572" s="50"/>
      <c r="C572" s="50"/>
      <c r="D572" s="50"/>
      <c r="E572" s="50"/>
    </row>
    <row r="573" spans="1:5" s="73" customFormat="1" ht="12">
      <c r="A573" s="134"/>
      <c r="B573" s="50"/>
      <c r="C573" s="50"/>
      <c r="D573" s="50"/>
      <c r="E573" s="50"/>
    </row>
    <row r="574" spans="1:5" s="73" customFormat="1" ht="12">
      <c r="A574" s="134"/>
      <c r="B574" s="50"/>
      <c r="C574" s="50"/>
      <c r="D574" s="50"/>
      <c r="E574" s="50"/>
    </row>
    <row r="575" spans="1:5" s="73" customFormat="1" ht="12">
      <c r="A575" s="134"/>
      <c r="B575" s="50"/>
      <c r="C575" s="50"/>
      <c r="D575" s="50"/>
      <c r="E575" s="50"/>
    </row>
    <row r="576" spans="1:5" s="73" customFormat="1" ht="12">
      <c r="A576" s="134"/>
      <c r="B576" s="50"/>
      <c r="C576" s="50"/>
      <c r="D576" s="50"/>
      <c r="E576" s="50"/>
    </row>
    <row r="577" spans="1:5" s="73" customFormat="1" ht="12">
      <c r="A577" s="134"/>
      <c r="B577" s="50"/>
      <c r="C577" s="50"/>
      <c r="D577" s="50"/>
      <c r="E577" s="50"/>
    </row>
    <row r="578" spans="1:5" s="73" customFormat="1" ht="12">
      <c r="A578" s="134"/>
      <c r="B578" s="50"/>
      <c r="C578" s="50"/>
      <c r="D578" s="50"/>
      <c r="E578" s="50"/>
    </row>
    <row r="579" spans="1:5" s="73" customFormat="1" ht="12">
      <c r="A579" s="134"/>
      <c r="B579" s="50"/>
      <c r="C579" s="50"/>
      <c r="D579" s="50"/>
      <c r="E579" s="50"/>
    </row>
    <row r="580" spans="1:5" s="73" customFormat="1" ht="12">
      <c r="A580" s="134"/>
      <c r="B580" s="50"/>
      <c r="C580" s="50"/>
      <c r="D580" s="50"/>
      <c r="E580" s="50"/>
    </row>
    <row r="581" spans="1:5" s="73" customFormat="1" ht="12">
      <c r="A581" s="134"/>
      <c r="B581" s="50"/>
      <c r="C581" s="50"/>
      <c r="D581" s="50"/>
      <c r="E581" s="50"/>
    </row>
    <row r="582" spans="1:5" s="73" customFormat="1" ht="12">
      <c r="A582" s="134"/>
      <c r="B582" s="50"/>
      <c r="C582" s="50"/>
      <c r="D582" s="50"/>
      <c r="E582" s="50"/>
    </row>
    <row r="583" spans="1:5" s="73" customFormat="1" ht="12">
      <c r="A583" s="134"/>
      <c r="B583" s="50"/>
      <c r="C583" s="50"/>
      <c r="D583" s="50"/>
      <c r="E583" s="50"/>
    </row>
    <row r="584" spans="1:5" s="73" customFormat="1" ht="12">
      <c r="A584" s="134"/>
      <c r="B584" s="50"/>
      <c r="C584" s="50"/>
      <c r="D584" s="50"/>
      <c r="E584" s="50"/>
    </row>
    <row r="585" spans="1:5" s="73" customFormat="1" ht="12">
      <c r="A585" s="134"/>
      <c r="B585" s="50"/>
      <c r="C585" s="50"/>
      <c r="D585" s="50"/>
      <c r="E585" s="50"/>
    </row>
    <row r="586" spans="1:5" s="73" customFormat="1" ht="12">
      <c r="A586" s="134"/>
      <c r="B586" s="50"/>
      <c r="C586" s="50"/>
      <c r="D586" s="50"/>
      <c r="E586" s="50"/>
    </row>
    <row r="587" spans="1:5" s="73" customFormat="1" ht="12">
      <c r="A587" s="134"/>
      <c r="B587" s="50"/>
      <c r="C587" s="50"/>
      <c r="D587" s="50"/>
      <c r="E587" s="50"/>
    </row>
    <row r="588" spans="1:5" s="73" customFormat="1" ht="12">
      <c r="A588" s="134"/>
      <c r="B588" s="50"/>
      <c r="C588" s="50"/>
      <c r="D588" s="50"/>
      <c r="E588" s="50"/>
    </row>
    <row r="589" spans="1:5" s="73" customFormat="1" ht="12">
      <c r="A589" s="134"/>
      <c r="B589" s="50"/>
      <c r="C589" s="50"/>
      <c r="D589" s="50"/>
      <c r="E589" s="50"/>
    </row>
    <row r="590" spans="1:5" s="73" customFormat="1" ht="12">
      <c r="A590" s="134"/>
      <c r="B590" s="50"/>
      <c r="C590" s="50"/>
      <c r="D590" s="50"/>
      <c r="E590" s="50"/>
    </row>
    <row r="591" spans="1:5" s="73" customFormat="1" ht="12">
      <c r="A591" s="134"/>
      <c r="B591" s="50"/>
      <c r="C591" s="50"/>
      <c r="D591" s="50"/>
      <c r="E591" s="50"/>
    </row>
    <row r="592" spans="1:5" s="73" customFormat="1" ht="12">
      <c r="A592" s="134"/>
      <c r="B592" s="50"/>
      <c r="C592" s="50"/>
      <c r="D592" s="50"/>
      <c r="E592" s="50"/>
    </row>
    <row r="593" spans="1:5" s="73" customFormat="1" ht="12">
      <c r="A593" s="134"/>
      <c r="B593" s="50"/>
      <c r="C593" s="50"/>
      <c r="D593" s="50"/>
      <c r="E593" s="50"/>
    </row>
    <row r="594" spans="1:5" s="73" customFormat="1" ht="12">
      <c r="A594" s="134"/>
      <c r="B594" s="50"/>
      <c r="C594" s="50"/>
      <c r="D594" s="50"/>
      <c r="E594" s="50"/>
    </row>
    <row r="595" spans="1:5" s="73" customFormat="1" ht="12">
      <c r="A595" s="134"/>
      <c r="B595" s="50"/>
      <c r="C595" s="50"/>
      <c r="D595" s="50"/>
      <c r="E595" s="50"/>
    </row>
    <row r="596" spans="1:5" s="73" customFormat="1" ht="12">
      <c r="A596" s="134"/>
      <c r="B596" s="50"/>
      <c r="C596" s="50"/>
      <c r="D596" s="50"/>
      <c r="E596" s="50"/>
    </row>
    <row r="597" spans="1:5" s="73" customFormat="1" ht="12">
      <c r="A597" s="134"/>
      <c r="B597" s="50"/>
      <c r="C597" s="50"/>
      <c r="D597" s="50"/>
      <c r="E597" s="50"/>
    </row>
    <row r="598" spans="1:5" s="73" customFormat="1" ht="12">
      <c r="A598" s="134"/>
      <c r="B598" s="50"/>
      <c r="C598" s="50"/>
      <c r="D598" s="50"/>
      <c r="E598" s="50"/>
    </row>
    <row r="599" spans="1:5" s="73" customFormat="1" ht="12">
      <c r="A599" s="134"/>
      <c r="B599" s="50"/>
      <c r="C599" s="50"/>
      <c r="D599" s="50"/>
      <c r="E599" s="50"/>
    </row>
    <row r="600" spans="1:5" s="73" customFormat="1" ht="12">
      <c r="A600" s="134"/>
      <c r="B600" s="50"/>
      <c r="C600" s="50"/>
      <c r="D600" s="50"/>
      <c r="E600" s="50"/>
    </row>
    <row r="601" spans="1:5" s="73" customFormat="1" ht="12">
      <c r="A601" s="134"/>
      <c r="B601" s="50"/>
      <c r="C601" s="50"/>
      <c r="D601" s="50"/>
      <c r="E601" s="50"/>
    </row>
    <row r="602" spans="1:5" s="73" customFormat="1" ht="12">
      <c r="A602" s="134"/>
      <c r="B602" s="50"/>
      <c r="C602" s="50"/>
      <c r="D602" s="50"/>
      <c r="E602" s="50"/>
    </row>
  </sheetData>
  <sheetProtection selectLockedCells="1" selectUnlockedCells="1"/>
  <mergeCells count="2">
    <mergeCell ref="A4:E4"/>
    <mergeCell ref="F4:G4"/>
  </mergeCells>
  <conditionalFormatting sqref="F6">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G6">
    <cfRule type="cellIs" priority="4" dxfId="0" operator="between" stopIfTrue="1">
      <formula>8</formula>
      <formula>16</formula>
    </cfRule>
    <cfRule type="cellIs" priority="5" dxfId="1" operator="between" stopIfTrue="1">
      <formula>4</formula>
      <formula>7.99</formula>
    </cfRule>
    <cfRule type="cellIs" priority="6" dxfId="2" operator="between" stopIfTrue="1">
      <formula>1</formula>
      <formula>3.99</formula>
    </cfRule>
  </conditionalFormatting>
  <conditionalFormatting sqref="F7">
    <cfRule type="cellIs" priority="7" dxfId="0" operator="between" stopIfTrue="1">
      <formula>8</formula>
      <formula>16</formula>
    </cfRule>
    <cfRule type="cellIs" priority="8" dxfId="1" operator="between" stopIfTrue="1">
      <formula>4</formula>
      <formula>7.99</formula>
    </cfRule>
    <cfRule type="cellIs" priority="9" dxfId="2" operator="between" stopIfTrue="1">
      <formula>1</formula>
      <formula>3.99</formula>
    </cfRule>
  </conditionalFormatting>
  <conditionalFormatting sqref="G7">
    <cfRule type="cellIs" priority="10" dxfId="0" operator="between" stopIfTrue="1">
      <formula>8</formula>
      <formula>16</formula>
    </cfRule>
    <cfRule type="cellIs" priority="11" dxfId="1" operator="between" stopIfTrue="1">
      <formula>4</formula>
      <formula>7.99</formula>
    </cfRule>
    <cfRule type="cellIs" priority="12" dxfId="2" operator="between" stopIfTrue="1">
      <formula>1</formula>
      <formula>3.99</formula>
    </cfRule>
  </conditionalFormatting>
  <conditionalFormatting sqref="F8">
    <cfRule type="cellIs" priority="13" dxfId="0" operator="between" stopIfTrue="1">
      <formula>8</formula>
      <formula>16</formula>
    </cfRule>
    <cfRule type="cellIs" priority="14" dxfId="1" operator="between" stopIfTrue="1">
      <formula>4</formula>
      <formula>7.99</formula>
    </cfRule>
    <cfRule type="cellIs" priority="15" dxfId="2" operator="between" stopIfTrue="1">
      <formula>1</formula>
      <formula>3.99</formula>
    </cfRule>
  </conditionalFormatting>
  <conditionalFormatting sqref="G8">
    <cfRule type="cellIs" priority="16" dxfId="0" operator="between" stopIfTrue="1">
      <formula>8</formula>
      <formula>16</formula>
    </cfRule>
    <cfRule type="cellIs" priority="17" dxfId="1" operator="between" stopIfTrue="1">
      <formula>4</formula>
      <formula>7.99</formula>
    </cfRule>
    <cfRule type="cellIs" priority="18" dxfId="2" operator="between" stopIfTrue="1">
      <formula>1</formula>
      <formula>3.99</formula>
    </cfRule>
  </conditionalFormatting>
  <conditionalFormatting sqref="F9">
    <cfRule type="cellIs" priority="19" dxfId="0" operator="between" stopIfTrue="1">
      <formula>8</formula>
      <formula>16</formula>
    </cfRule>
    <cfRule type="cellIs" priority="20" dxfId="1" operator="between" stopIfTrue="1">
      <formula>4</formula>
      <formula>7.99</formula>
    </cfRule>
    <cfRule type="cellIs" priority="21" dxfId="2" operator="between" stopIfTrue="1">
      <formula>1</formula>
      <formula>3.99</formula>
    </cfRule>
  </conditionalFormatting>
  <conditionalFormatting sqref="G9">
    <cfRule type="cellIs" priority="22" dxfId="0" operator="between" stopIfTrue="1">
      <formula>8</formula>
      <formula>16</formula>
    </cfRule>
    <cfRule type="cellIs" priority="23" dxfId="1" operator="between" stopIfTrue="1">
      <formula>4</formula>
      <formula>7.99</formula>
    </cfRule>
    <cfRule type="cellIs" priority="24" dxfId="2" operator="between" stopIfTrue="1">
      <formula>1</formula>
      <formula>3.99</formula>
    </cfRule>
  </conditionalFormatting>
  <conditionalFormatting sqref="F10">
    <cfRule type="cellIs" priority="25" dxfId="0" operator="between" stopIfTrue="1">
      <formula>8</formula>
      <formula>16</formula>
    </cfRule>
    <cfRule type="cellIs" priority="26" dxfId="1" operator="between" stopIfTrue="1">
      <formula>4</formula>
      <formula>7.99</formula>
    </cfRule>
    <cfRule type="cellIs" priority="27" dxfId="2" operator="between" stopIfTrue="1">
      <formula>1</formula>
      <formula>3.99</formula>
    </cfRule>
  </conditionalFormatting>
  <conditionalFormatting sqref="G10">
    <cfRule type="cellIs" priority="28" dxfId="0" operator="between" stopIfTrue="1">
      <formula>8</formula>
      <formula>16</formula>
    </cfRule>
    <cfRule type="cellIs" priority="29" dxfId="1" operator="between" stopIfTrue="1">
      <formula>4</formula>
      <formula>7.99</formula>
    </cfRule>
    <cfRule type="cellIs" priority="30" dxfId="2" operator="between" stopIfTrue="1">
      <formula>1</formula>
      <formula>3.99</formula>
    </cfRule>
  </conditionalFormatting>
  <conditionalFormatting sqref="F11">
    <cfRule type="cellIs" priority="31" dxfId="0" operator="between" stopIfTrue="1">
      <formula>8</formula>
      <formula>16</formula>
    </cfRule>
    <cfRule type="cellIs" priority="32" dxfId="1" operator="between" stopIfTrue="1">
      <formula>4</formula>
      <formula>7.99</formula>
    </cfRule>
    <cfRule type="cellIs" priority="33" dxfId="2" operator="between" stopIfTrue="1">
      <formula>1</formula>
      <formula>3.99</formula>
    </cfRule>
  </conditionalFormatting>
  <conditionalFormatting sqref="G11">
    <cfRule type="cellIs" priority="34" dxfId="0" operator="between" stopIfTrue="1">
      <formula>8</formula>
      <formula>16</formula>
    </cfRule>
    <cfRule type="cellIs" priority="35" dxfId="1" operator="between" stopIfTrue="1">
      <formula>4</formula>
      <formula>7.99</formula>
    </cfRule>
    <cfRule type="cellIs" priority="36" dxfId="2" operator="between" stopIfTrue="1">
      <formula>1</formula>
      <formula>3.99</formula>
    </cfRule>
  </conditionalFormatting>
  <conditionalFormatting sqref="F12">
    <cfRule type="cellIs" priority="37" dxfId="0" operator="between" stopIfTrue="1">
      <formula>8</formula>
      <formula>16</formula>
    </cfRule>
    <cfRule type="cellIs" priority="38" dxfId="1" operator="between" stopIfTrue="1">
      <formula>4</formula>
      <formula>7.99</formula>
    </cfRule>
    <cfRule type="cellIs" priority="39" dxfId="2" operator="between" stopIfTrue="1">
      <formula>1</formula>
      <formula>3.99</formula>
    </cfRule>
  </conditionalFormatting>
  <conditionalFormatting sqref="G12">
    <cfRule type="cellIs" priority="40" dxfId="0" operator="between" stopIfTrue="1">
      <formula>8</formula>
      <formula>16</formula>
    </cfRule>
    <cfRule type="cellIs" priority="41" dxfId="1" operator="between" stopIfTrue="1">
      <formula>4</formula>
      <formula>7.99</formula>
    </cfRule>
    <cfRule type="cellIs" priority="42" dxfId="2" operator="between" stopIfTrue="1">
      <formula>1</formula>
      <formula>3.99</formula>
    </cfRule>
  </conditionalFormatting>
  <conditionalFormatting sqref="F13">
    <cfRule type="cellIs" priority="43" dxfId="0" operator="between" stopIfTrue="1">
      <formula>8</formula>
      <formula>16</formula>
    </cfRule>
    <cfRule type="cellIs" priority="44" dxfId="1" operator="between" stopIfTrue="1">
      <formula>4</formula>
      <formula>7.99</formula>
    </cfRule>
    <cfRule type="cellIs" priority="45" dxfId="2" operator="between" stopIfTrue="1">
      <formula>1</formula>
      <formula>3.99</formula>
    </cfRule>
  </conditionalFormatting>
  <conditionalFormatting sqref="G13">
    <cfRule type="cellIs" priority="46" dxfId="0" operator="between" stopIfTrue="1">
      <formula>8</formula>
      <formula>16</formula>
    </cfRule>
    <cfRule type="cellIs" priority="47" dxfId="1" operator="between" stopIfTrue="1">
      <formula>4</formula>
      <formula>7.99</formula>
    </cfRule>
    <cfRule type="cellIs" priority="48" dxfId="2" operator="between" stopIfTrue="1">
      <formula>1</formula>
      <formula>3.99</formula>
    </cfRule>
  </conditionalFormatting>
  <conditionalFormatting sqref="F14">
    <cfRule type="cellIs" priority="49" dxfId="0" operator="between" stopIfTrue="1">
      <formula>8</formula>
      <formula>16</formula>
    </cfRule>
    <cfRule type="cellIs" priority="50" dxfId="1" operator="between" stopIfTrue="1">
      <formula>4</formula>
      <formula>7.99</formula>
    </cfRule>
    <cfRule type="cellIs" priority="51" dxfId="2" operator="between" stopIfTrue="1">
      <formula>1</formula>
      <formula>3.99</formula>
    </cfRule>
  </conditionalFormatting>
  <conditionalFormatting sqref="G14">
    <cfRule type="cellIs" priority="52" dxfId="0" operator="between" stopIfTrue="1">
      <formula>8</formula>
      <formula>16</formula>
    </cfRule>
    <cfRule type="cellIs" priority="53" dxfId="1" operator="between" stopIfTrue="1">
      <formula>4</formula>
      <formula>7.99</formula>
    </cfRule>
    <cfRule type="cellIs" priority="54" dxfId="2" operator="between" stopIfTrue="1">
      <formula>1</formula>
      <formula>3.99</formula>
    </cfRule>
  </conditionalFormatting>
  <conditionalFormatting sqref="F15:G15">
    <cfRule type="cellIs" priority="55" dxfId="0" operator="between" stopIfTrue="1">
      <formula>8</formula>
      <formula>16</formula>
    </cfRule>
    <cfRule type="cellIs" priority="56" dxfId="1" operator="between" stopIfTrue="1">
      <formula>4</formula>
      <formula>7.99</formula>
    </cfRule>
    <cfRule type="cellIs" priority="57" dxfId="2" operator="between" stopIfTrue="1">
      <formula>1</formula>
      <formula>3.99</formula>
    </cfRule>
  </conditionalFormatting>
  <printOptions/>
  <pageMargins left="0.7" right="0.7" top="0.4444444444444444" bottom="0.75" header="0.5118055555555555" footer="0.5118055555555555"/>
  <pageSetup horizontalDpi="300" verticalDpi="300" orientation="landscape" paperSize="8"/>
  <drawing r:id="rId1"/>
</worksheet>
</file>

<file path=xl/worksheets/sheet37.xml><?xml version="1.0" encoding="utf-8"?>
<worksheet xmlns="http://schemas.openxmlformats.org/spreadsheetml/2006/main" xmlns:r="http://schemas.openxmlformats.org/officeDocument/2006/relationships">
  <sheetPr>
    <tabColor indexed="22"/>
  </sheetPr>
  <dimension ref="A1:V42"/>
  <sheetViews>
    <sheetView showGridLines="0" zoomScale="90" zoomScaleNormal="90" zoomScaleSheetLayoutView="100" workbookViewId="0" topLeftCell="A1">
      <selection activeCell="C11" sqref="C11"/>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7">
        <f>'4. Medios Propios (MP)'!A6</f>
        <v>0</v>
      </c>
      <c r="D5" s="177"/>
      <c r="E5" s="178">
        <f>'4. Medios Propios (MP)'!B6</f>
        <v>0</v>
      </c>
      <c r="F5" s="178"/>
      <c r="G5" s="91">
        <f>'4. Medios Propios (MP)'!C6</f>
        <v>0</v>
      </c>
      <c r="H5" s="92">
        <f>'4. Medios Propios (MP)'!D6</f>
        <v>0</v>
      </c>
      <c r="I5" s="93">
        <f>'4. Medios Propios (MP)'!E6</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08">
      <c r="A10" s="101" t="s">
        <v>695</v>
      </c>
      <c r="B10" s="158" t="s">
        <v>696</v>
      </c>
      <c r="C10" s="103"/>
      <c r="D10" s="103"/>
      <c r="E10" s="104">
        <f aca="true" t="shared" si="0" ref="E10:E15">C10*D10</f>
        <v>0</v>
      </c>
      <c r="F10" s="101" t="s">
        <v>697</v>
      </c>
      <c r="G10" s="161" t="s">
        <v>698</v>
      </c>
      <c r="H10" s="106"/>
      <c r="I10" s="106"/>
      <c r="J10" s="103"/>
      <c r="K10" s="103"/>
      <c r="L10" s="107">
        <f aca="true" t="shared" si="1" ref="L10:L15">IF(ISNUMBER(C10),IF(C10+J10&gt;1,C10+J10,1),"")</f>
        <v>0</v>
      </c>
      <c r="M10" s="107">
        <f aca="true" t="shared" si="2" ref="M10:M15">IF(ISNUMBER(D10),IF(D10+K10&gt;1,D10+K10,1),"")</f>
        <v>0</v>
      </c>
      <c r="N10" s="104" t="e">
        <f aca="true" t="shared" si="3" ref="N10:N15">L10*M10</f>
        <v>#VALUE!</v>
      </c>
      <c r="O10" s="108"/>
      <c r="P10" s="108"/>
      <c r="Q10" s="108"/>
      <c r="R10" s="103"/>
      <c r="S10" s="103"/>
      <c r="T10" s="107">
        <f aca="true" t="shared" si="4" ref="T10:T15">IF(ISNUMBER($L10),IF($L10+R10&gt;1,$L10+R10,1),"")</f>
        <v>0</v>
      </c>
      <c r="U10" s="107">
        <f aca="true" t="shared" si="5" ref="U10:U15">IF(ISNUMBER($M10),IF($M10+S10&gt;1,$M10+S10,1),"")</f>
        <v>0</v>
      </c>
      <c r="V10" s="104" t="e">
        <f aca="true" t="shared" si="6" ref="V10:V15">T10*U10</f>
        <v>#VALUE!</v>
      </c>
    </row>
    <row r="11" spans="1:22" ht="72">
      <c r="A11" s="101" t="s">
        <v>699</v>
      </c>
      <c r="B11" s="139" t="s">
        <v>700</v>
      </c>
      <c r="C11" s="103"/>
      <c r="D11" s="103"/>
      <c r="E11" s="104">
        <f t="shared" si="0"/>
        <v>0</v>
      </c>
      <c r="F11" s="101" t="s">
        <v>701</v>
      </c>
      <c r="G11" s="147" t="s">
        <v>702</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84">
      <c r="A12" s="101" t="s">
        <v>703</v>
      </c>
      <c r="B12" s="158" t="s">
        <v>704</v>
      </c>
      <c r="C12" s="103"/>
      <c r="D12" s="103"/>
      <c r="E12" s="104">
        <f t="shared" si="0"/>
        <v>0</v>
      </c>
      <c r="F12" s="101" t="s">
        <v>705</v>
      </c>
      <c r="G12" s="147" t="s">
        <v>702</v>
      </c>
      <c r="H12" s="106"/>
      <c r="I12" s="106"/>
      <c r="J12" s="103"/>
      <c r="K12" s="103"/>
      <c r="L12" s="107">
        <f t="shared" si="1"/>
        <v>0</v>
      </c>
      <c r="M12" s="107">
        <f t="shared" si="2"/>
        <v>0</v>
      </c>
      <c r="N12" s="104" t="e">
        <f t="shared" si="3"/>
        <v>#VALUE!</v>
      </c>
      <c r="O12" s="108"/>
      <c r="P12" s="108"/>
      <c r="Q12" s="108"/>
      <c r="R12" s="103"/>
      <c r="S12" s="103"/>
      <c r="T12" s="107">
        <f t="shared" si="4"/>
        <v>0</v>
      </c>
      <c r="U12" s="107">
        <f t="shared" si="5"/>
        <v>0</v>
      </c>
      <c r="V12" s="104" t="e">
        <f t="shared" si="6"/>
        <v>#VALUE!</v>
      </c>
    </row>
    <row r="13" spans="1:22" ht="72">
      <c r="A13" s="101" t="s">
        <v>706</v>
      </c>
      <c r="B13" s="139" t="s">
        <v>707</v>
      </c>
      <c r="C13" s="103"/>
      <c r="D13" s="103"/>
      <c r="E13" s="104">
        <f t="shared" si="0"/>
        <v>0</v>
      </c>
      <c r="F13" s="101" t="s">
        <v>708</v>
      </c>
      <c r="G13" s="147" t="s">
        <v>709</v>
      </c>
      <c r="H13" s="106"/>
      <c r="I13" s="106"/>
      <c r="J13" s="103"/>
      <c r="K13" s="103"/>
      <c r="L13" s="107">
        <f t="shared" si="1"/>
        <v>0</v>
      </c>
      <c r="M13" s="107">
        <f t="shared" si="2"/>
        <v>0</v>
      </c>
      <c r="N13" s="104" t="e">
        <f t="shared" si="3"/>
        <v>#VALUE!</v>
      </c>
      <c r="O13" s="108"/>
      <c r="P13" s="108"/>
      <c r="Q13" s="108"/>
      <c r="R13" s="103"/>
      <c r="S13" s="103"/>
      <c r="T13" s="107">
        <f t="shared" si="4"/>
        <v>0</v>
      </c>
      <c r="U13" s="107">
        <f t="shared" si="5"/>
        <v>0</v>
      </c>
      <c r="V13" s="104" t="e">
        <f t="shared" si="6"/>
        <v>#VALUE!</v>
      </c>
    </row>
    <row r="14" spans="1:22" ht="72">
      <c r="A14" s="101" t="s">
        <v>710</v>
      </c>
      <c r="B14" s="152" t="s">
        <v>711</v>
      </c>
      <c r="C14" s="103"/>
      <c r="D14" s="103"/>
      <c r="E14" s="104">
        <f t="shared" si="0"/>
        <v>0</v>
      </c>
      <c r="F14" s="101" t="s">
        <v>712</v>
      </c>
      <c r="G14" s="149" t="s">
        <v>713</v>
      </c>
      <c r="H14" s="106"/>
      <c r="I14" s="106"/>
      <c r="J14" s="103"/>
      <c r="K14" s="103"/>
      <c r="L14" s="107">
        <f t="shared" si="1"/>
        <v>0</v>
      </c>
      <c r="M14" s="107">
        <f t="shared" si="2"/>
        <v>0</v>
      </c>
      <c r="N14" s="104" t="e">
        <f t="shared" si="3"/>
        <v>#VALUE!</v>
      </c>
      <c r="O14" s="108"/>
      <c r="P14" s="108"/>
      <c r="Q14" s="108"/>
      <c r="R14" s="103"/>
      <c r="S14" s="103"/>
      <c r="T14" s="107">
        <f t="shared" si="4"/>
        <v>0</v>
      </c>
      <c r="U14" s="107">
        <f t="shared" si="5"/>
        <v>0</v>
      </c>
      <c r="V14" s="104" t="e">
        <f t="shared" si="6"/>
        <v>#VALUE!</v>
      </c>
    </row>
    <row r="15" spans="1:22" ht="72" customHeight="1">
      <c r="A15" s="106" t="s">
        <v>714</v>
      </c>
      <c r="B15" s="112" t="s">
        <v>167</v>
      </c>
      <c r="C15" s="106"/>
      <c r="D15" s="106"/>
      <c r="E15" s="104">
        <f t="shared" si="0"/>
        <v>0</v>
      </c>
      <c r="F15" s="106" t="s">
        <v>715</v>
      </c>
      <c r="G15" s="112" t="s">
        <v>169</v>
      </c>
      <c r="H15" s="106"/>
      <c r="I15" s="106"/>
      <c r="J15" s="106"/>
      <c r="K15" s="106"/>
      <c r="L15" s="107">
        <f t="shared" si="1"/>
        <v>0</v>
      </c>
      <c r="M15" s="107">
        <f t="shared" si="2"/>
        <v>0</v>
      </c>
      <c r="N15" s="104" t="e">
        <f t="shared" si="3"/>
        <v>#VALUE!</v>
      </c>
      <c r="O15" s="112" t="s">
        <v>169</v>
      </c>
      <c r="P15" s="113"/>
      <c r="Q15" s="113"/>
      <c r="R15" s="106"/>
      <c r="S15" s="106"/>
      <c r="T15" s="107">
        <f t="shared" si="4"/>
        <v>0</v>
      </c>
      <c r="U15" s="107">
        <f t="shared" si="5"/>
        <v>0</v>
      </c>
      <c r="V15" s="104" t="e">
        <f t="shared" si="6"/>
        <v>#VALUE!</v>
      </c>
    </row>
    <row r="16" spans="4:22" ht="48" customHeight="1">
      <c r="D16" s="56" t="s">
        <v>170</v>
      </c>
      <c r="E16" s="65" t="e">
        <f>ROUND(SUM(E10:E15)/COUNT(C10:C15),2)</f>
        <v>#DIV/0!</v>
      </c>
      <c r="M16" s="56" t="s">
        <v>171</v>
      </c>
      <c r="N16" s="65" t="e">
        <f>ROUND(SUMIF(N10:N15,"&gt;0",N10:N15)/COUNT(N10:N15),2)</f>
        <v>#DIV/0!</v>
      </c>
      <c r="U16" s="56" t="s">
        <v>172</v>
      </c>
      <c r="V16" s="65" t="e">
        <f>ROUND(SUMIF(V10:V15,"&gt;0",V10:V15)/COUNT(V10:V15),2)</f>
        <v>#DIV/0!</v>
      </c>
    </row>
    <row r="39" spans="4:5" ht="12.75">
      <c r="D39" s="47">
        <v>1</v>
      </c>
      <c r="E39" s="47">
        <v>-1</v>
      </c>
    </row>
    <row r="40" spans="4:5" ht="12.75">
      <c r="D40" s="47">
        <v>2</v>
      </c>
      <c r="E40" s="47">
        <v>-2</v>
      </c>
    </row>
    <row r="41" spans="4:5" ht="12.75">
      <c r="D41" s="47">
        <v>3</v>
      </c>
      <c r="E41" s="47">
        <v>-3</v>
      </c>
    </row>
    <row r="42" spans="4:5" ht="12.75">
      <c r="D42" s="47">
        <v>4</v>
      </c>
      <c r="E42"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5">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4">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5">
    <cfRule type="expression" priority="7" dxfId="6" stopIfTrue="1">
      <formula>NOT(ISERROR(SEARCH("Sí",H10)))</formula>
    </cfRule>
    <cfRule type="expression" priority="8" dxfId="7" stopIfTrue="1">
      <formula>NOT(ISERROR(SEARCH("No",H10)))</formula>
    </cfRule>
  </conditionalFormatting>
  <conditionalFormatting sqref="I10:I15">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6">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0:N15">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N16">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conditionalFormatting sqref="V10:V15">
    <cfRule type="cellIs" priority="21" dxfId="0" operator="between" stopIfTrue="1">
      <formula>8</formula>
      <formula>16</formula>
    </cfRule>
    <cfRule type="cellIs" priority="22" dxfId="1" operator="between" stopIfTrue="1">
      <formula>4</formula>
      <formula>7.99</formula>
    </cfRule>
    <cfRule type="cellIs" priority="23" dxfId="2" operator="between" stopIfTrue="1">
      <formula>1</formula>
      <formula>3.99</formula>
    </cfRule>
  </conditionalFormatting>
  <conditionalFormatting sqref="V16">
    <cfRule type="cellIs" priority="24" dxfId="0" operator="between" stopIfTrue="1">
      <formula>8</formula>
      <formula>16</formula>
    </cfRule>
    <cfRule type="cellIs" priority="25" dxfId="1" operator="between" stopIfTrue="1">
      <formula>4</formula>
      <formula>7.99</formula>
    </cfRule>
    <cfRule type="cellIs" priority="26" dxfId="2" operator="between" stopIfTrue="1">
      <formula>1</formula>
      <formula>3.99</formula>
    </cfRule>
  </conditionalFormatting>
  <dataValidations count="4">
    <dataValidation type="list" allowBlank="1" showErrorMessage="1" sqref="J10:K15 R10:S15">
      <formula1>negative</formula1>
      <formula2>0</formula2>
    </dataValidation>
    <dataValidation type="list" allowBlank="1" showErrorMessage="1" sqref="C10:D15">
      <formula1>positive</formula1>
      <formula2>0</formula2>
    </dataValidation>
    <dataValidation type="list" allowBlank="1" showErrorMessage="1" sqref="H10:H15">
      <formula1>$L$3:$L$4</formula1>
      <formula2>0</formula2>
    </dataValidation>
    <dataValidation type="list" allowBlank="1" showErrorMessage="1" sqref="I10:I15">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38.xml><?xml version="1.0" encoding="utf-8"?>
<worksheet xmlns="http://schemas.openxmlformats.org/spreadsheetml/2006/main" xmlns:r="http://schemas.openxmlformats.org/officeDocument/2006/relationships">
  <sheetPr>
    <tabColor indexed="22"/>
  </sheetPr>
  <dimension ref="A1:V39"/>
  <sheetViews>
    <sheetView showGridLines="0" zoomScale="90" zoomScaleNormal="90" zoomScaleSheetLayoutView="100" workbookViewId="0" topLeftCell="A1">
      <selection activeCell="B10" sqref="B10"/>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7">
        <f>'4. Medios Propios (MP)'!A7</f>
        <v>0</v>
      </c>
      <c r="D5" s="177"/>
      <c r="E5" s="178">
        <f>'4. Medios Propios (MP)'!B7</f>
        <v>0</v>
      </c>
      <c r="F5" s="178"/>
      <c r="G5" s="91">
        <f>'4. Medios Propios (MP)'!C7</f>
        <v>0</v>
      </c>
      <c r="H5" s="92">
        <f>'4. Medios Propios (MP)'!D7</f>
        <v>0</v>
      </c>
      <c r="I5" s="93">
        <f>'4. Medios Propios (MP)'!E7</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72">
      <c r="A10" s="101" t="s">
        <v>716</v>
      </c>
      <c r="B10" s="139" t="s">
        <v>717</v>
      </c>
      <c r="C10" s="103"/>
      <c r="D10" s="103"/>
      <c r="E10" s="104">
        <f aca="true" t="shared" si="0" ref="E10:E12">C10*D10</f>
        <v>0</v>
      </c>
      <c r="F10" s="101" t="s">
        <v>718</v>
      </c>
      <c r="G10" s="156" t="s">
        <v>719</v>
      </c>
      <c r="H10" s="106"/>
      <c r="I10" s="106"/>
      <c r="J10" s="103"/>
      <c r="K10" s="103"/>
      <c r="L10" s="107">
        <f aca="true" t="shared" si="1" ref="L10:L12">IF(ISNUMBER(C10),IF(C10+J10&gt;1,C10+J10,1),"")</f>
        <v>0</v>
      </c>
      <c r="M10" s="107">
        <f aca="true" t="shared" si="2" ref="M10:M12">IF(ISNUMBER(D10),IF(D10+K10&gt;1,D10+K10,1),"")</f>
        <v>0</v>
      </c>
      <c r="N10" s="104" t="e">
        <f aca="true" t="shared" si="3" ref="N10:N12">L10*M10</f>
        <v>#VALUE!</v>
      </c>
      <c r="O10" s="108"/>
      <c r="P10" s="108"/>
      <c r="Q10" s="108"/>
      <c r="R10" s="103"/>
      <c r="S10" s="103"/>
      <c r="T10" s="107">
        <f aca="true" t="shared" si="4" ref="T10:T12">IF(ISNUMBER($L10),IF($L10+R10&gt;1,$L10+R10,1),"")</f>
        <v>0</v>
      </c>
      <c r="U10" s="107">
        <f aca="true" t="shared" si="5" ref="U10:U12">IF(ISNUMBER($M10),IF($M10+S10&gt;1,$M10+S10,1),"")</f>
        <v>0</v>
      </c>
      <c r="V10" s="104" t="e">
        <f aca="true" t="shared" si="6" ref="V10:V12">T10*U10</f>
        <v>#VALUE!</v>
      </c>
    </row>
    <row r="11" spans="1:22" ht="96" customHeight="1">
      <c r="A11" s="101" t="s">
        <v>720</v>
      </c>
      <c r="B11" s="162" t="s">
        <v>721</v>
      </c>
      <c r="C11" s="103"/>
      <c r="D11" s="103"/>
      <c r="E11" s="104">
        <f t="shared" si="0"/>
        <v>0</v>
      </c>
      <c r="F11" s="101" t="s">
        <v>722</v>
      </c>
      <c r="G11" s="161" t="s">
        <v>723</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72" customHeight="1">
      <c r="A12" s="106" t="s">
        <v>724</v>
      </c>
      <c r="B12" s="112" t="s">
        <v>167</v>
      </c>
      <c r="C12" s="106"/>
      <c r="D12" s="106"/>
      <c r="E12" s="104">
        <f t="shared" si="0"/>
        <v>0</v>
      </c>
      <c r="F12" s="106" t="s">
        <v>725</v>
      </c>
      <c r="G12" s="112" t="s">
        <v>169</v>
      </c>
      <c r="H12" s="106"/>
      <c r="I12" s="106"/>
      <c r="J12" s="106"/>
      <c r="K12" s="106"/>
      <c r="L12" s="107">
        <f t="shared" si="1"/>
        <v>0</v>
      </c>
      <c r="M12" s="107">
        <f t="shared" si="2"/>
        <v>0</v>
      </c>
      <c r="N12" s="104" t="e">
        <f t="shared" si="3"/>
        <v>#VALUE!</v>
      </c>
      <c r="O12" s="112" t="s">
        <v>169</v>
      </c>
      <c r="P12" s="113"/>
      <c r="Q12" s="113"/>
      <c r="R12" s="106"/>
      <c r="S12" s="106"/>
      <c r="T12" s="107">
        <f t="shared" si="4"/>
        <v>0</v>
      </c>
      <c r="U12" s="107">
        <f t="shared" si="5"/>
        <v>0</v>
      </c>
      <c r="V12" s="104" t="e">
        <f t="shared" si="6"/>
        <v>#VALUE!</v>
      </c>
    </row>
    <row r="13" spans="4:22" ht="48" customHeight="1">
      <c r="D13" s="56" t="s">
        <v>170</v>
      </c>
      <c r="E13" s="65" t="e">
        <f>ROUND(SUM(E10:E12)/COUNT(C10:C12),2)</f>
        <v>#DIV/0!</v>
      </c>
      <c r="M13" s="56" t="s">
        <v>171</v>
      </c>
      <c r="N13" s="65" t="e">
        <f>ROUND(SUMIF(N10:N12,"&gt;0",N10:N12)/COUNT(N10:N12),2)</f>
        <v>#DIV/0!</v>
      </c>
      <c r="U13" s="56" t="s">
        <v>172</v>
      </c>
      <c r="V13" s="65" t="e">
        <f>ROUND(SUMIF(V10:V12,"&gt;0",V10:V12)/COUNT(V10:V12),2)</f>
        <v>#DIV/0!</v>
      </c>
    </row>
    <row r="36" spans="4:5" ht="12.75">
      <c r="D36" s="47">
        <v>1</v>
      </c>
      <c r="E36" s="47">
        <v>-1</v>
      </c>
    </row>
    <row r="37" spans="4:5" ht="12.75">
      <c r="D37" s="47">
        <v>2</v>
      </c>
      <c r="E37" s="47">
        <v>-2</v>
      </c>
    </row>
    <row r="38" spans="4:5" ht="12.75">
      <c r="D38" s="47">
        <v>3</v>
      </c>
      <c r="E38" s="47">
        <v>-3</v>
      </c>
    </row>
    <row r="39" spans="4:5" ht="12.75">
      <c r="D39" s="47">
        <v>4</v>
      </c>
      <c r="E39"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2 N10:N12 V10:V12">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1">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2">
    <cfRule type="expression" priority="7" dxfId="6" stopIfTrue="1">
      <formula>NOT(ISERROR(SEARCH("Sí",H10)))</formula>
    </cfRule>
    <cfRule type="expression" priority="8" dxfId="7" stopIfTrue="1">
      <formula>NOT(ISERROR(SEARCH("No",H10)))</formula>
    </cfRule>
  </conditionalFormatting>
  <conditionalFormatting sqref="I10:I12">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3">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3">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3">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2 R10:S12">
      <formula1>negative</formula1>
      <formula2>0</formula2>
    </dataValidation>
    <dataValidation type="list" allowBlank="1" showErrorMessage="1" sqref="C10:D12">
      <formula1>positive</formula1>
      <formula2>0</formula2>
    </dataValidation>
    <dataValidation type="list" allowBlank="1" showErrorMessage="1" sqref="H10:H12">
      <formula1>$L$3:$L$4</formula1>
      <formula2>0</formula2>
    </dataValidation>
    <dataValidation type="list" allowBlank="1" showErrorMessage="1" sqref="I10:I12">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39.xml><?xml version="1.0" encoding="utf-8"?>
<worksheet xmlns="http://schemas.openxmlformats.org/spreadsheetml/2006/main" xmlns:r="http://schemas.openxmlformats.org/officeDocument/2006/relationships">
  <sheetPr>
    <tabColor indexed="22"/>
  </sheetPr>
  <dimension ref="A1:V40"/>
  <sheetViews>
    <sheetView showGridLines="0" zoomScale="90" zoomScaleNormal="90" zoomScaleSheetLayoutView="100" workbookViewId="0" topLeftCell="A1">
      <selection activeCell="B10" sqref="B10"/>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7">
        <f>'4. Medios Propios (MP)'!A8</f>
        <v>0</v>
      </c>
      <c r="D5" s="177"/>
      <c r="E5" s="178">
        <f>'4. Medios Propios (MP)'!B8</f>
        <v>0</v>
      </c>
      <c r="F5" s="178"/>
      <c r="G5" s="91">
        <f>'4. Medios Propios (MP)'!C8</f>
        <v>0</v>
      </c>
      <c r="H5" s="92">
        <f>'4. Medios Propios (MP)'!D8</f>
        <v>0</v>
      </c>
      <c r="I5" s="93">
        <f>'4. Medios Propios (MP)'!E8</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48">
      <c r="A10" s="101" t="s">
        <v>726</v>
      </c>
      <c r="B10" s="139" t="s">
        <v>727</v>
      </c>
      <c r="C10" s="103"/>
      <c r="D10" s="103"/>
      <c r="E10" s="104">
        <f aca="true" t="shared" si="0" ref="E10:E13">C10*D10</f>
        <v>0</v>
      </c>
      <c r="F10" s="101" t="s">
        <v>728</v>
      </c>
      <c r="G10" s="156" t="s">
        <v>729</v>
      </c>
      <c r="H10" s="106"/>
      <c r="I10" s="106"/>
      <c r="J10" s="103"/>
      <c r="K10" s="103"/>
      <c r="L10" s="107">
        <f aca="true" t="shared" si="1" ref="L10:L13">IF(ISNUMBER(C10),IF(C10+J10&gt;1,C10+J10,1),"")</f>
        <v>0</v>
      </c>
      <c r="M10" s="107">
        <f aca="true" t="shared" si="2" ref="M10:M13">IF(ISNUMBER(D10),IF(D10+K10&gt;1,D10+K10,1),"")</f>
        <v>0</v>
      </c>
      <c r="N10" s="104" t="e">
        <f aca="true" t="shared" si="3" ref="N10:N13">L10*M10</f>
        <v>#VALUE!</v>
      </c>
      <c r="O10" s="108"/>
      <c r="P10" s="108"/>
      <c r="Q10" s="108"/>
      <c r="R10" s="103"/>
      <c r="S10" s="103"/>
      <c r="T10" s="107">
        <f aca="true" t="shared" si="4" ref="T10:T13">IF(ISNUMBER($L10),IF($L10+R10&gt;1,$L10+R10,1),"")</f>
        <v>0</v>
      </c>
      <c r="U10" s="107">
        <f aca="true" t="shared" si="5" ref="U10:U13">IF(ISNUMBER($M10),IF($M10+S10&gt;1,$M10+S10,1),"")</f>
        <v>0</v>
      </c>
      <c r="V10" s="104" t="e">
        <f aca="true" t="shared" si="6" ref="V10:V13">T10*U10</f>
        <v>#VALUE!</v>
      </c>
    </row>
    <row r="11" spans="1:22" ht="96" customHeight="1">
      <c r="A11" s="101" t="s">
        <v>730</v>
      </c>
      <c r="B11" s="139" t="s">
        <v>731</v>
      </c>
      <c r="C11" s="103"/>
      <c r="D11" s="103"/>
      <c r="E11" s="104">
        <f t="shared" si="0"/>
        <v>0</v>
      </c>
      <c r="F11" s="101" t="s">
        <v>732</v>
      </c>
      <c r="G11" s="147" t="s">
        <v>733</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72">
      <c r="A12" s="101" t="s">
        <v>734</v>
      </c>
      <c r="B12" s="139" t="s">
        <v>735</v>
      </c>
      <c r="C12" s="103"/>
      <c r="D12" s="103"/>
      <c r="E12" s="104">
        <f t="shared" si="0"/>
        <v>0</v>
      </c>
      <c r="F12" s="101" t="s">
        <v>736</v>
      </c>
      <c r="G12" s="147" t="s">
        <v>737</v>
      </c>
      <c r="H12" s="106"/>
      <c r="I12" s="106"/>
      <c r="J12" s="103"/>
      <c r="K12" s="103"/>
      <c r="L12" s="107">
        <f t="shared" si="1"/>
        <v>0</v>
      </c>
      <c r="M12" s="107">
        <f t="shared" si="2"/>
        <v>0</v>
      </c>
      <c r="N12" s="104" t="e">
        <f t="shared" si="3"/>
        <v>#VALUE!</v>
      </c>
      <c r="O12" s="108"/>
      <c r="P12" s="108"/>
      <c r="Q12" s="108"/>
      <c r="R12" s="103"/>
      <c r="S12" s="103"/>
      <c r="T12" s="107">
        <f t="shared" si="4"/>
        <v>0</v>
      </c>
      <c r="U12" s="107">
        <f t="shared" si="5"/>
        <v>0</v>
      </c>
      <c r="V12" s="104" t="e">
        <f t="shared" si="6"/>
        <v>#VALUE!</v>
      </c>
    </row>
    <row r="13" spans="1:22" ht="72" customHeight="1">
      <c r="A13" s="106" t="s">
        <v>738</v>
      </c>
      <c r="B13" s="112" t="s">
        <v>167</v>
      </c>
      <c r="C13" s="106"/>
      <c r="D13" s="106"/>
      <c r="E13" s="104">
        <f t="shared" si="0"/>
        <v>0</v>
      </c>
      <c r="F13" s="106" t="s">
        <v>739</v>
      </c>
      <c r="G13" s="112" t="s">
        <v>169</v>
      </c>
      <c r="H13" s="106"/>
      <c r="I13" s="106"/>
      <c r="J13" s="106"/>
      <c r="K13" s="106"/>
      <c r="L13" s="107">
        <f t="shared" si="1"/>
        <v>0</v>
      </c>
      <c r="M13" s="107">
        <f t="shared" si="2"/>
        <v>0</v>
      </c>
      <c r="N13" s="104" t="e">
        <f t="shared" si="3"/>
        <v>#VALUE!</v>
      </c>
      <c r="O13" s="112" t="s">
        <v>169</v>
      </c>
      <c r="P13" s="113"/>
      <c r="Q13" s="113"/>
      <c r="R13" s="106"/>
      <c r="S13" s="106"/>
      <c r="T13" s="107">
        <f t="shared" si="4"/>
        <v>0</v>
      </c>
      <c r="U13" s="107">
        <f t="shared" si="5"/>
        <v>0</v>
      </c>
      <c r="V13" s="104" t="e">
        <f t="shared" si="6"/>
        <v>#VALUE!</v>
      </c>
    </row>
    <row r="14" spans="4:22" ht="48" customHeight="1">
      <c r="D14" s="56" t="s">
        <v>170</v>
      </c>
      <c r="E14" s="65" t="e">
        <f>ROUND(SUM(E10:E13)/COUNT(C10:C13),2)</f>
        <v>#DIV/0!</v>
      </c>
      <c r="M14" s="56" t="s">
        <v>171</v>
      </c>
      <c r="N14" s="65" t="e">
        <f>ROUND(SUMIF(N10:N13,"&gt;0",N10:N13)/COUNT(N10:N13),2)</f>
        <v>#DIV/0!</v>
      </c>
      <c r="U14" s="56" t="s">
        <v>172</v>
      </c>
      <c r="V14" s="65" t="e">
        <f>ROUND(SUMIF(V10:V13,"&gt;0",V10:V13)/COUNT(V10:V13),2)</f>
        <v>#DIV/0!</v>
      </c>
    </row>
    <row r="37" spans="4:5" ht="12.75">
      <c r="D37" s="47">
        <v>1</v>
      </c>
      <c r="E37" s="47">
        <v>-1</v>
      </c>
    </row>
    <row r="38" spans="4:5" ht="12.75">
      <c r="D38" s="47">
        <v>2</v>
      </c>
      <c r="E38" s="47">
        <v>-2</v>
      </c>
    </row>
    <row r="39" spans="4:5" ht="12.75">
      <c r="D39" s="47">
        <v>3</v>
      </c>
      <c r="E39" s="47">
        <v>-3</v>
      </c>
    </row>
    <row r="40" spans="4:5" ht="12.75">
      <c r="D40" s="47">
        <v>4</v>
      </c>
      <c r="E40"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3 N10:N13 V10:V13">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2">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3">
    <cfRule type="expression" priority="7" dxfId="6" stopIfTrue="1">
      <formula>NOT(ISERROR(SEARCH("Sí",H10)))</formula>
    </cfRule>
    <cfRule type="expression" priority="8" dxfId="7" stopIfTrue="1">
      <formula>NOT(ISERROR(SEARCH("No",H10)))</formula>
    </cfRule>
  </conditionalFormatting>
  <conditionalFormatting sqref="I10:I13">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4">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4">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4">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3 R10:S13">
      <formula1>negative</formula1>
      <formula2>0</formula2>
    </dataValidation>
    <dataValidation type="list" allowBlank="1" showErrorMessage="1" sqref="C10:D13">
      <formula1>positive</formula1>
      <formula2>0</formula2>
    </dataValidation>
    <dataValidation type="list" allowBlank="1" showErrorMessage="1" sqref="H10:H13">
      <formula1>$L$3:$L$4</formula1>
      <formula2>0</formula2>
    </dataValidation>
    <dataValidation type="list" allowBlank="1" showErrorMessage="1" sqref="I10:I13">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tabColor indexed="55"/>
  </sheetPr>
  <dimension ref="A1:V42"/>
  <sheetViews>
    <sheetView showGridLines="0" zoomScale="90" zoomScaleNormal="90" zoomScaleSheetLayoutView="100" workbookViewId="0" topLeftCell="A13">
      <selection activeCell="D15" sqref="D15"/>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89">
        <f>'1. Subvenciones (S)'!A7</f>
        <v>0</v>
      </c>
      <c r="D5" s="89"/>
      <c r="E5" s="90">
        <f>'1. Subvenciones (S)'!B7</f>
        <v>0</v>
      </c>
      <c r="F5" s="90"/>
      <c r="G5" s="91">
        <f>'1. Subvenciones (S)'!C7</f>
        <v>0</v>
      </c>
      <c r="H5" s="92">
        <f>'1. Subvenciones (S)'!D7</f>
        <v>0</v>
      </c>
      <c r="I5" s="93">
        <f>'1. Subvenciones (S)'!E7</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216">
      <c r="A10" s="101" t="s">
        <v>146</v>
      </c>
      <c r="B10" s="102" t="s">
        <v>147</v>
      </c>
      <c r="C10" s="103"/>
      <c r="D10" s="103"/>
      <c r="E10" s="104">
        <f aca="true" t="shared" si="0" ref="E10:E15">C10*D10</f>
        <v>0</v>
      </c>
      <c r="F10" s="101" t="s">
        <v>148</v>
      </c>
      <c r="G10" s="105" t="s">
        <v>149</v>
      </c>
      <c r="H10" s="106"/>
      <c r="I10" s="106"/>
      <c r="J10" s="103"/>
      <c r="K10" s="103"/>
      <c r="L10" s="107">
        <f aca="true" t="shared" si="1" ref="L10:L15">IF(ISNUMBER(C10),IF(C10+J10&gt;1,C10+J10,1),"")</f>
        <v>0</v>
      </c>
      <c r="M10" s="107">
        <f aca="true" t="shared" si="2" ref="M10:M15">IF(ISNUMBER(D10),IF(D10+K10&gt;1,D10+K10,1),"")</f>
        <v>0</v>
      </c>
      <c r="N10" s="104" t="e">
        <f aca="true" t="shared" si="3" ref="N10:N15">L10*M10</f>
        <v>#VALUE!</v>
      </c>
      <c r="O10" s="108"/>
      <c r="P10" s="108"/>
      <c r="Q10" s="108"/>
      <c r="R10" s="103"/>
      <c r="S10" s="103"/>
      <c r="T10" s="107">
        <f aca="true" t="shared" si="4" ref="T10:T15">IF(ISNUMBER($L10),IF($L10+R10&gt;1,$L10+R10,1),"")</f>
        <v>0</v>
      </c>
      <c r="U10" s="107">
        <f aca="true" t="shared" si="5" ref="U10:U15">IF(ISNUMBER($M10),IF($M10+S10&gt;1,$M10+S10,1),"")</f>
        <v>0</v>
      </c>
      <c r="V10" s="104" t="e">
        <f aca="true" t="shared" si="6" ref="V10:V15">T10*U10</f>
        <v>#VALUE!</v>
      </c>
    </row>
    <row r="11" spans="1:22" ht="96" customHeight="1">
      <c r="A11" s="101" t="s">
        <v>150</v>
      </c>
      <c r="B11" s="102" t="s">
        <v>151</v>
      </c>
      <c r="C11" s="103"/>
      <c r="D11" s="103"/>
      <c r="E11" s="104">
        <f t="shared" si="0"/>
        <v>0</v>
      </c>
      <c r="F11" s="101" t="s">
        <v>152</v>
      </c>
      <c r="G11" s="109" t="s">
        <v>153</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96">
      <c r="A12" s="101" t="s">
        <v>154</v>
      </c>
      <c r="B12" s="110" t="s">
        <v>155</v>
      </c>
      <c r="C12" s="103"/>
      <c r="D12" s="103"/>
      <c r="E12" s="104">
        <f t="shared" si="0"/>
        <v>0</v>
      </c>
      <c r="F12" s="101" t="s">
        <v>156</v>
      </c>
      <c r="G12" s="109" t="s">
        <v>157</v>
      </c>
      <c r="H12" s="106"/>
      <c r="I12" s="106"/>
      <c r="J12" s="103"/>
      <c r="K12" s="103"/>
      <c r="L12" s="107">
        <f t="shared" si="1"/>
        <v>0</v>
      </c>
      <c r="M12" s="107">
        <f t="shared" si="2"/>
        <v>0</v>
      </c>
      <c r="N12" s="104" t="e">
        <f t="shared" si="3"/>
        <v>#VALUE!</v>
      </c>
      <c r="O12" s="108"/>
      <c r="P12" s="108"/>
      <c r="Q12" s="108"/>
      <c r="R12" s="103"/>
      <c r="S12" s="103"/>
      <c r="T12" s="107">
        <f t="shared" si="4"/>
        <v>0</v>
      </c>
      <c r="U12" s="107">
        <f t="shared" si="5"/>
        <v>0</v>
      </c>
      <c r="V12" s="104" t="e">
        <f t="shared" si="6"/>
        <v>#VALUE!</v>
      </c>
    </row>
    <row r="13" spans="1:22" ht="60">
      <c r="A13" s="101" t="s">
        <v>158</v>
      </c>
      <c r="B13" s="111" t="s">
        <v>159</v>
      </c>
      <c r="C13" s="103"/>
      <c r="D13" s="103"/>
      <c r="E13" s="104">
        <f t="shared" si="0"/>
        <v>0</v>
      </c>
      <c r="F13" s="101" t="s">
        <v>160</v>
      </c>
      <c r="G13" s="109" t="s">
        <v>161</v>
      </c>
      <c r="H13" s="106"/>
      <c r="I13" s="106"/>
      <c r="J13" s="103"/>
      <c r="K13" s="103"/>
      <c r="L13" s="107">
        <f t="shared" si="1"/>
        <v>0</v>
      </c>
      <c r="M13" s="107">
        <f t="shared" si="2"/>
        <v>0</v>
      </c>
      <c r="N13" s="104" t="e">
        <f t="shared" si="3"/>
        <v>#VALUE!</v>
      </c>
      <c r="O13" s="108"/>
      <c r="P13" s="108"/>
      <c r="Q13" s="108"/>
      <c r="R13" s="103"/>
      <c r="S13" s="103"/>
      <c r="T13" s="107">
        <f t="shared" si="4"/>
        <v>0</v>
      </c>
      <c r="U13" s="107">
        <f t="shared" si="5"/>
        <v>0</v>
      </c>
      <c r="V13" s="104" t="e">
        <f t="shared" si="6"/>
        <v>#VALUE!</v>
      </c>
    </row>
    <row r="14" spans="1:22" ht="132">
      <c r="A14" s="101" t="s">
        <v>162</v>
      </c>
      <c r="B14" s="111" t="s">
        <v>163</v>
      </c>
      <c r="C14" s="103"/>
      <c r="D14" s="103"/>
      <c r="E14" s="104">
        <f t="shared" si="0"/>
        <v>0</v>
      </c>
      <c r="F14" s="101" t="s">
        <v>164</v>
      </c>
      <c r="G14" s="109" t="s">
        <v>165</v>
      </c>
      <c r="H14" s="106"/>
      <c r="I14" s="106"/>
      <c r="J14" s="103"/>
      <c r="K14" s="103"/>
      <c r="L14" s="107">
        <f t="shared" si="1"/>
        <v>0</v>
      </c>
      <c r="M14" s="107">
        <f t="shared" si="2"/>
        <v>0</v>
      </c>
      <c r="N14" s="104" t="e">
        <f t="shared" si="3"/>
        <v>#VALUE!</v>
      </c>
      <c r="O14" s="108"/>
      <c r="P14" s="108"/>
      <c r="Q14" s="108"/>
      <c r="R14" s="103"/>
      <c r="S14" s="103"/>
      <c r="T14" s="107">
        <f t="shared" si="4"/>
        <v>0</v>
      </c>
      <c r="U14" s="107">
        <f t="shared" si="5"/>
        <v>0</v>
      </c>
      <c r="V14" s="104" t="e">
        <f t="shared" si="6"/>
        <v>#VALUE!</v>
      </c>
    </row>
    <row r="15" spans="1:22" ht="72" customHeight="1">
      <c r="A15" s="106" t="s">
        <v>166</v>
      </c>
      <c r="B15" s="112" t="s">
        <v>167</v>
      </c>
      <c r="C15" s="106"/>
      <c r="D15" s="106"/>
      <c r="E15" s="104">
        <f t="shared" si="0"/>
        <v>0</v>
      </c>
      <c r="F15" s="106" t="s">
        <v>168</v>
      </c>
      <c r="G15" s="112" t="s">
        <v>169</v>
      </c>
      <c r="H15" s="106"/>
      <c r="I15" s="106"/>
      <c r="J15" s="106"/>
      <c r="K15" s="106"/>
      <c r="L15" s="107">
        <f t="shared" si="1"/>
        <v>0</v>
      </c>
      <c r="M15" s="107">
        <f t="shared" si="2"/>
        <v>0</v>
      </c>
      <c r="N15" s="104" t="e">
        <f t="shared" si="3"/>
        <v>#VALUE!</v>
      </c>
      <c r="O15" s="112" t="s">
        <v>169</v>
      </c>
      <c r="P15" s="113"/>
      <c r="Q15" s="113"/>
      <c r="R15" s="106"/>
      <c r="S15" s="106"/>
      <c r="T15" s="107">
        <f t="shared" si="4"/>
        <v>0</v>
      </c>
      <c r="U15" s="107">
        <f t="shared" si="5"/>
        <v>0</v>
      </c>
      <c r="V15" s="104" t="e">
        <f t="shared" si="6"/>
        <v>#VALUE!</v>
      </c>
    </row>
    <row r="16" spans="4:22" ht="48" customHeight="1">
      <c r="D16" s="56" t="s">
        <v>170</v>
      </c>
      <c r="E16" s="65" t="e">
        <f>ROUND(SUM(E10:E15)/COUNT(C10:C15),2)</f>
        <v>#DIV/0!</v>
      </c>
      <c r="M16" s="56" t="s">
        <v>171</v>
      </c>
      <c r="N16" s="65" t="e">
        <f>ROUND(SUMIF(N10:N15,"&gt;0",N10:N15)/COUNT(N10:N15),2)</f>
        <v>#DIV/0!</v>
      </c>
      <c r="U16" s="56" t="s">
        <v>172</v>
      </c>
      <c r="V16" s="65" t="e">
        <f>ROUND(SUMIF(V10:V15,"&gt;0",V10:V15)/COUNT(V10:V15),2)</f>
        <v>#DIV/0!</v>
      </c>
    </row>
    <row r="39" spans="4:5" ht="12.75">
      <c r="D39" s="47">
        <v>1</v>
      </c>
      <c r="E39" s="47">
        <v>-1</v>
      </c>
    </row>
    <row r="40" spans="4:5" ht="12.75">
      <c r="D40" s="47">
        <v>2</v>
      </c>
      <c r="E40" s="47">
        <v>-2</v>
      </c>
    </row>
    <row r="41" spans="4:5" ht="12.75">
      <c r="D41" s="47">
        <v>3</v>
      </c>
      <c r="E41" s="47">
        <v>-3</v>
      </c>
    </row>
    <row r="42" spans="4:5" ht="12.75">
      <c r="D42" s="47">
        <v>4</v>
      </c>
      <c r="E42"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5">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4">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5">
    <cfRule type="expression" priority="7" dxfId="6" stopIfTrue="1">
      <formula>NOT(ISERROR(SEARCH("Sí",H10)))</formula>
    </cfRule>
    <cfRule type="expression" priority="8" dxfId="7" stopIfTrue="1">
      <formula>NOT(ISERROR(SEARCH("No",H10)))</formula>
    </cfRule>
  </conditionalFormatting>
  <conditionalFormatting sqref="I10:I15">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6">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0:N15">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N16">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conditionalFormatting sqref="V10:V15">
    <cfRule type="cellIs" priority="21" dxfId="0" operator="between" stopIfTrue="1">
      <formula>8</formula>
      <formula>16</formula>
    </cfRule>
    <cfRule type="cellIs" priority="22" dxfId="1" operator="between" stopIfTrue="1">
      <formula>4</formula>
      <formula>7.99</formula>
    </cfRule>
    <cfRule type="cellIs" priority="23" dxfId="2" operator="between" stopIfTrue="1">
      <formula>1</formula>
      <formula>3.99</formula>
    </cfRule>
  </conditionalFormatting>
  <conditionalFormatting sqref="V16">
    <cfRule type="cellIs" priority="24" dxfId="0" operator="between" stopIfTrue="1">
      <formula>8</formula>
      <formula>16</formula>
    </cfRule>
    <cfRule type="cellIs" priority="25" dxfId="1" operator="between" stopIfTrue="1">
      <formula>4</formula>
      <formula>7.99</formula>
    </cfRule>
    <cfRule type="cellIs" priority="26" dxfId="2" operator="between" stopIfTrue="1">
      <formula>1</formula>
      <formula>3.99</formula>
    </cfRule>
  </conditionalFormatting>
  <dataValidations count="4">
    <dataValidation type="list" allowBlank="1" showErrorMessage="1" sqref="I10:I15">
      <formula1>$M$3:$M$5</formula1>
      <formula2>0</formula2>
    </dataValidation>
    <dataValidation type="list" allowBlank="1" showErrorMessage="1" sqref="H10:H15">
      <formula1>$L$3:$L$4</formula1>
      <formula2>0</formula2>
    </dataValidation>
    <dataValidation type="list" allowBlank="1" showErrorMessage="1" sqref="C10:D15">
      <formula1>positive</formula1>
      <formula2>0</formula2>
    </dataValidation>
    <dataValidation type="list" allowBlank="1" showErrorMessage="1" sqref="J10:K15 R10:S15">
      <formula1>negative</formula1>
      <formula2>0</formula2>
    </dataValidation>
  </dataValidations>
  <printOptions/>
  <pageMargins left="0.7" right="0.7" top="0.5972222222222222" bottom="0.75" header="0.5118055555555555" footer="0.5118055555555555"/>
  <pageSetup horizontalDpi="300" verticalDpi="300" orientation="landscape" paperSize="9"/>
</worksheet>
</file>

<file path=xl/worksheets/sheet40.xml><?xml version="1.0" encoding="utf-8"?>
<worksheet xmlns="http://schemas.openxmlformats.org/spreadsheetml/2006/main" xmlns:r="http://schemas.openxmlformats.org/officeDocument/2006/relationships">
  <sheetPr>
    <tabColor indexed="22"/>
  </sheetPr>
  <dimension ref="A1:V42"/>
  <sheetViews>
    <sheetView showGridLines="0" zoomScale="90" zoomScaleNormal="90" zoomScaleSheetLayoutView="100" workbookViewId="0" topLeftCell="A1">
      <selection activeCell="B10" sqref="B10"/>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7">
        <f>'4. Medios Propios (MP)'!A9</f>
        <v>0</v>
      </c>
      <c r="D5" s="177"/>
      <c r="E5" s="178">
        <f>'4. Medios Propios (MP)'!B9</f>
        <v>0</v>
      </c>
      <c r="F5" s="178"/>
      <c r="G5" s="91">
        <f>'4. Medios Propios (MP)'!C9</f>
        <v>0</v>
      </c>
      <c r="H5" s="92">
        <f>'4. Medios Propios (MP)'!D9</f>
        <v>0</v>
      </c>
      <c r="I5" s="93">
        <f>'4. Medios Propios (MP)'!E9</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72">
      <c r="A10" s="101" t="s">
        <v>740</v>
      </c>
      <c r="B10" s="139" t="s">
        <v>741</v>
      </c>
      <c r="C10" s="103"/>
      <c r="D10" s="103"/>
      <c r="E10" s="104">
        <f aca="true" t="shared" si="0" ref="E10:E15">C10*D10</f>
        <v>0</v>
      </c>
      <c r="F10" s="101" t="s">
        <v>742</v>
      </c>
      <c r="G10" s="156" t="s">
        <v>743</v>
      </c>
      <c r="H10" s="106"/>
      <c r="I10" s="106"/>
      <c r="J10" s="103"/>
      <c r="K10" s="103"/>
      <c r="L10" s="107">
        <f aca="true" t="shared" si="1" ref="L10:L15">IF(ISNUMBER(C10),IF(C10+J10&gt;1,C10+J10,1),"")</f>
        <v>0</v>
      </c>
      <c r="M10" s="107">
        <f aca="true" t="shared" si="2" ref="M10:M15">IF(ISNUMBER(D10),IF(D10+K10&gt;1,D10+K10,1),"")</f>
        <v>0</v>
      </c>
      <c r="N10" s="104" t="e">
        <f aca="true" t="shared" si="3" ref="N10:N15">L10*M10</f>
        <v>#VALUE!</v>
      </c>
      <c r="O10" s="108"/>
      <c r="P10" s="108"/>
      <c r="Q10" s="108"/>
      <c r="R10" s="103"/>
      <c r="S10" s="103"/>
      <c r="T10" s="107">
        <f aca="true" t="shared" si="4" ref="T10:T15">IF(ISNUMBER($L10),IF($L10+R10&gt;1,$L10+R10,1),"")</f>
        <v>0</v>
      </c>
      <c r="U10" s="107">
        <f aca="true" t="shared" si="5" ref="U10:U15">IF(ISNUMBER($M10),IF($M10+S10&gt;1,$M10+S10,1),"")</f>
        <v>0</v>
      </c>
      <c r="V10" s="104" t="e">
        <f aca="true" t="shared" si="6" ref="V10:V15">T10*U10</f>
        <v>#VALUE!</v>
      </c>
    </row>
    <row r="11" spans="1:22" ht="96" customHeight="1">
      <c r="A11" s="101" t="s">
        <v>744</v>
      </c>
      <c r="B11" s="139" t="s">
        <v>745</v>
      </c>
      <c r="C11" s="103"/>
      <c r="D11" s="103"/>
      <c r="E11" s="104">
        <f t="shared" si="0"/>
        <v>0</v>
      </c>
      <c r="F11" s="101" t="s">
        <v>746</v>
      </c>
      <c r="G11" s="156" t="s">
        <v>747</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72">
      <c r="A12" s="101" t="s">
        <v>748</v>
      </c>
      <c r="B12" s="139" t="s">
        <v>749</v>
      </c>
      <c r="C12" s="103"/>
      <c r="D12" s="103"/>
      <c r="E12" s="104">
        <f t="shared" si="0"/>
        <v>0</v>
      </c>
      <c r="F12" s="101" t="s">
        <v>750</v>
      </c>
      <c r="G12" s="156" t="s">
        <v>747</v>
      </c>
      <c r="H12" s="106"/>
      <c r="I12" s="106"/>
      <c r="J12" s="103"/>
      <c r="K12" s="103"/>
      <c r="L12" s="107">
        <f t="shared" si="1"/>
        <v>0</v>
      </c>
      <c r="M12" s="107">
        <f t="shared" si="2"/>
        <v>0</v>
      </c>
      <c r="N12" s="104" t="e">
        <f t="shared" si="3"/>
        <v>#VALUE!</v>
      </c>
      <c r="O12" s="108"/>
      <c r="P12" s="108"/>
      <c r="Q12" s="108"/>
      <c r="R12" s="103"/>
      <c r="S12" s="103"/>
      <c r="T12" s="107">
        <f t="shared" si="4"/>
        <v>0</v>
      </c>
      <c r="U12" s="107">
        <f t="shared" si="5"/>
        <v>0</v>
      </c>
      <c r="V12" s="104" t="e">
        <f t="shared" si="6"/>
        <v>#VALUE!</v>
      </c>
    </row>
    <row r="13" spans="1:22" ht="60">
      <c r="A13" s="101" t="s">
        <v>751</v>
      </c>
      <c r="B13" s="139" t="s">
        <v>752</v>
      </c>
      <c r="C13" s="103"/>
      <c r="D13" s="103"/>
      <c r="E13" s="104">
        <f t="shared" si="0"/>
        <v>0</v>
      </c>
      <c r="F13" s="101" t="s">
        <v>753</v>
      </c>
      <c r="G13" s="156" t="s">
        <v>754</v>
      </c>
      <c r="H13" s="106"/>
      <c r="I13" s="106"/>
      <c r="J13" s="103"/>
      <c r="K13" s="103"/>
      <c r="L13" s="107">
        <f t="shared" si="1"/>
        <v>0</v>
      </c>
      <c r="M13" s="107">
        <f t="shared" si="2"/>
        <v>0</v>
      </c>
      <c r="N13" s="104" t="e">
        <f t="shared" si="3"/>
        <v>#VALUE!</v>
      </c>
      <c r="O13" s="108"/>
      <c r="P13" s="108"/>
      <c r="Q13" s="108"/>
      <c r="R13" s="103"/>
      <c r="S13" s="103"/>
      <c r="T13" s="107">
        <f t="shared" si="4"/>
        <v>0</v>
      </c>
      <c r="U13" s="107">
        <f t="shared" si="5"/>
        <v>0</v>
      </c>
      <c r="V13" s="104" t="e">
        <f t="shared" si="6"/>
        <v>#VALUE!</v>
      </c>
    </row>
    <row r="14" spans="1:22" ht="48">
      <c r="A14" s="101" t="s">
        <v>755</v>
      </c>
      <c r="B14" s="139" t="s">
        <v>756</v>
      </c>
      <c r="C14" s="103"/>
      <c r="D14" s="103"/>
      <c r="E14" s="104">
        <f t="shared" si="0"/>
        <v>0</v>
      </c>
      <c r="F14" s="101" t="s">
        <v>757</v>
      </c>
      <c r="G14" s="156" t="s">
        <v>758</v>
      </c>
      <c r="H14" s="106"/>
      <c r="I14" s="106"/>
      <c r="J14" s="103"/>
      <c r="K14" s="103"/>
      <c r="L14" s="107">
        <f t="shared" si="1"/>
        <v>0</v>
      </c>
      <c r="M14" s="107">
        <f t="shared" si="2"/>
        <v>0</v>
      </c>
      <c r="N14" s="104" t="e">
        <f t="shared" si="3"/>
        <v>#VALUE!</v>
      </c>
      <c r="O14" s="108"/>
      <c r="P14" s="108"/>
      <c r="Q14" s="108"/>
      <c r="R14" s="103"/>
      <c r="S14" s="103"/>
      <c r="T14" s="107">
        <f t="shared" si="4"/>
        <v>0</v>
      </c>
      <c r="U14" s="107">
        <f t="shared" si="5"/>
        <v>0</v>
      </c>
      <c r="V14" s="104" t="e">
        <f t="shared" si="6"/>
        <v>#VALUE!</v>
      </c>
    </row>
    <row r="15" spans="1:22" ht="72" customHeight="1">
      <c r="A15" s="106" t="s">
        <v>759</v>
      </c>
      <c r="B15" s="112" t="s">
        <v>167</v>
      </c>
      <c r="C15" s="106"/>
      <c r="D15" s="106"/>
      <c r="E15" s="104">
        <f t="shared" si="0"/>
        <v>0</v>
      </c>
      <c r="F15" s="106" t="s">
        <v>760</v>
      </c>
      <c r="G15" s="112" t="s">
        <v>169</v>
      </c>
      <c r="H15" s="106"/>
      <c r="I15" s="106"/>
      <c r="J15" s="106"/>
      <c r="K15" s="106"/>
      <c r="L15" s="107">
        <f t="shared" si="1"/>
        <v>0</v>
      </c>
      <c r="M15" s="107">
        <f t="shared" si="2"/>
        <v>0</v>
      </c>
      <c r="N15" s="104" t="e">
        <f t="shared" si="3"/>
        <v>#VALUE!</v>
      </c>
      <c r="O15" s="112" t="s">
        <v>169</v>
      </c>
      <c r="P15" s="113"/>
      <c r="Q15" s="113"/>
      <c r="R15" s="106"/>
      <c r="S15" s="106"/>
      <c r="T15" s="107">
        <f t="shared" si="4"/>
        <v>0</v>
      </c>
      <c r="U15" s="107">
        <f t="shared" si="5"/>
        <v>0</v>
      </c>
      <c r="V15" s="104" t="e">
        <f t="shared" si="6"/>
        <v>#VALUE!</v>
      </c>
    </row>
    <row r="16" spans="4:22" ht="48" customHeight="1">
      <c r="D16" s="56" t="s">
        <v>170</v>
      </c>
      <c r="E16" s="65" t="e">
        <f>ROUND(SUM(E10:E15)/COUNT(C10:C15),2)</f>
        <v>#DIV/0!</v>
      </c>
      <c r="M16" s="56" t="s">
        <v>171</v>
      </c>
      <c r="N16" s="65" t="e">
        <f>ROUND(SUMIF(N10:N15,"&gt;0",N10:N15)/COUNT(N10:N15),2)</f>
        <v>#DIV/0!</v>
      </c>
      <c r="U16" s="56" t="s">
        <v>172</v>
      </c>
      <c r="V16" s="65" t="e">
        <f>ROUND(SUMIF(V10:V15,"&gt;0",V10:V15)/COUNT(V10:V15),2)</f>
        <v>#DIV/0!</v>
      </c>
    </row>
    <row r="39" spans="4:5" ht="12.75">
      <c r="D39" s="47">
        <v>1</v>
      </c>
      <c r="E39" s="47">
        <v>-1</v>
      </c>
    </row>
    <row r="40" spans="4:5" ht="12.75">
      <c r="D40" s="47">
        <v>2</v>
      </c>
      <c r="E40" s="47">
        <v>-2</v>
      </c>
    </row>
    <row r="41" spans="4:5" ht="12.75">
      <c r="D41" s="47">
        <v>3</v>
      </c>
      <c r="E41" s="47">
        <v>-3</v>
      </c>
    </row>
    <row r="42" spans="4:5" ht="12.75">
      <c r="D42" s="47">
        <v>4</v>
      </c>
      <c r="E42"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5">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4">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5">
    <cfRule type="expression" priority="7" dxfId="6" stopIfTrue="1">
      <formula>NOT(ISERROR(SEARCH("Sí",H10)))</formula>
    </cfRule>
    <cfRule type="expression" priority="8" dxfId="7" stopIfTrue="1">
      <formula>NOT(ISERROR(SEARCH("No",H10)))</formula>
    </cfRule>
  </conditionalFormatting>
  <conditionalFormatting sqref="I10:I15">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6">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0:N15">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N16">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conditionalFormatting sqref="V10:V15">
    <cfRule type="cellIs" priority="21" dxfId="0" operator="between" stopIfTrue="1">
      <formula>8</formula>
      <formula>16</formula>
    </cfRule>
    <cfRule type="cellIs" priority="22" dxfId="1" operator="between" stopIfTrue="1">
      <formula>4</formula>
      <formula>7.99</formula>
    </cfRule>
    <cfRule type="cellIs" priority="23" dxfId="2" operator="between" stopIfTrue="1">
      <formula>1</formula>
      <formula>3.99</formula>
    </cfRule>
  </conditionalFormatting>
  <conditionalFormatting sqref="V16">
    <cfRule type="cellIs" priority="24" dxfId="0" operator="between" stopIfTrue="1">
      <formula>8</formula>
      <formula>16</formula>
    </cfRule>
    <cfRule type="cellIs" priority="25" dxfId="1" operator="between" stopIfTrue="1">
      <formula>4</formula>
      <formula>7.99</formula>
    </cfRule>
    <cfRule type="cellIs" priority="26" dxfId="2" operator="between" stopIfTrue="1">
      <formula>1</formula>
      <formula>3.99</formula>
    </cfRule>
  </conditionalFormatting>
  <dataValidations count="4">
    <dataValidation type="list" allowBlank="1" showErrorMessage="1" sqref="J10:K15 R10:S15">
      <formula1>negative</formula1>
      <formula2>0</formula2>
    </dataValidation>
    <dataValidation type="list" allowBlank="1" showErrorMessage="1" sqref="C10:D15">
      <formula1>positive</formula1>
      <formula2>0</formula2>
    </dataValidation>
    <dataValidation type="list" allowBlank="1" showErrorMessage="1" sqref="H10:H15">
      <formula1>$L$3:$L$4</formula1>
      <formula2>0</formula2>
    </dataValidation>
    <dataValidation type="list" allowBlank="1" showErrorMessage="1" sqref="I10:I15">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41.xml><?xml version="1.0" encoding="utf-8"?>
<worksheet xmlns="http://schemas.openxmlformats.org/spreadsheetml/2006/main" xmlns:r="http://schemas.openxmlformats.org/officeDocument/2006/relationships">
  <sheetPr>
    <tabColor indexed="22"/>
  </sheetPr>
  <dimension ref="A1:V42"/>
  <sheetViews>
    <sheetView showGridLines="0" zoomScale="90" zoomScaleNormal="90" zoomScaleSheetLayoutView="100" workbookViewId="0" topLeftCell="A1">
      <selection activeCell="B10" sqref="B10"/>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7">
        <f>'4. Medios Propios (MP)'!A10</f>
        <v>0</v>
      </c>
      <c r="D5" s="177"/>
      <c r="E5" s="178">
        <f>'4. Medios Propios (MP)'!B10</f>
        <v>0</v>
      </c>
      <c r="F5" s="178"/>
      <c r="G5" s="91">
        <f>'4. Medios Propios (MP)'!C10</f>
        <v>0</v>
      </c>
      <c r="H5" s="92">
        <f>'4. Medios Propios (MP)'!D10</f>
        <v>0</v>
      </c>
      <c r="I5" s="93">
        <f>'4. Medios Propios (MP)'!E10</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72">
      <c r="A10" s="101" t="s">
        <v>761</v>
      </c>
      <c r="B10" s="179" t="s">
        <v>762</v>
      </c>
      <c r="C10" s="103"/>
      <c r="D10" s="103"/>
      <c r="E10" s="104">
        <f aca="true" t="shared" si="0" ref="E10:E15">C10*D10</f>
        <v>0</v>
      </c>
      <c r="F10" s="101" t="s">
        <v>763</v>
      </c>
      <c r="G10" s="156" t="s">
        <v>764</v>
      </c>
      <c r="H10" s="106"/>
      <c r="I10" s="106"/>
      <c r="J10" s="103"/>
      <c r="K10" s="103"/>
      <c r="L10" s="107">
        <f aca="true" t="shared" si="1" ref="L10:L15">IF(ISNUMBER(C10),IF(C10+J10&gt;1,C10+J10,1),"")</f>
        <v>0</v>
      </c>
      <c r="M10" s="107">
        <f aca="true" t="shared" si="2" ref="M10:M15">IF(ISNUMBER(D10),IF(D10+K10&gt;1,D10+K10,1),"")</f>
        <v>0</v>
      </c>
      <c r="N10" s="104" t="e">
        <f aca="true" t="shared" si="3" ref="N10:N15">L10*M10</f>
        <v>#VALUE!</v>
      </c>
      <c r="O10" s="108"/>
      <c r="P10" s="108"/>
      <c r="Q10" s="108"/>
      <c r="R10" s="103"/>
      <c r="S10" s="103"/>
      <c r="T10" s="107">
        <f aca="true" t="shared" si="4" ref="T10:T15">IF(ISNUMBER($L10),IF($L10+R10&gt;1,$L10+R10,1),"")</f>
        <v>0</v>
      </c>
      <c r="U10" s="107">
        <f aca="true" t="shared" si="5" ref="U10:U15">IF(ISNUMBER($M10),IF($M10+S10&gt;1,$M10+S10,1),"")</f>
        <v>0</v>
      </c>
      <c r="V10" s="104" t="e">
        <f aca="true" t="shared" si="6" ref="V10:V15">T10*U10</f>
        <v>#VALUE!</v>
      </c>
    </row>
    <row r="11" spans="1:22" ht="96" customHeight="1">
      <c r="A11" s="101" t="s">
        <v>765</v>
      </c>
      <c r="B11" s="179" t="s">
        <v>766</v>
      </c>
      <c r="C11" s="103"/>
      <c r="D11" s="103"/>
      <c r="E11" s="104">
        <f t="shared" si="0"/>
        <v>0</v>
      </c>
      <c r="F11" s="101" t="s">
        <v>767</v>
      </c>
      <c r="G11" s="156" t="s">
        <v>768</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96">
      <c r="A12" s="101" t="s">
        <v>769</v>
      </c>
      <c r="B12" s="179" t="s">
        <v>770</v>
      </c>
      <c r="C12" s="103"/>
      <c r="D12" s="103"/>
      <c r="E12" s="104">
        <f t="shared" si="0"/>
        <v>0</v>
      </c>
      <c r="F12" s="101" t="s">
        <v>771</v>
      </c>
      <c r="G12" s="156" t="s">
        <v>772</v>
      </c>
      <c r="H12" s="106"/>
      <c r="I12" s="106"/>
      <c r="J12" s="103"/>
      <c r="K12" s="103"/>
      <c r="L12" s="107">
        <f t="shared" si="1"/>
        <v>0</v>
      </c>
      <c r="M12" s="107">
        <f t="shared" si="2"/>
        <v>0</v>
      </c>
      <c r="N12" s="104" t="e">
        <f t="shared" si="3"/>
        <v>#VALUE!</v>
      </c>
      <c r="O12" s="108"/>
      <c r="P12" s="108"/>
      <c r="Q12" s="108"/>
      <c r="R12" s="103"/>
      <c r="S12" s="103"/>
      <c r="T12" s="107">
        <f t="shared" si="4"/>
        <v>0</v>
      </c>
      <c r="U12" s="107">
        <f t="shared" si="5"/>
        <v>0</v>
      </c>
      <c r="V12" s="104" t="e">
        <f t="shared" si="6"/>
        <v>#VALUE!</v>
      </c>
    </row>
    <row r="13" spans="1:22" ht="48">
      <c r="A13" s="101" t="s">
        <v>773</v>
      </c>
      <c r="B13" s="179" t="s">
        <v>774</v>
      </c>
      <c r="C13" s="103"/>
      <c r="D13" s="103"/>
      <c r="E13" s="104">
        <f t="shared" si="0"/>
        <v>0</v>
      </c>
      <c r="F13" s="101" t="s">
        <v>775</v>
      </c>
      <c r="G13" s="156" t="s">
        <v>776</v>
      </c>
      <c r="H13" s="106"/>
      <c r="I13" s="106"/>
      <c r="J13" s="103"/>
      <c r="K13" s="103"/>
      <c r="L13" s="107">
        <f t="shared" si="1"/>
        <v>0</v>
      </c>
      <c r="M13" s="107">
        <f t="shared" si="2"/>
        <v>0</v>
      </c>
      <c r="N13" s="104" t="e">
        <f t="shared" si="3"/>
        <v>#VALUE!</v>
      </c>
      <c r="O13" s="108"/>
      <c r="P13" s="108"/>
      <c r="Q13" s="108"/>
      <c r="R13" s="103"/>
      <c r="S13" s="103"/>
      <c r="T13" s="107">
        <f t="shared" si="4"/>
        <v>0</v>
      </c>
      <c r="U13" s="107">
        <f t="shared" si="5"/>
        <v>0</v>
      </c>
      <c r="V13" s="104" t="e">
        <f t="shared" si="6"/>
        <v>#VALUE!</v>
      </c>
    </row>
    <row r="14" spans="1:22" ht="48">
      <c r="A14" s="101" t="s">
        <v>777</v>
      </c>
      <c r="B14" s="179" t="s">
        <v>778</v>
      </c>
      <c r="C14" s="103"/>
      <c r="D14" s="103"/>
      <c r="E14" s="104">
        <f t="shared" si="0"/>
        <v>0</v>
      </c>
      <c r="F14" s="101" t="s">
        <v>779</v>
      </c>
      <c r="G14" s="156" t="s">
        <v>780</v>
      </c>
      <c r="H14" s="106"/>
      <c r="I14" s="106"/>
      <c r="J14" s="103"/>
      <c r="K14" s="103"/>
      <c r="L14" s="107">
        <f t="shared" si="1"/>
        <v>0</v>
      </c>
      <c r="M14" s="107">
        <f t="shared" si="2"/>
        <v>0</v>
      </c>
      <c r="N14" s="104" t="e">
        <f t="shared" si="3"/>
        <v>#VALUE!</v>
      </c>
      <c r="O14" s="108"/>
      <c r="P14" s="108"/>
      <c r="Q14" s="108"/>
      <c r="R14" s="103"/>
      <c r="S14" s="103"/>
      <c r="T14" s="107">
        <f t="shared" si="4"/>
        <v>0</v>
      </c>
      <c r="U14" s="107">
        <f t="shared" si="5"/>
        <v>0</v>
      </c>
      <c r="V14" s="104" t="e">
        <f t="shared" si="6"/>
        <v>#VALUE!</v>
      </c>
    </row>
    <row r="15" spans="1:22" ht="72" customHeight="1">
      <c r="A15" s="106" t="s">
        <v>781</v>
      </c>
      <c r="B15" s="112" t="s">
        <v>167</v>
      </c>
      <c r="C15" s="106"/>
      <c r="D15" s="106"/>
      <c r="E15" s="104">
        <f t="shared" si="0"/>
        <v>0</v>
      </c>
      <c r="F15" s="106" t="s">
        <v>782</v>
      </c>
      <c r="G15" s="112" t="s">
        <v>169</v>
      </c>
      <c r="H15" s="106"/>
      <c r="I15" s="106"/>
      <c r="J15" s="106"/>
      <c r="K15" s="106"/>
      <c r="L15" s="107">
        <f t="shared" si="1"/>
        <v>0</v>
      </c>
      <c r="M15" s="107">
        <f t="shared" si="2"/>
        <v>0</v>
      </c>
      <c r="N15" s="104" t="e">
        <f t="shared" si="3"/>
        <v>#VALUE!</v>
      </c>
      <c r="O15" s="112" t="s">
        <v>169</v>
      </c>
      <c r="P15" s="113"/>
      <c r="Q15" s="113"/>
      <c r="R15" s="106"/>
      <c r="S15" s="106"/>
      <c r="T15" s="107">
        <f t="shared" si="4"/>
        <v>0</v>
      </c>
      <c r="U15" s="107">
        <f t="shared" si="5"/>
        <v>0</v>
      </c>
      <c r="V15" s="104" t="e">
        <f t="shared" si="6"/>
        <v>#VALUE!</v>
      </c>
    </row>
    <row r="16" spans="4:22" ht="48" customHeight="1">
      <c r="D16" s="56" t="s">
        <v>170</v>
      </c>
      <c r="E16" s="65" t="e">
        <f>ROUND(SUM(E10:E15)/COUNT(C10:C15),2)</f>
        <v>#DIV/0!</v>
      </c>
      <c r="M16" s="56" t="s">
        <v>171</v>
      </c>
      <c r="N16" s="65" t="e">
        <f>ROUND(SUMIF(N10:N15,"&gt;0",N10:N15)/COUNT(N10:N15),2)</f>
        <v>#DIV/0!</v>
      </c>
      <c r="U16" s="56" t="s">
        <v>172</v>
      </c>
      <c r="V16" s="65" t="e">
        <f>ROUND(SUMIF(V10:V15,"&gt;0",V10:V15)/COUNT(V10:V15),2)</f>
        <v>#DIV/0!</v>
      </c>
    </row>
    <row r="39" spans="4:5" ht="12.75">
      <c r="D39" s="47">
        <v>1</v>
      </c>
      <c r="E39" s="47">
        <v>-1</v>
      </c>
    </row>
    <row r="40" spans="4:5" ht="12.75">
      <c r="D40" s="47">
        <v>2</v>
      </c>
      <c r="E40" s="47">
        <v>-2</v>
      </c>
    </row>
    <row r="41" spans="4:5" ht="12.75">
      <c r="D41" s="47">
        <v>3</v>
      </c>
      <c r="E41" s="47">
        <v>-3</v>
      </c>
    </row>
    <row r="42" spans="4:5" ht="12.75">
      <c r="D42" s="47">
        <v>4</v>
      </c>
      <c r="E42"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5">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4">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5">
    <cfRule type="expression" priority="7" dxfId="6" stopIfTrue="1">
      <formula>NOT(ISERROR(SEARCH("Sí",H10)))</formula>
    </cfRule>
    <cfRule type="expression" priority="8" dxfId="7" stopIfTrue="1">
      <formula>NOT(ISERROR(SEARCH("No",H10)))</formula>
    </cfRule>
  </conditionalFormatting>
  <conditionalFormatting sqref="I10:I15">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6">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0:N15">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N16">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conditionalFormatting sqref="V10:V15">
    <cfRule type="cellIs" priority="21" dxfId="0" operator="between" stopIfTrue="1">
      <formula>8</formula>
      <formula>16</formula>
    </cfRule>
    <cfRule type="cellIs" priority="22" dxfId="1" operator="between" stopIfTrue="1">
      <formula>4</formula>
      <formula>7.99</formula>
    </cfRule>
    <cfRule type="cellIs" priority="23" dxfId="2" operator="between" stopIfTrue="1">
      <formula>1</formula>
      <formula>3.99</formula>
    </cfRule>
  </conditionalFormatting>
  <conditionalFormatting sqref="V16">
    <cfRule type="cellIs" priority="24" dxfId="0" operator="between" stopIfTrue="1">
      <formula>8</formula>
      <formula>16</formula>
    </cfRule>
    <cfRule type="cellIs" priority="25" dxfId="1" operator="between" stopIfTrue="1">
      <formula>4</formula>
      <formula>7.99</formula>
    </cfRule>
    <cfRule type="cellIs" priority="26" dxfId="2" operator="between" stopIfTrue="1">
      <formula>1</formula>
      <formula>3.99</formula>
    </cfRule>
  </conditionalFormatting>
  <dataValidations count="4">
    <dataValidation type="list" allowBlank="1" showErrorMessage="1" sqref="J10:K15 R10:S15">
      <formula1>negative</formula1>
      <formula2>0</formula2>
    </dataValidation>
    <dataValidation type="list" allowBlank="1" showErrorMessage="1" sqref="C10:D15">
      <formula1>positive</formula1>
      <formula2>0</formula2>
    </dataValidation>
    <dataValidation type="list" allowBlank="1" showErrorMessage="1" sqref="H10:H15">
      <formula1>$L$3:$L$4</formula1>
      <formula2>0</formula2>
    </dataValidation>
    <dataValidation type="list" allowBlank="1" showErrorMessage="1" sqref="I10:I15">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42.xml><?xml version="1.0" encoding="utf-8"?>
<worksheet xmlns="http://schemas.openxmlformats.org/spreadsheetml/2006/main" xmlns:r="http://schemas.openxmlformats.org/officeDocument/2006/relationships">
  <sheetPr>
    <tabColor indexed="22"/>
  </sheetPr>
  <dimension ref="A1:V41"/>
  <sheetViews>
    <sheetView showGridLines="0" zoomScale="90" zoomScaleNormal="90" zoomScaleSheetLayoutView="100" workbookViewId="0" topLeftCell="A1">
      <selection activeCell="B10" sqref="B10"/>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7">
        <f>'4. Medios Propios (MP)'!A11</f>
        <v>0</v>
      </c>
      <c r="D5" s="177"/>
      <c r="E5" s="178">
        <f>'4. Medios Propios (MP)'!B11</f>
        <v>0</v>
      </c>
      <c r="F5" s="178"/>
      <c r="G5" s="91">
        <f>'4. Medios Propios (MP)'!C11</f>
        <v>0</v>
      </c>
      <c r="H5" s="92">
        <f>'4. Medios Propios (MP)'!D11</f>
        <v>0</v>
      </c>
      <c r="I5" s="93">
        <f>'4. Medios Propios (MP)'!E11</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84">
      <c r="A10" s="101" t="s">
        <v>783</v>
      </c>
      <c r="B10" s="158" t="s">
        <v>784</v>
      </c>
      <c r="C10" s="103"/>
      <c r="D10" s="103"/>
      <c r="E10" s="104">
        <f aca="true" t="shared" si="0" ref="E10:E14">C10*D10</f>
        <v>0</v>
      </c>
      <c r="F10" s="101" t="s">
        <v>785</v>
      </c>
      <c r="G10" s="161" t="s">
        <v>786</v>
      </c>
      <c r="H10" s="106"/>
      <c r="I10" s="106"/>
      <c r="J10" s="103"/>
      <c r="K10" s="103"/>
      <c r="L10" s="107">
        <f aca="true" t="shared" si="1" ref="L10:L14">IF(ISNUMBER(C10),IF(C10+J10&gt;1,C10+J10,1),"")</f>
        <v>0</v>
      </c>
      <c r="M10" s="107">
        <f aca="true" t="shared" si="2" ref="M10:M14">IF(ISNUMBER(D10),IF(D10+K10&gt;1,D10+K10,1),"")</f>
        <v>0</v>
      </c>
      <c r="N10" s="104" t="e">
        <f aca="true" t="shared" si="3" ref="N10:N14">L10*M10</f>
        <v>#VALUE!</v>
      </c>
      <c r="O10" s="108"/>
      <c r="P10" s="108"/>
      <c r="Q10" s="108"/>
      <c r="R10" s="103"/>
      <c r="S10" s="103"/>
      <c r="T10" s="107">
        <f aca="true" t="shared" si="4" ref="T10:T14">IF(ISNUMBER($L10),IF($L10+R10&gt;1,$L10+R10,1),"")</f>
        <v>0</v>
      </c>
      <c r="U10" s="107">
        <f aca="true" t="shared" si="5" ref="U10:U14">IF(ISNUMBER($M10),IF($M10+S10&gt;1,$M10+S10,1),"")</f>
        <v>0</v>
      </c>
      <c r="V10" s="104" t="e">
        <f aca="true" t="shared" si="6" ref="V10:V14">T10*U10</f>
        <v>#VALUE!</v>
      </c>
    </row>
    <row r="11" spans="1:22" ht="48">
      <c r="A11" s="101" t="s">
        <v>787</v>
      </c>
      <c r="B11" s="139" t="s">
        <v>788</v>
      </c>
      <c r="C11" s="103"/>
      <c r="D11" s="103"/>
      <c r="E11" s="104">
        <f t="shared" si="0"/>
        <v>0</v>
      </c>
      <c r="F11" s="101" t="s">
        <v>789</v>
      </c>
      <c r="G11" s="147" t="s">
        <v>790</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48">
      <c r="A12" s="101" t="s">
        <v>791</v>
      </c>
      <c r="B12" s="139" t="s">
        <v>792</v>
      </c>
      <c r="C12" s="103"/>
      <c r="D12" s="103"/>
      <c r="E12" s="104">
        <f t="shared" si="0"/>
        <v>0</v>
      </c>
      <c r="F12" s="101" t="s">
        <v>793</v>
      </c>
      <c r="G12" s="147" t="s">
        <v>794</v>
      </c>
      <c r="H12" s="106"/>
      <c r="I12" s="106"/>
      <c r="J12" s="103"/>
      <c r="K12" s="103"/>
      <c r="L12" s="107">
        <f t="shared" si="1"/>
        <v>0</v>
      </c>
      <c r="M12" s="107">
        <f t="shared" si="2"/>
        <v>0</v>
      </c>
      <c r="N12" s="104" t="e">
        <f t="shared" si="3"/>
        <v>#VALUE!</v>
      </c>
      <c r="O12" s="108"/>
      <c r="P12" s="108"/>
      <c r="Q12" s="108"/>
      <c r="R12" s="103"/>
      <c r="S12" s="103"/>
      <c r="T12" s="107">
        <f t="shared" si="4"/>
        <v>0</v>
      </c>
      <c r="U12" s="107">
        <f t="shared" si="5"/>
        <v>0</v>
      </c>
      <c r="V12" s="104" t="e">
        <f t="shared" si="6"/>
        <v>#VALUE!</v>
      </c>
    </row>
    <row r="13" spans="1:22" ht="84">
      <c r="A13" s="101" t="s">
        <v>795</v>
      </c>
      <c r="B13" s="152" t="s">
        <v>796</v>
      </c>
      <c r="C13" s="103"/>
      <c r="D13" s="103"/>
      <c r="E13" s="104">
        <f t="shared" si="0"/>
        <v>0</v>
      </c>
      <c r="F13" s="101" t="s">
        <v>797</v>
      </c>
      <c r="G13" s="147" t="s">
        <v>798</v>
      </c>
      <c r="H13" s="106"/>
      <c r="I13" s="106"/>
      <c r="J13" s="103"/>
      <c r="K13" s="103"/>
      <c r="L13" s="107">
        <f t="shared" si="1"/>
        <v>0</v>
      </c>
      <c r="M13" s="107">
        <f t="shared" si="2"/>
        <v>0</v>
      </c>
      <c r="N13" s="104" t="e">
        <f t="shared" si="3"/>
        <v>#VALUE!</v>
      </c>
      <c r="O13" s="108"/>
      <c r="P13" s="108"/>
      <c r="Q13" s="108"/>
      <c r="R13" s="103"/>
      <c r="S13" s="103"/>
      <c r="T13" s="107">
        <f t="shared" si="4"/>
        <v>0</v>
      </c>
      <c r="U13" s="107">
        <f t="shared" si="5"/>
        <v>0</v>
      </c>
      <c r="V13" s="104" t="e">
        <f t="shared" si="6"/>
        <v>#VALUE!</v>
      </c>
    </row>
    <row r="14" spans="1:22" ht="72" customHeight="1">
      <c r="A14" s="106" t="s">
        <v>799</v>
      </c>
      <c r="B14" s="112" t="s">
        <v>167</v>
      </c>
      <c r="C14" s="106"/>
      <c r="D14" s="106"/>
      <c r="E14" s="104">
        <f t="shared" si="0"/>
        <v>0</v>
      </c>
      <c r="F14" s="106" t="s">
        <v>800</v>
      </c>
      <c r="G14" s="112" t="s">
        <v>169</v>
      </c>
      <c r="H14" s="106"/>
      <c r="I14" s="106"/>
      <c r="J14" s="106"/>
      <c r="K14" s="106"/>
      <c r="L14" s="107">
        <f t="shared" si="1"/>
        <v>0</v>
      </c>
      <c r="M14" s="107">
        <f t="shared" si="2"/>
        <v>0</v>
      </c>
      <c r="N14" s="104" t="e">
        <f t="shared" si="3"/>
        <v>#VALUE!</v>
      </c>
      <c r="O14" s="112" t="s">
        <v>169</v>
      </c>
      <c r="P14" s="113"/>
      <c r="Q14" s="113"/>
      <c r="R14" s="106"/>
      <c r="S14" s="106"/>
      <c r="T14" s="107">
        <f t="shared" si="4"/>
        <v>0</v>
      </c>
      <c r="U14" s="107">
        <f t="shared" si="5"/>
        <v>0</v>
      </c>
      <c r="V14" s="104" t="e">
        <f t="shared" si="6"/>
        <v>#VALUE!</v>
      </c>
    </row>
    <row r="15" spans="4:22" ht="48" customHeight="1">
      <c r="D15" s="56" t="s">
        <v>170</v>
      </c>
      <c r="E15" s="65" t="e">
        <f>ROUND(SUM(E10:E14)/COUNT(C10:C14),2)</f>
        <v>#DIV/0!</v>
      </c>
      <c r="M15" s="56" t="s">
        <v>171</v>
      </c>
      <c r="N15" s="65" t="e">
        <f>ROUND(SUMIF(N10:N14,"&gt;0",N10:N14)/COUNT(N10:N14),2)</f>
        <v>#DIV/0!</v>
      </c>
      <c r="U15" s="56" t="s">
        <v>172</v>
      </c>
      <c r="V15" s="65" t="e">
        <f>ROUND(SUMIF(V10:V14,"&gt;0",V10:V14)/COUNT(V10:V14),2)</f>
        <v>#DIV/0!</v>
      </c>
    </row>
    <row r="38" spans="4:5" ht="12.75">
      <c r="D38" s="47">
        <v>1</v>
      </c>
      <c r="E38" s="47">
        <v>-1</v>
      </c>
    </row>
    <row r="39" spans="4:5" ht="12.75">
      <c r="D39" s="47">
        <v>2</v>
      </c>
      <c r="E39" s="47">
        <v>-2</v>
      </c>
    </row>
    <row r="40" spans="4:5" ht="12.75">
      <c r="D40" s="47">
        <v>3</v>
      </c>
      <c r="E40" s="47">
        <v>-3</v>
      </c>
    </row>
    <row r="41" spans="4:5" ht="12.75">
      <c r="D41" s="47">
        <v>4</v>
      </c>
      <c r="E41"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4 N10:N14 V10:V14">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3">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4">
    <cfRule type="expression" priority="7" dxfId="6" stopIfTrue="1">
      <formula>NOT(ISERROR(SEARCH("Sí",H10)))</formula>
    </cfRule>
    <cfRule type="expression" priority="8" dxfId="7" stopIfTrue="1">
      <formula>NOT(ISERROR(SEARCH("No",H10)))</formula>
    </cfRule>
  </conditionalFormatting>
  <conditionalFormatting sqref="I10:I14">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5">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5">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5">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4 R10:S14">
      <formula1>negative</formula1>
      <formula2>0</formula2>
    </dataValidation>
    <dataValidation type="list" allowBlank="1" showErrorMessage="1" sqref="C10:D14">
      <formula1>positive</formula1>
      <formula2>0</formula2>
    </dataValidation>
    <dataValidation type="list" allowBlank="1" showErrorMessage="1" sqref="H10:H14">
      <formula1>$L$3:$L$4</formula1>
      <formula2>0</formula2>
    </dataValidation>
    <dataValidation type="list" allowBlank="1" showErrorMessage="1" sqref="I10:I14">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43.xml><?xml version="1.0" encoding="utf-8"?>
<worksheet xmlns="http://schemas.openxmlformats.org/spreadsheetml/2006/main" xmlns:r="http://schemas.openxmlformats.org/officeDocument/2006/relationships">
  <sheetPr>
    <tabColor indexed="22"/>
  </sheetPr>
  <dimension ref="A1:V40"/>
  <sheetViews>
    <sheetView showGridLines="0" zoomScale="90" zoomScaleNormal="90" zoomScaleSheetLayoutView="100" workbookViewId="0" topLeftCell="A1">
      <selection activeCell="B10" sqref="B10"/>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7">
        <f>'4. Medios Propios (MP)'!A12</f>
        <v>0</v>
      </c>
      <c r="D5" s="177"/>
      <c r="E5" s="178">
        <f>'4. Medios Propios (MP)'!B12</f>
        <v>0</v>
      </c>
      <c r="F5" s="178"/>
      <c r="G5" s="91">
        <f>'4. Medios Propios (MP)'!C12</f>
        <v>0</v>
      </c>
      <c r="H5" s="92">
        <f>'4. Medios Propios (MP)'!D12</f>
        <v>0</v>
      </c>
      <c r="I5" s="93">
        <f>'4. Medios Propios (MP)'!E12</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72">
      <c r="A10" s="101" t="s">
        <v>801</v>
      </c>
      <c r="B10" s="139" t="s">
        <v>802</v>
      </c>
      <c r="C10" s="103"/>
      <c r="D10" s="103"/>
      <c r="E10" s="104">
        <f aca="true" t="shared" si="0" ref="E10:E13">C10*D10</f>
        <v>0</v>
      </c>
      <c r="F10" s="101" t="s">
        <v>803</v>
      </c>
      <c r="G10" s="147" t="s">
        <v>804</v>
      </c>
      <c r="H10" s="106"/>
      <c r="I10" s="106"/>
      <c r="J10" s="103"/>
      <c r="K10" s="103"/>
      <c r="L10" s="107">
        <f aca="true" t="shared" si="1" ref="L10:L13">IF(ISNUMBER(C10),IF(C10+J10&gt;1,C10+J10,1),"")</f>
        <v>0</v>
      </c>
      <c r="M10" s="107">
        <f aca="true" t="shared" si="2" ref="M10:M13">IF(ISNUMBER(D10),IF(D10+K10&gt;1,D10+K10,1),"")</f>
        <v>0</v>
      </c>
      <c r="N10" s="104" t="e">
        <f aca="true" t="shared" si="3" ref="N10:N13">L10*M10</f>
        <v>#VALUE!</v>
      </c>
      <c r="O10" s="108"/>
      <c r="P10" s="108"/>
      <c r="Q10" s="108"/>
      <c r="R10" s="103"/>
      <c r="S10" s="103"/>
      <c r="T10" s="107">
        <f aca="true" t="shared" si="4" ref="T10:T13">IF(ISNUMBER($L10),IF($L10+R10&gt;1,$L10+R10,1),"")</f>
        <v>0</v>
      </c>
      <c r="U10" s="107">
        <f aca="true" t="shared" si="5" ref="U10:U13">IF(ISNUMBER($M10),IF($M10+S10&gt;1,$M10+S10,1),"")</f>
        <v>0</v>
      </c>
      <c r="V10" s="104" t="e">
        <f aca="true" t="shared" si="6" ref="V10:V13">T10*U10</f>
        <v>#VALUE!</v>
      </c>
    </row>
    <row r="11" spans="1:22" ht="252">
      <c r="A11" s="101" t="s">
        <v>805</v>
      </c>
      <c r="B11" s="139" t="s">
        <v>539</v>
      </c>
      <c r="C11" s="103"/>
      <c r="D11" s="103"/>
      <c r="E11" s="104">
        <f t="shared" si="0"/>
        <v>0</v>
      </c>
      <c r="F11" s="101" t="s">
        <v>806</v>
      </c>
      <c r="G11" s="156" t="s">
        <v>807</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96">
      <c r="A12" s="101" t="s">
        <v>808</v>
      </c>
      <c r="B12" s="117" t="s">
        <v>650</v>
      </c>
      <c r="C12" s="103"/>
      <c r="D12" s="103"/>
      <c r="E12" s="104">
        <f t="shared" si="0"/>
        <v>0</v>
      </c>
      <c r="F12" s="101" t="s">
        <v>809</v>
      </c>
      <c r="G12" s="163" t="s">
        <v>652</v>
      </c>
      <c r="H12" s="106"/>
      <c r="I12" s="106"/>
      <c r="J12" s="103"/>
      <c r="K12" s="103"/>
      <c r="L12" s="107">
        <f t="shared" si="1"/>
        <v>0</v>
      </c>
      <c r="M12" s="107">
        <f t="shared" si="2"/>
        <v>0</v>
      </c>
      <c r="N12" s="104" t="e">
        <f t="shared" si="3"/>
        <v>#VALUE!</v>
      </c>
      <c r="O12" s="108"/>
      <c r="P12" s="108"/>
      <c r="Q12" s="108"/>
      <c r="R12" s="103"/>
      <c r="S12" s="103"/>
      <c r="T12" s="107">
        <f t="shared" si="4"/>
        <v>0</v>
      </c>
      <c r="U12" s="107">
        <f t="shared" si="5"/>
        <v>0</v>
      </c>
      <c r="V12" s="104" t="e">
        <f t="shared" si="6"/>
        <v>#VALUE!</v>
      </c>
    </row>
    <row r="13" spans="1:22" ht="72" customHeight="1">
      <c r="A13" s="106" t="s">
        <v>810</v>
      </c>
      <c r="B13" s="112" t="s">
        <v>167</v>
      </c>
      <c r="C13" s="106"/>
      <c r="D13" s="106"/>
      <c r="E13" s="104">
        <f t="shared" si="0"/>
        <v>0</v>
      </c>
      <c r="F13" s="106" t="s">
        <v>811</v>
      </c>
      <c r="G13" s="112" t="s">
        <v>169</v>
      </c>
      <c r="H13" s="106"/>
      <c r="I13" s="106"/>
      <c r="J13" s="106"/>
      <c r="K13" s="106"/>
      <c r="L13" s="107">
        <f t="shared" si="1"/>
        <v>0</v>
      </c>
      <c r="M13" s="107">
        <f t="shared" si="2"/>
        <v>0</v>
      </c>
      <c r="N13" s="104" t="e">
        <f t="shared" si="3"/>
        <v>#VALUE!</v>
      </c>
      <c r="O13" s="112" t="s">
        <v>169</v>
      </c>
      <c r="P13" s="113"/>
      <c r="Q13" s="113"/>
      <c r="R13" s="106"/>
      <c r="S13" s="106"/>
      <c r="T13" s="107">
        <f t="shared" si="4"/>
        <v>0</v>
      </c>
      <c r="U13" s="107">
        <f t="shared" si="5"/>
        <v>0</v>
      </c>
      <c r="V13" s="104" t="e">
        <f t="shared" si="6"/>
        <v>#VALUE!</v>
      </c>
    </row>
    <row r="14" spans="4:22" ht="48" customHeight="1">
      <c r="D14" s="56" t="s">
        <v>170</v>
      </c>
      <c r="E14" s="65" t="e">
        <f>ROUND(SUM(E10:E13)/COUNT(C10:C13),2)</f>
        <v>#DIV/0!</v>
      </c>
      <c r="M14" s="56" t="s">
        <v>171</v>
      </c>
      <c r="N14" s="65" t="e">
        <f>ROUND(SUMIF(N10:N13,"&gt;0",N10:N13)/COUNT(N10:N13),2)</f>
        <v>#DIV/0!</v>
      </c>
      <c r="U14" s="56" t="s">
        <v>172</v>
      </c>
      <c r="V14" s="65" t="e">
        <f>ROUND(SUMIF(V10:V13,"&gt;0",V10:V13)/COUNT(V10:V13),2)</f>
        <v>#DIV/0!</v>
      </c>
    </row>
    <row r="37" spans="4:5" ht="12.75">
      <c r="D37" s="47">
        <v>1</v>
      </c>
      <c r="E37" s="47">
        <v>-1</v>
      </c>
    </row>
    <row r="38" spans="4:5" ht="12.75">
      <c r="D38" s="47">
        <v>2</v>
      </c>
      <c r="E38" s="47">
        <v>-2</v>
      </c>
    </row>
    <row r="39" spans="4:5" ht="12.75">
      <c r="D39" s="47">
        <v>3</v>
      </c>
      <c r="E39" s="47">
        <v>-3</v>
      </c>
    </row>
    <row r="40" spans="4:5" ht="12.75">
      <c r="D40" s="47">
        <v>4</v>
      </c>
      <c r="E40"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3 N10:N13 V10:V13">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2">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3">
    <cfRule type="expression" priority="7" dxfId="6" stopIfTrue="1">
      <formula>NOT(ISERROR(SEARCH("Sí",H10)))</formula>
    </cfRule>
    <cfRule type="expression" priority="8" dxfId="7" stopIfTrue="1">
      <formula>NOT(ISERROR(SEARCH("No",H10)))</formula>
    </cfRule>
  </conditionalFormatting>
  <conditionalFormatting sqref="I10:I13">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4">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4">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4">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3 R10:S13">
      <formula1>negative</formula1>
      <formula2>0</formula2>
    </dataValidation>
    <dataValidation type="list" allowBlank="1" showErrorMessage="1" sqref="C10:D13">
      <formula1>positive</formula1>
      <formula2>0</formula2>
    </dataValidation>
    <dataValidation type="list" allowBlank="1" showErrorMessage="1" sqref="H10:H13">
      <formula1>$L$3:$L$4</formula1>
      <formula2>0</formula2>
    </dataValidation>
    <dataValidation type="list" allowBlank="1" showErrorMessage="1" sqref="I10:I13">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44.xml><?xml version="1.0" encoding="utf-8"?>
<worksheet xmlns="http://schemas.openxmlformats.org/spreadsheetml/2006/main" xmlns:r="http://schemas.openxmlformats.org/officeDocument/2006/relationships">
  <sheetPr>
    <tabColor indexed="22"/>
  </sheetPr>
  <dimension ref="A1:V40"/>
  <sheetViews>
    <sheetView showGridLines="0" zoomScale="90" zoomScaleNormal="90" zoomScaleSheetLayoutView="100" workbookViewId="0" topLeftCell="A1">
      <selection activeCell="G5" sqref="G5"/>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7">
        <f>'4. Medios Propios (MP)'!A13</f>
        <v>0</v>
      </c>
      <c r="D5" s="177"/>
      <c r="E5" s="178">
        <f>'4. Medios Propios (MP)'!B13</f>
        <v>0</v>
      </c>
      <c r="F5" s="178"/>
      <c r="G5" s="91">
        <f>'4. Medios Propios (MP)'!C13</f>
        <v>0</v>
      </c>
      <c r="H5" s="92">
        <f>'4. Medios Propios (MP)'!D13</f>
        <v>0</v>
      </c>
      <c r="I5" s="93">
        <f>'4. Medios Propios (MP)'!E13</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72">
      <c r="A10" s="101" t="s">
        <v>812</v>
      </c>
      <c r="B10" s="158" t="s">
        <v>813</v>
      </c>
      <c r="C10" s="103"/>
      <c r="D10" s="103"/>
      <c r="E10" s="104">
        <f aca="true" t="shared" si="0" ref="E10:E13">C10*D10</f>
        <v>0</v>
      </c>
      <c r="F10" s="101" t="s">
        <v>814</v>
      </c>
      <c r="G10" s="161" t="s">
        <v>815</v>
      </c>
      <c r="H10" s="106"/>
      <c r="I10" s="106"/>
      <c r="J10" s="103"/>
      <c r="K10" s="103"/>
      <c r="L10" s="107">
        <f aca="true" t="shared" si="1" ref="L10:L13">IF(ISNUMBER(C10),IF(C10+J10&gt;1,C10+J10,1),"")</f>
        <v>0</v>
      </c>
      <c r="M10" s="107">
        <f aca="true" t="shared" si="2" ref="M10:M13">IF(ISNUMBER(D10),IF(D10+K10&gt;1,D10+K10,1),"")</f>
        <v>0</v>
      </c>
      <c r="N10" s="104" t="e">
        <f aca="true" t="shared" si="3" ref="N10:N13">L10*M10</f>
        <v>#VALUE!</v>
      </c>
      <c r="O10" s="108"/>
      <c r="P10" s="108"/>
      <c r="Q10" s="108"/>
      <c r="R10" s="103"/>
      <c r="S10" s="103"/>
      <c r="T10" s="107">
        <f aca="true" t="shared" si="4" ref="T10:T13">IF(ISNUMBER($L10),IF($L10+R10&gt;1,$L10+R10,1),"")</f>
        <v>0</v>
      </c>
      <c r="U10" s="107">
        <f aca="true" t="shared" si="5" ref="U10:U13">IF(ISNUMBER($M10),IF($M10+S10&gt;1,$M10+S10,1),"")</f>
        <v>0</v>
      </c>
      <c r="V10" s="104" t="e">
        <f aca="true" t="shared" si="6" ref="V10:V13">T10*U10</f>
        <v>#VALUE!</v>
      </c>
    </row>
    <row r="11" spans="1:22" ht="96">
      <c r="A11" s="101" t="s">
        <v>816</v>
      </c>
      <c r="B11" s="117" t="s">
        <v>660</v>
      </c>
      <c r="C11" s="103"/>
      <c r="D11" s="103"/>
      <c r="E11" s="104">
        <f t="shared" si="0"/>
        <v>0</v>
      </c>
      <c r="F11" s="101" t="s">
        <v>817</v>
      </c>
      <c r="G11" s="165" t="s">
        <v>555</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96">
      <c r="A12" s="101" t="s">
        <v>818</v>
      </c>
      <c r="B12" s="117" t="s">
        <v>663</v>
      </c>
      <c r="C12" s="103"/>
      <c r="D12" s="103"/>
      <c r="E12" s="104">
        <f t="shared" si="0"/>
        <v>0</v>
      </c>
      <c r="F12" s="101" t="s">
        <v>819</v>
      </c>
      <c r="G12" s="165" t="s">
        <v>665</v>
      </c>
      <c r="H12" s="106"/>
      <c r="I12" s="106"/>
      <c r="J12" s="103"/>
      <c r="K12" s="103"/>
      <c r="L12" s="107">
        <f t="shared" si="1"/>
        <v>0</v>
      </c>
      <c r="M12" s="107">
        <f t="shared" si="2"/>
        <v>0</v>
      </c>
      <c r="N12" s="104" t="e">
        <f t="shared" si="3"/>
        <v>#VALUE!</v>
      </c>
      <c r="O12" s="108"/>
      <c r="P12" s="108"/>
      <c r="Q12" s="108"/>
      <c r="R12" s="103"/>
      <c r="S12" s="103"/>
      <c r="T12" s="107">
        <f t="shared" si="4"/>
        <v>0</v>
      </c>
      <c r="U12" s="107">
        <f t="shared" si="5"/>
        <v>0</v>
      </c>
      <c r="V12" s="104" t="e">
        <f t="shared" si="6"/>
        <v>#VALUE!</v>
      </c>
    </row>
    <row r="13" spans="1:22" ht="72" customHeight="1">
      <c r="A13" s="106" t="s">
        <v>820</v>
      </c>
      <c r="B13" s="112" t="s">
        <v>167</v>
      </c>
      <c r="C13" s="106"/>
      <c r="D13" s="106"/>
      <c r="E13" s="104">
        <f t="shared" si="0"/>
        <v>0</v>
      </c>
      <c r="F13" s="106" t="s">
        <v>821</v>
      </c>
      <c r="G13" s="112" t="s">
        <v>169</v>
      </c>
      <c r="H13" s="106"/>
      <c r="I13" s="106"/>
      <c r="J13" s="106"/>
      <c r="K13" s="106"/>
      <c r="L13" s="107">
        <f t="shared" si="1"/>
        <v>0</v>
      </c>
      <c r="M13" s="107">
        <f t="shared" si="2"/>
        <v>0</v>
      </c>
      <c r="N13" s="104" t="e">
        <f t="shared" si="3"/>
        <v>#VALUE!</v>
      </c>
      <c r="O13" s="112" t="s">
        <v>169</v>
      </c>
      <c r="P13" s="113"/>
      <c r="Q13" s="113"/>
      <c r="R13" s="106"/>
      <c r="S13" s="106"/>
      <c r="T13" s="107">
        <f t="shared" si="4"/>
        <v>0</v>
      </c>
      <c r="U13" s="107">
        <f t="shared" si="5"/>
        <v>0</v>
      </c>
      <c r="V13" s="104" t="e">
        <f t="shared" si="6"/>
        <v>#VALUE!</v>
      </c>
    </row>
    <row r="14" spans="4:22" ht="48" customHeight="1">
      <c r="D14" s="56" t="s">
        <v>170</v>
      </c>
      <c r="E14" s="65" t="e">
        <f>ROUND(SUM(E10:E13)/COUNT(C10:C13),2)</f>
        <v>#DIV/0!</v>
      </c>
      <c r="M14" s="56" t="s">
        <v>171</v>
      </c>
      <c r="N14" s="65" t="e">
        <f>ROUND(SUMIF(N10:N13,"&gt;0",N10:N13)/COUNT(N10:N13),2)</f>
        <v>#DIV/0!</v>
      </c>
      <c r="U14" s="56" t="s">
        <v>172</v>
      </c>
      <c r="V14" s="65" t="e">
        <f>ROUND(SUMIF(V10:V13,"&gt;0",V10:V13)/COUNT(V10:V13),2)</f>
        <v>#DIV/0!</v>
      </c>
    </row>
    <row r="37" spans="4:5" ht="12.75">
      <c r="D37" s="47">
        <v>1</v>
      </c>
      <c r="E37" s="47">
        <v>-1</v>
      </c>
    </row>
    <row r="38" spans="4:5" ht="12.75">
      <c r="D38" s="47">
        <v>2</v>
      </c>
      <c r="E38" s="47">
        <v>-2</v>
      </c>
    </row>
    <row r="39" spans="4:5" ht="12.75">
      <c r="D39" s="47">
        <v>3</v>
      </c>
      <c r="E39" s="47">
        <v>-3</v>
      </c>
    </row>
    <row r="40" spans="4:5" ht="12.75">
      <c r="D40" s="47">
        <v>4</v>
      </c>
      <c r="E40"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3 N10:N13 V10:V13">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2">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3">
    <cfRule type="expression" priority="7" dxfId="6" stopIfTrue="1">
      <formula>NOT(ISERROR(SEARCH("Sí",H10)))</formula>
    </cfRule>
    <cfRule type="expression" priority="8" dxfId="7" stopIfTrue="1">
      <formula>NOT(ISERROR(SEARCH("No",H10)))</formula>
    </cfRule>
  </conditionalFormatting>
  <conditionalFormatting sqref="I10:I13">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4">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4">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4">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3 R10:S13">
      <formula1>negative</formula1>
      <formula2>0</formula2>
    </dataValidation>
    <dataValidation type="list" allowBlank="1" showErrorMessage="1" sqref="C10:D13">
      <formula1>positive</formula1>
      <formula2>0</formula2>
    </dataValidation>
    <dataValidation type="list" allowBlank="1" showErrorMessage="1" sqref="H10:H13">
      <formula1>$L$3:$L$4</formula1>
      <formula2>0</formula2>
    </dataValidation>
    <dataValidation type="list" allowBlank="1" showErrorMessage="1" sqref="I10:I13">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45.xml><?xml version="1.0" encoding="utf-8"?>
<worksheet xmlns="http://schemas.openxmlformats.org/spreadsheetml/2006/main" xmlns:r="http://schemas.openxmlformats.org/officeDocument/2006/relationships">
  <sheetPr>
    <tabColor indexed="22"/>
  </sheetPr>
  <dimension ref="A1:V38"/>
  <sheetViews>
    <sheetView showGridLines="0" zoomScale="90" zoomScaleNormal="90" zoomScaleSheetLayoutView="100" workbookViewId="0" topLeftCell="A1">
      <selection activeCell="A10" sqref="A10"/>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7">
        <f>'4. Medios Propios (MP)'!A14</f>
        <v>0</v>
      </c>
      <c r="D5" s="177"/>
      <c r="E5" s="178">
        <f>'4. Medios Propios (MP)'!B14</f>
        <v>0</v>
      </c>
      <c r="F5" s="178"/>
      <c r="G5" s="91">
        <f>'4. Medios Propios (MP)'!C14</f>
        <v>0</v>
      </c>
      <c r="H5" s="92">
        <f>'4. Medios Propios (MP)'!D14</f>
        <v>0</v>
      </c>
      <c r="I5" s="93">
        <f>'4. Medios Propios (MP)'!E14</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2.75">
      <c r="A10" s="101" t="s">
        <v>822</v>
      </c>
      <c r="B10" s="109"/>
      <c r="C10" s="103"/>
      <c r="D10" s="103"/>
      <c r="E10" s="104">
        <f aca="true" t="shared" si="0" ref="E10:E11">C10*D10</f>
        <v>0</v>
      </c>
      <c r="F10" s="101" t="s">
        <v>823</v>
      </c>
      <c r="G10" s="109"/>
      <c r="H10" s="106"/>
      <c r="I10" s="106"/>
      <c r="J10" s="103"/>
      <c r="K10" s="103"/>
      <c r="L10" s="107">
        <f aca="true" t="shared" si="1" ref="L10:L11">IF(ISNUMBER(C10),IF(C10+J10&gt;1,C10+J10,1),"")</f>
        <v>0</v>
      </c>
      <c r="M10" s="107">
        <f aca="true" t="shared" si="2" ref="M10:M11">IF(ISNUMBER(D10),IF(D10+K10&gt;1,D10+K10,1),"")</f>
        <v>0</v>
      </c>
      <c r="N10" s="104" t="e">
        <f aca="true" t="shared" si="3" ref="N10:N11">L10*M10</f>
        <v>#VALUE!</v>
      </c>
      <c r="O10" s="108"/>
      <c r="P10" s="108"/>
      <c r="Q10" s="108"/>
      <c r="R10" s="103"/>
      <c r="S10" s="103"/>
      <c r="T10" s="107">
        <f aca="true" t="shared" si="4" ref="T10:T11">IF(ISNUMBER($L10),IF($L10+R10&gt;1,$L10+R10,1),"")</f>
        <v>0</v>
      </c>
      <c r="U10" s="107">
        <f aca="true" t="shared" si="5" ref="U10:U11">IF(ISNUMBER($M10),IF($M10+S10&gt;1,$M10+S10,1),"")</f>
        <v>0</v>
      </c>
      <c r="V10" s="104" t="e">
        <f aca="true" t="shared" si="6" ref="V10:V11">T10*U10</f>
        <v>#VALUE!</v>
      </c>
    </row>
    <row r="11" spans="1:22" ht="72" customHeight="1">
      <c r="A11" s="106" t="s">
        <v>824</v>
      </c>
      <c r="B11" s="112" t="s">
        <v>167</v>
      </c>
      <c r="C11" s="106"/>
      <c r="D11" s="106"/>
      <c r="E11" s="104">
        <f t="shared" si="0"/>
        <v>0</v>
      </c>
      <c r="F11" s="106" t="s">
        <v>825</v>
      </c>
      <c r="G11" s="112" t="s">
        <v>169</v>
      </c>
      <c r="H11" s="106"/>
      <c r="I11" s="106"/>
      <c r="J11" s="106"/>
      <c r="K11" s="106"/>
      <c r="L11" s="107">
        <f t="shared" si="1"/>
        <v>0</v>
      </c>
      <c r="M11" s="107">
        <f t="shared" si="2"/>
        <v>0</v>
      </c>
      <c r="N11" s="104" t="e">
        <f t="shared" si="3"/>
        <v>#VALUE!</v>
      </c>
      <c r="O11" s="112" t="s">
        <v>169</v>
      </c>
      <c r="P11" s="113"/>
      <c r="Q11" s="113"/>
      <c r="R11" s="106"/>
      <c r="S11" s="106"/>
      <c r="T11" s="107">
        <f t="shared" si="4"/>
        <v>0</v>
      </c>
      <c r="U11" s="107">
        <f t="shared" si="5"/>
        <v>0</v>
      </c>
      <c r="V11" s="104" t="e">
        <f t="shared" si="6"/>
        <v>#VALUE!</v>
      </c>
    </row>
    <row r="12" spans="4:22" ht="48" customHeight="1">
      <c r="D12" s="56" t="s">
        <v>170</v>
      </c>
      <c r="E12" s="65" t="e">
        <f>ROUND(SUM(E10:E11)/COUNT(C10:C11),2)</f>
        <v>#DIV/0!</v>
      </c>
      <c r="M12" s="56" t="s">
        <v>171</v>
      </c>
      <c r="N12" s="65" t="e">
        <f>ROUND(SUMIF(N10:N11,"&gt;0",N10:N11)/COUNT(N10:N11),2)</f>
        <v>#DIV/0!</v>
      </c>
      <c r="U12" s="56" t="s">
        <v>172</v>
      </c>
      <c r="V12" s="65" t="e">
        <f>ROUND(SUMIF(V10:V11,"&gt;0",V10:V11)/COUNT(V10:V11),2)</f>
        <v>#DIV/0!</v>
      </c>
    </row>
    <row r="35" spans="4:5" ht="12.75">
      <c r="D35" s="47">
        <v>1</v>
      </c>
      <c r="E35" s="47">
        <v>-1</v>
      </c>
    </row>
    <row r="36" spans="4:5" ht="12.75">
      <c r="D36" s="47">
        <v>2</v>
      </c>
      <c r="E36" s="47">
        <v>-2</v>
      </c>
    </row>
    <row r="37" spans="4:5" ht="12.75">
      <c r="D37" s="47">
        <v>3</v>
      </c>
      <c r="E37" s="47">
        <v>-3</v>
      </c>
    </row>
    <row r="38" spans="4:5" ht="12.75">
      <c r="D38" s="47">
        <v>4</v>
      </c>
      <c r="E38"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1 N10:N11 V10:V11">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1">
    <cfRule type="expression" priority="7" dxfId="6" stopIfTrue="1">
      <formula>NOT(ISERROR(SEARCH("Sí",H10)))</formula>
    </cfRule>
    <cfRule type="expression" priority="8" dxfId="7" stopIfTrue="1">
      <formula>NOT(ISERROR(SEARCH("No",H10)))</formula>
    </cfRule>
  </conditionalFormatting>
  <conditionalFormatting sqref="I10:I11">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2">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2">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2">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1 R10:S11">
      <formula1>negative</formula1>
      <formula2>0</formula2>
    </dataValidation>
    <dataValidation type="list" allowBlank="1" showErrorMessage="1" sqref="C10:D11">
      <formula1>positive</formula1>
      <formula2>0</formula2>
    </dataValidation>
    <dataValidation type="list" allowBlank="1" showErrorMessage="1" sqref="H10:H11">
      <formula1>$L$3:$L$4</formula1>
      <formula2>0</formula2>
    </dataValidation>
    <dataValidation type="list" allowBlank="1" showErrorMessage="1" sqref="I10:I11">
      <formula1>$M$3:$M$5</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46.xml><?xml version="1.0" encoding="utf-8"?>
<worksheet xmlns="http://schemas.openxmlformats.org/spreadsheetml/2006/main" xmlns:r="http://schemas.openxmlformats.org/officeDocument/2006/relationships">
  <sheetPr>
    <tabColor indexed="22"/>
  </sheetPr>
  <dimension ref="A1:G597"/>
  <sheetViews>
    <sheetView showGridLines="0" zoomScale="90" zoomScaleNormal="90" workbookViewId="0" topLeftCell="A1">
      <selection activeCell="C7" sqref="C7"/>
    </sheetView>
  </sheetViews>
  <sheetFormatPr defaultColWidth="9.140625" defaultRowHeight="15"/>
  <cols>
    <col min="1" max="1" width="7.00390625" style="120" customWidth="1"/>
    <col min="2" max="2" width="50.00390625" style="49" customWidth="1"/>
    <col min="3" max="3" width="60.421875" style="49" customWidth="1"/>
    <col min="4" max="4" width="31.7109375" style="121" customWidth="1"/>
    <col min="5" max="5" width="17.7109375" style="121" customWidth="1"/>
    <col min="6" max="6" width="12.7109375" style="51" customWidth="1"/>
    <col min="7" max="7" width="14.140625" style="51" customWidth="1"/>
    <col min="8" max="16384" width="8.7109375" style="51" customWidth="1"/>
  </cols>
  <sheetData>
    <row r="1" spans="3:5" ht="12">
      <c r="C1" s="50"/>
      <c r="D1" s="50"/>
      <c r="E1" s="50"/>
    </row>
    <row r="2" spans="1:5" ht="15.75">
      <c r="A2" s="122" t="s">
        <v>826</v>
      </c>
      <c r="C2" s="50"/>
      <c r="D2" s="50"/>
      <c r="E2" s="50"/>
    </row>
    <row r="3" spans="3:5" ht="12">
      <c r="C3" s="50"/>
      <c r="D3" s="50"/>
      <c r="E3" s="50"/>
    </row>
    <row r="4" spans="1:7" s="54" customFormat="1" ht="38.25" customHeight="1">
      <c r="A4" s="53" t="s">
        <v>74</v>
      </c>
      <c r="B4" s="53"/>
      <c r="C4" s="53"/>
      <c r="D4" s="53"/>
      <c r="E4" s="53"/>
      <c r="F4" s="53" t="s">
        <v>75</v>
      </c>
      <c r="G4" s="53"/>
    </row>
    <row r="5" spans="1:7" s="59" customFormat="1" ht="60">
      <c r="A5" s="124" t="s">
        <v>76</v>
      </c>
      <c r="B5" s="56" t="s">
        <v>77</v>
      </c>
      <c r="C5" s="56" t="s">
        <v>78</v>
      </c>
      <c r="D5" s="57" t="s">
        <v>79</v>
      </c>
      <c r="E5" s="58" t="s">
        <v>827</v>
      </c>
      <c r="F5" s="56" t="s">
        <v>81</v>
      </c>
      <c r="G5" s="56" t="s">
        <v>82</v>
      </c>
    </row>
    <row r="6" spans="1:7" ht="191.25">
      <c r="A6" s="175" t="s">
        <v>828</v>
      </c>
      <c r="B6" s="180" t="s">
        <v>827</v>
      </c>
      <c r="C6" s="180" t="s">
        <v>829</v>
      </c>
      <c r="D6" s="64"/>
      <c r="E6" s="64"/>
      <c r="F6" s="65" t="e">
        <f>'CD.R1 '!N16</f>
        <v>#DIV/0!</v>
      </c>
      <c r="G6" s="65" t="e">
        <f>'CD.R1 '!V16</f>
        <v>#DIV/0!</v>
      </c>
    </row>
    <row r="7" spans="1:7" ht="26.25" customHeight="1">
      <c r="A7" s="175" t="s">
        <v>830</v>
      </c>
      <c r="B7" s="180" t="s">
        <v>831</v>
      </c>
      <c r="C7" s="180" t="s">
        <v>832</v>
      </c>
      <c r="D7" s="64"/>
      <c r="E7" s="64"/>
      <c r="F7" s="65" t="e">
        <f>'CD.R2'!N13</f>
        <v>#DIV/0!</v>
      </c>
      <c r="G7" s="65" t="e">
        <f>'CD.R2'!V13</f>
        <v>#DIV/0!</v>
      </c>
    </row>
    <row r="8" spans="1:7" ht="38.25">
      <c r="A8" s="175" t="s">
        <v>833</v>
      </c>
      <c r="B8" s="180" t="s">
        <v>834</v>
      </c>
      <c r="C8" s="180" t="s">
        <v>835</v>
      </c>
      <c r="D8" s="64"/>
      <c r="E8" s="64"/>
      <c r="F8" s="65" t="e">
        <f>'CD.R3'!N14</f>
        <v>#DIV/0!</v>
      </c>
      <c r="G8" s="65" t="e">
        <f>'CD.R3'!V14</f>
        <v>#DIV/0!</v>
      </c>
    </row>
    <row r="9" spans="1:7" ht="24" customHeight="1">
      <c r="A9" s="176" t="s">
        <v>836</v>
      </c>
      <c r="B9" s="64" t="s">
        <v>111</v>
      </c>
      <c r="C9" s="64" t="s">
        <v>112</v>
      </c>
      <c r="D9" s="64"/>
      <c r="E9" s="64"/>
      <c r="F9" s="65" t="e">
        <f>'MP.RX'!N12</f>
        <v>#DIV/0!</v>
      </c>
      <c r="G9" s="65" t="e">
        <f>'MP.RX'!V12</f>
        <v>#DIV/0!</v>
      </c>
    </row>
    <row r="10" spans="1:7" s="73" customFormat="1" ht="36">
      <c r="A10" s="134"/>
      <c r="B10" s="50"/>
      <c r="C10" s="50"/>
      <c r="D10" s="50"/>
      <c r="E10" s="71" t="s">
        <v>694</v>
      </c>
      <c r="F10" s="65" t="e">
        <f>ROUND(SUM(F6:F9)/COUNT(F6:F9),2)</f>
        <v>#DIV/0!</v>
      </c>
      <c r="G10" s="65" t="e">
        <f>ROUND(SUM(G6:G9)/COUNT(G6:G9),2)</f>
        <v>#DIV/0!</v>
      </c>
    </row>
    <row r="11" spans="1:5" s="73" customFormat="1" ht="12">
      <c r="A11" s="134"/>
      <c r="B11" s="50"/>
      <c r="C11" s="50"/>
      <c r="D11" s="50"/>
      <c r="E11" s="50"/>
    </row>
    <row r="12" spans="1:5" s="73" customFormat="1" ht="12">
      <c r="A12" s="134"/>
      <c r="B12" s="50"/>
      <c r="C12" s="50"/>
      <c r="D12" s="50"/>
      <c r="E12" s="50"/>
    </row>
    <row r="13" spans="1:5" s="73" customFormat="1" ht="12">
      <c r="A13" s="134"/>
      <c r="B13" s="50"/>
      <c r="C13" s="50"/>
      <c r="D13" s="50"/>
      <c r="E13" s="50"/>
    </row>
    <row r="14" spans="1:5" s="73" customFormat="1" ht="12">
      <c r="A14" s="134"/>
      <c r="B14" s="50"/>
      <c r="C14" s="50"/>
      <c r="D14" s="50"/>
      <c r="E14" s="50"/>
    </row>
    <row r="15" spans="1:5" s="73" customFormat="1" ht="12">
      <c r="A15" s="134"/>
      <c r="B15" s="50"/>
      <c r="C15" s="50"/>
      <c r="D15" s="50"/>
      <c r="E15" s="50"/>
    </row>
    <row r="16" spans="1:5" s="73" customFormat="1" ht="12">
      <c r="A16" s="134"/>
      <c r="B16" s="50"/>
      <c r="C16" s="50"/>
      <c r="D16" s="50"/>
      <c r="E16" s="50"/>
    </row>
    <row r="17" spans="1:5" s="73" customFormat="1" ht="12">
      <c r="A17" s="134"/>
      <c r="B17" s="50"/>
      <c r="C17" s="50"/>
      <c r="D17" s="50"/>
      <c r="E17" s="50"/>
    </row>
    <row r="18" spans="1:5" s="73" customFormat="1" ht="12">
      <c r="A18" s="134"/>
      <c r="B18" s="50"/>
      <c r="C18" s="50"/>
      <c r="D18" s="50"/>
      <c r="E18" s="50"/>
    </row>
    <row r="19" spans="1:5" s="73" customFormat="1" ht="12">
      <c r="A19" s="134"/>
      <c r="B19" s="50"/>
      <c r="C19" s="50"/>
      <c r="D19" s="50"/>
      <c r="E19" s="50"/>
    </row>
    <row r="20" spans="1:5" s="73" customFormat="1" ht="12">
      <c r="A20" s="134"/>
      <c r="B20" s="50"/>
      <c r="C20" s="50"/>
      <c r="D20" s="50"/>
      <c r="E20" s="50"/>
    </row>
    <row r="21" spans="1:5" s="73" customFormat="1" ht="12">
      <c r="A21" s="134"/>
      <c r="B21" s="50"/>
      <c r="C21" s="50"/>
      <c r="D21" s="50"/>
      <c r="E21" s="50"/>
    </row>
    <row r="22" spans="1:5" s="73" customFormat="1" ht="12">
      <c r="A22" s="134"/>
      <c r="B22" s="50"/>
      <c r="C22" s="50"/>
      <c r="D22" s="50"/>
      <c r="E22" s="50"/>
    </row>
    <row r="23" spans="1:5" s="73" customFormat="1" ht="12">
      <c r="A23" s="134"/>
      <c r="B23" s="50"/>
      <c r="C23" s="50"/>
      <c r="D23" s="50"/>
      <c r="E23" s="50"/>
    </row>
    <row r="24" spans="1:5" s="73" customFormat="1" ht="12">
      <c r="A24" s="134"/>
      <c r="B24" s="50"/>
      <c r="C24" s="50"/>
      <c r="D24" s="50"/>
      <c r="E24" s="50"/>
    </row>
    <row r="25" spans="1:5" s="73" customFormat="1" ht="12">
      <c r="A25" s="134"/>
      <c r="B25" s="50"/>
      <c r="C25" s="50"/>
      <c r="D25" s="50"/>
      <c r="E25" s="50"/>
    </row>
    <row r="26" spans="1:5" s="73" customFormat="1" ht="12">
      <c r="A26" s="134"/>
      <c r="B26" s="50"/>
      <c r="C26" s="50"/>
      <c r="D26" s="50"/>
      <c r="E26" s="50"/>
    </row>
    <row r="27" spans="1:5" s="73" customFormat="1" ht="12">
      <c r="A27" s="134"/>
      <c r="B27" s="50"/>
      <c r="C27" s="50"/>
      <c r="D27" s="50"/>
      <c r="E27" s="50"/>
    </row>
    <row r="28" spans="1:5" s="73" customFormat="1" ht="12">
      <c r="A28" s="134"/>
      <c r="B28" s="50"/>
      <c r="C28" s="50"/>
      <c r="D28" s="50"/>
      <c r="E28" s="50"/>
    </row>
    <row r="29" spans="1:5" s="73" customFormat="1" ht="12">
      <c r="A29" s="134"/>
      <c r="B29" s="50"/>
      <c r="C29" s="50"/>
      <c r="D29" s="50"/>
      <c r="E29" s="50"/>
    </row>
    <row r="30" spans="1:5" s="73" customFormat="1" ht="12">
      <c r="A30" s="134"/>
      <c r="B30" s="50"/>
      <c r="C30" s="50"/>
      <c r="D30" s="50"/>
      <c r="E30" s="50"/>
    </row>
    <row r="31" spans="1:5" s="73" customFormat="1" ht="12">
      <c r="A31" s="134"/>
      <c r="B31" s="50"/>
      <c r="C31" s="50"/>
      <c r="D31" s="50"/>
      <c r="E31" s="50"/>
    </row>
    <row r="32" spans="1:5" s="73" customFormat="1" ht="12">
      <c r="A32" s="134"/>
      <c r="B32" s="50"/>
      <c r="C32" s="50"/>
      <c r="D32" s="50"/>
      <c r="E32" s="50"/>
    </row>
    <row r="33" spans="1:5" s="73" customFormat="1" ht="12" hidden="1">
      <c r="A33" s="134"/>
      <c r="B33" s="50"/>
      <c r="C33" s="50"/>
      <c r="D33" s="50"/>
      <c r="E33" s="50"/>
    </row>
    <row r="34" spans="1:5" s="73" customFormat="1" ht="12" hidden="1">
      <c r="A34" s="134"/>
      <c r="B34" s="50"/>
      <c r="C34" s="50"/>
      <c r="D34" s="50"/>
      <c r="E34" s="50"/>
    </row>
    <row r="35" spans="1:5" s="73" customFormat="1" ht="12">
      <c r="A35" s="134"/>
      <c r="B35" s="50"/>
      <c r="C35" s="50"/>
      <c r="D35" s="50"/>
      <c r="E35" s="50"/>
    </row>
    <row r="36" spans="1:5" s="73" customFormat="1" ht="12">
      <c r="A36" s="134"/>
      <c r="B36" s="50"/>
      <c r="C36" s="50"/>
      <c r="D36" s="50"/>
      <c r="E36" s="50"/>
    </row>
    <row r="37" spans="1:5" s="73" customFormat="1" ht="12">
      <c r="A37" s="134"/>
      <c r="B37" s="50"/>
      <c r="C37" s="50"/>
      <c r="D37" s="50"/>
      <c r="E37" s="50"/>
    </row>
    <row r="38" spans="1:5" s="73" customFormat="1" ht="12">
      <c r="A38" s="134"/>
      <c r="B38" s="50"/>
      <c r="C38" s="50"/>
      <c r="D38" s="50"/>
      <c r="E38" s="50"/>
    </row>
    <row r="39" spans="1:5" s="73" customFormat="1" ht="12">
      <c r="A39" s="134"/>
      <c r="B39" s="50"/>
      <c r="C39" s="50"/>
      <c r="D39" s="50"/>
      <c r="E39" s="50"/>
    </row>
    <row r="40" spans="1:5" s="73" customFormat="1" ht="12">
      <c r="A40" s="134"/>
      <c r="B40" s="50"/>
      <c r="C40" s="50"/>
      <c r="D40" s="50"/>
      <c r="E40" s="50"/>
    </row>
    <row r="41" spans="1:5" s="73" customFormat="1" ht="12">
      <c r="A41" s="134"/>
      <c r="B41" s="50"/>
      <c r="C41" s="50"/>
      <c r="D41" s="50"/>
      <c r="E41" s="50"/>
    </row>
    <row r="42" spans="1:5" s="73" customFormat="1" ht="12">
      <c r="A42" s="134"/>
      <c r="B42" s="50"/>
      <c r="C42" s="50"/>
      <c r="D42" s="50"/>
      <c r="E42" s="50"/>
    </row>
    <row r="43" spans="1:5" s="73" customFormat="1" ht="12">
      <c r="A43" s="134"/>
      <c r="B43" s="50"/>
      <c r="C43" s="50"/>
      <c r="D43" s="50"/>
      <c r="E43" s="50"/>
    </row>
    <row r="44" spans="1:5" s="73" customFormat="1" ht="12">
      <c r="A44" s="134"/>
      <c r="B44" s="50"/>
      <c r="C44" s="50"/>
      <c r="D44" s="50"/>
      <c r="E44" s="50"/>
    </row>
    <row r="45" spans="1:5" s="73" customFormat="1" ht="12">
      <c r="A45" s="134"/>
      <c r="B45" s="50"/>
      <c r="C45" s="50"/>
      <c r="D45" s="50"/>
      <c r="E45" s="50"/>
    </row>
    <row r="46" spans="1:5" s="73" customFormat="1" ht="12">
      <c r="A46" s="134"/>
      <c r="B46" s="50"/>
      <c r="C46" s="50"/>
      <c r="D46" s="50"/>
      <c r="E46" s="50"/>
    </row>
    <row r="47" spans="1:5" s="73" customFormat="1" ht="12">
      <c r="A47" s="134"/>
      <c r="B47" s="50"/>
      <c r="C47" s="50"/>
      <c r="D47" s="50"/>
      <c r="E47" s="50"/>
    </row>
    <row r="48" spans="1:5" s="73" customFormat="1" ht="12">
      <c r="A48" s="134"/>
      <c r="B48" s="50"/>
      <c r="C48" s="50"/>
      <c r="D48" s="50"/>
      <c r="E48" s="50"/>
    </row>
    <row r="49" spans="1:5" s="73" customFormat="1" ht="15.75" customHeight="1" hidden="1">
      <c r="A49" s="134"/>
      <c r="B49" s="50"/>
      <c r="C49" s="50"/>
      <c r="D49" s="50"/>
      <c r="E49" s="50"/>
    </row>
    <row r="50" spans="1:5" s="73" customFormat="1" ht="15.75" customHeight="1" hidden="1">
      <c r="A50" s="134"/>
      <c r="B50" s="50"/>
      <c r="C50" s="50"/>
      <c r="D50" s="50"/>
      <c r="E50" s="50"/>
    </row>
    <row r="51" spans="1:5" s="73" customFormat="1" ht="15.75" customHeight="1" hidden="1">
      <c r="A51" s="134"/>
      <c r="B51" s="50"/>
      <c r="C51" s="50"/>
      <c r="D51" s="50"/>
      <c r="E51" s="50"/>
    </row>
    <row r="52" spans="1:5" s="73" customFormat="1" ht="15.75" customHeight="1" hidden="1">
      <c r="A52" s="134"/>
      <c r="B52" s="50"/>
      <c r="C52" s="50"/>
      <c r="D52" s="50"/>
      <c r="E52" s="50"/>
    </row>
    <row r="53" spans="1:5" s="73" customFormat="1" ht="15.75" customHeight="1" hidden="1">
      <c r="A53" s="134"/>
      <c r="B53" s="50"/>
      <c r="C53" s="50"/>
      <c r="D53" s="50"/>
      <c r="E53" s="50"/>
    </row>
    <row r="54" spans="1:5" s="73" customFormat="1" ht="15.75" customHeight="1" hidden="1">
      <c r="A54" s="134"/>
      <c r="B54" s="50"/>
      <c r="C54" s="50"/>
      <c r="D54" s="50"/>
      <c r="E54" s="50"/>
    </row>
    <row r="55" spans="1:5" s="73" customFormat="1" ht="15.75" customHeight="1" hidden="1">
      <c r="A55" s="134"/>
      <c r="B55" s="50"/>
      <c r="C55" s="50"/>
      <c r="D55" s="50"/>
      <c r="E55" s="50"/>
    </row>
    <row r="56" spans="1:5" s="73" customFormat="1" ht="15.75" customHeight="1" hidden="1">
      <c r="A56" s="134"/>
      <c r="B56" s="50"/>
      <c r="C56" s="50"/>
      <c r="D56" s="50"/>
      <c r="E56" s="50"/>
    </row>
    <row r="57" spans="1:5" s="73" customFormat="1" ht="15.75" customHeight="1" hidden="1">
      <c r="A57" s="134"/>
      <c r="B57" s="50"/>
      <c r="C57" s="50"/>
      <c r="D57" s="50"/>
      <c r="E57" s="50"/>
    </row>
    <row r="58" spans="1:5" s="73" customFormat="1" ht="15.75" customHeight="1" hidden="1">
      <c r="A58" s="134"/>
      <c r="B58" s="50"/>
      <c r="C58" s="50"/>
      <c r="D58" s="50"/>
      <c r="E58" s="50"/>
    </row>
    <row r="59" spans="1:5" s="73" customFormat="1" ht="15.75" customHeight="1" hidden="1">
      <c r="A59" s="134"/>
      <c r="B59" s="50"/>
      <c r="C59" s="50"/>
      <c r="D59" s="50"/>
      <c r="E59" s="50"/>
    </row>
    <row r="60" spans="1:5" s="73" customFormat="1" ht="15.75" customHeight="1" hidden="1">
      <c r="A60" s="134"/>
      <c r="B60" s="50"/>
      <c r="C60" s="50"/>
      <c r="D60" s="50"/>
      <c r="E60" s="50"/>
    </row>
    <row r="61" spans="1:5" s="73" customFormat="1" ht="15.75" customHeight="1" hidden="1">
      <c r="A61" s="134"/>
      <c r="B61" s="50"/>
      <c r="C61" s="50"/>
      <c r="D61" s="50"/>
      <c r="E61" s="50"/>
    </row>
    <row r="62" spans="1:5" s="73" customFormat="1" ht="15.75" customHeight="1" hidden="1">
      <c r="A62" s="134"/>
      <c r="B62" s="50"/>
      <c r="C62" s="50"/>
      <c r="D62" s="50"/>
      <c r="E62" s="50"/>
    </row>
    <row r="63" spans="1:5" s="73" customFormat="1" ht="15.75" customHeight="1" hidden="1">
      <c r="A63" s="134"/>
      <c r="B63" s="50"/>
      <c r="C63" s="50"/>
      <c r="D63" s="50"/>
      <c r="E63" s="50"/>
    </row>
    <row r="64" spans="1:5" s="73" customFormat="1" ht="15.75" customHeight="1" hidden="1">
      <c r="A64" s="134"/>
      <c r="B64" s="50"/>
      <c r="C64" s="50"/>
      <c r="D64" s="50"/>
      <c r="E64" s="50"/>
    </row>
    <row r="65" spans="1:5" s="73" customFormat="1" ht="15.75" customHeight="1" hidden="1">
      <c r="A65" s="134"/>
      <c r="B65" s="50"/>
      <c r="C65" s="50"/>
      <c r="D65" s="50"/>
      <c r="E65" s="50"/>
    </row>
    <row r="66" spans="1:5" s="73" customFormat="1" ht="15.75" customHeight="1" hidden="1">
      <c r="A66" s="134"/>
      <c r="B66" s="50"/>
      <c r="C66" s="50"/>
      <c r="D66" s="50"/>
      <c r="E66" s="50"/>
    </row>
    <row r="67" spans="1:5" s="73" customFormat="1" ht="15.75" customHeight="1" hidden="1">
      <c r="A67" s="134"/>
      <c r="B67" s="50"/>
      <c r="C67" s="50"/>
      <c r="D67" s="50"/>
      <c r="E67" s="50"/>
    </row>
    <row r="68" spans="1:5" s="73" customFormat="1" ht="15.75" customHeight="1" hidden="1">
      <c r="A68" s="134"/>
      <c r="B68" s="50"/>
      <c r="C68" s="50"/>
      <c r="D68" s="50"/>
      <c r="E68" s="50"/>
    </row>
    <row r="69" spans="1:5" s="73" customFormat="1" ht="15.75" customHeight="1" hidden="1">
      <c r="A69" s="134"/>
      <c r="B69" s="50"/>
      <c r="C69" s="50"/>
      <c r="D69" s="50"/>
      <c r="E69" s="50"/>
    </row>
    <row r="70" spans="1:5" s="73" customFormat="1" ht="15.75" customHeight="1" hidden="1">
      <c r="A70" s="134"/>
      <c r="B70" s="50"/>
      <c r="C70" s="50"/>
      <c r="D70" s="50"/>
      <c r="E70" s="50"/>
    </row>
    <row r="71" spans="1:5" s="73" customFormat="1" ht="12">
      <c r="A71" s="134"/>
      <c r="B71" s="50"/>
      <c r="C71" s="50"/>
      <c r="D71" s="50"/>
      <c r="E71" s="50"/>
    </row>
    <row r="72" spans="1:5" s="73" customFormat="1" ht="12">
      <c r="A72" s="134"/>
      <c r="B72" s="50"/>
      <c r="C72" s="50"/>
      <c r="D72" s="50"/>
      <c r="E72" s="50"/>
    </row>
    <row r="73" spans="1:5" s="73" customFormat="1" ht="12">
      <c r="A73" s="134"/>
      <c r="B73" s="50"/>
      <c r="C73" s="50"/>
      <c r="D73" s="50"/>
      <c r="E73" s="50"/>
    </row>
    <row r="74" spans="1:5" s="73" customFormat="1" ht="12">
      <c r="A74" s="134"/>
      <c r="B74" s="50"/>
      <c r="C74" s="50"/>
      <c r="D74" s="50"/>
      <c r="E74" s="50"/>
    </row>
    <row r="75" spans="1:5" s="73" customFormat="1" ht="12">
      <c r="A75" s="134"/>
      <c r="B75" s="50"/>
      <c r="C75" s="50"/>
      <c r="D75" s="50"/>
      <c r="E75" s="50"/>
    </row>
    <row r="76" spans="1:5" s="73" customFormat="1" ht="12">
      <c r="A76" s="134"/>
      <c r="B76" s="50"/>
      <c r="C76" s="50"/>
      <c r="D76" s="50"/>
      <c r="E76" s="50"/>
    </row>
    <row r="77" spans="1:5" s="73" customFormat="1" ht="12">
      <c r="A77" s="134"/>
      <c r="B77" s="50"/>
      <c r="C77" s="50"/>
      <c r="D77" s="50"/>
      <c r="E77" s="50"/>
    </row>
    <row r="78" spans="1:5" s="73" customFormat="1" ht="12">
      <c r="A78" s="134"/>
      <c r="B78" s="50"/>
      <c r="C78" s="50"/>
      <c r="D78" s="50"/>
      <c r="E78" s="50"/>
    </row>
    <row r="79" spans="1:5" s="73" customFormat="1" ht="12">
      <c r="A79" s="134"/>
      <c r="B79" s="50"/>
      <c r="C79" s="50"/>
      <c r="D79" s="50"/>
      <c r="E79" s="50"/>
    </row>
    <row r="80" spans="1:5" s="73" customFormat="1" ht="12">
      <c r="A80" s="134"/>
      <c r="B80" s="50"/>
      <c r="C80" s="50"/>
      <c r="D80" s="50"/>
      <c r="E80" s="50"/>
    </row>
    <row r="81" spans="1:5" s="73" customFormat="1" ht="12">
      <c r="A81" s="134"/>
      <c r="B81" s="50"/>
      <c r="C81" s="50"/>
      <c r="D81" s="50"/>
      <c r="E81" s="50"/>
    </row>
    <row r="82" spans="1:5" s="73" customFormat="1" ht="12">
      <c r="A82" s="134"/>
      <c r="B82" s="50"/>
      <c r="C82" s="50"/>
      <c r="D82" s="50"/>
      <c r="E82" s="50"/>
    </row>
    <row r="83" spans="1:5" s="73" customFormat="1" ht="12">
      <c r="A83" s="134"/>
      <c r="B83" s="50"/>
      <c r="C83" s="50"/>
      <c r="D83" s="50"/>
      <c r="E83" s="50"/>
    </row>
    <row r="84" spans="1:5" s="73" customFormat="1" ht="12">
      <c r="A84" s="134"/>
      <c r="B84" s="50"/>
      <c r="C84" s="50"/>
      <c r="D84" s="50"/>
      <c r="E84" s="50"/>
    </row>
    <row r="85" spans="1:5" s="73" customFormat="1" ht="12">
      <c r="A85" s="134"/>
      <c r="B85" s="50"/>
      <c r="C85" s="50"/>
      <c r="D85" s="50"/>
      <c r="E85" s="50"/>
    </row>
    <row r="86" spans="1:5" s="73" customFormat="1" ht="12">
      <c r="A86" s="134"/>
      <c r="B86" s="50"/>
      <c r="C86" s="50"/>
      <c r="D86" s="50"/>
      <c r="E86" s="50"/>
    </row>
    <row r="87" spans="1:5" s="73" customFormat="1" ht="12">
      <c r="A87" s="134"/>
      <c r="B87" s="50"/>
      <c r="C87" s="50"/>
      <c r="D87" s="50"/>
      <c r="E87" s="50"/>
    </row>
    <row r="88" spans="1:5" s="73" customFormat="1" ht="12">
      <c r="A88" s="134"/>
      <c r="B88" s="50"/>
      <c r="C88" s="50"/>
      <c r="D88" s="50"/>
      <c r="E88" s="50"/>
    </row>
    <row r="89" spans="1:5" s="73" customFormat="1" ht="12">
      <c r="A89" s="134"/>
      <c r="B89" s="50"/>
      <c r="C89" s="50"/>
      <c r="D89" s="50"/>
      <c r="E89" s="50"/>
    </row>
    <row r="90" spans="1:5" s="73" customFormat="1" ht="12">
      <c r="A90" s="134"/>
      <c r="B90" s="50"/>
      <c r="C90" s="50"/>
      <c r="D90" s="50"/>
      <c r="E90" s="50"/>
    </row>
    <row r="91" spans="1:5" s="73" customFormat="1" ht="12">
      <c r="A91" s="134"/>
      <c r="B91" s="50"/>
      <c r="C91" s="50"/>
      <c r="D91" s="50"/>
      <c r="E91" s="50"/>
    </row>
    <row r="92" spans="1:5" s="73" customFormat="1" ht="12">
      <c r="A92" s="134"/>
      <c r="B92" s="50"/>
      <c r="C92" s="50"/>
      <c r="D92" s="50"/>
      <c r="E92" s="50"/>
    </row>
    <row r="93" spans="1:5" s="73" customFormat="1" ht="12">
      <c r="A93" s="134"/>
      <c r="B93" s="50"/>
      <c r="C93" s="50"/>
      <c r="D93" s="50"/>
      <c r="E93" s="50"/>
    </row>
    <row r="94" spans="1:5" s="73" customFormat="1" ht="12">
      <c r="A94" s="134"/>
      <c r="B94" s="50"/>
      <c r="C94" s="50"/>
      <c r="D94" s="50"/>
      <c r="E94" s="50"/>
    </row>
    <row r="95" spans="1:5" s="73" customFormat="1" ht="12">
      <c r="A95" s="134"/>
      <c r="B95" s="50"/>
      <c r="C95" s="50"/>
      <c r="D95" s="50"/>
      <c r="E95" s="50"/>
    </row>
    <row r="96" spans="1:5" s="73" customFormat="1" ht="12">
      <c r="A96" s="134"/>
      <c r="B96" s="50"/>
      <c r="C96" s="50"/>
      <c r="D96" s="50"/>
      <c r="E96" s="50"/>
    </row>
    <row r="97" spans="1:5" s="73" customFormat="1" ht="12">
      <c r="A97" s="134"/>
      <c r="B97" s="50"/>
      <c r="C97" s="50"/>
      <c r="D97" s="50"/>
      <c r="E97" s="50"/>
    </row>
    <row r="98" spans="1:5" s="73" customFormat="1" ht="12">
      <c r="A98" s="134"/>
      <c r="B98" s="50"/>
      <c r="C98" s="50"/>
      <c r="D98" s="50"/>
      <c r="E98" s="50"/>
    </row>
    <row r="99" spans="1:5" s="73" customFormat="1" ht="12">
      <c r="A99" s="134"/>
      <c r="B99" s="50"/>
      <c r="C99" s="50"/>
      <c r="D99" s="50"/>
      <c r="E99" s="50"/>
    </row>
    <row r="100" spans="1:5" s="73" customFormat="1" ht="12">
      <c r="A100" s="134"/>
      <c r="B100" s="50"/>
      <c r="C100" s="50"/>
      <c r="D100" s="50"/>
      <c r="E100" s="50"/>
    </row>
    <row r="101" spans="1:5" s="73" customFormat="1" ht="12">
      <c r="A101" s="134"/>
      <c r="B101" s="50"/>
      <c r="C101" s="50"/>
      <c r="D101" s="50"/>
      <c r="E101" s="50"/>
    </row>
    <row r="102" spans="1:5" s="73" customFormat="1" ht="12">
      <c r="A102" s="134"/>
      <c r="B102" s="50"/>
      <c r="C102" s="50"/>
      <c r="D102" s="50"/>
      <c r="E102" s="50"/>
    </row>
    <row r="103" spans="1:5" s="73" customFormat="1" ht="12">
      <c r="A103" s="134"/>
      <c r="B103" s="50"/>
      <c r="C103" s="50"/>
      <c r="D103" s="50"/>
      <c r="E103" s="50"/>
    </row>
    <row r="104" spans="1:5" s="73" customFormat="1" ht="12">
      <c r="A104" s="134"/>
      <c r="B104" s="50"/>
      <c r="C104" s="50"/>
      <c r="D104" s="50"/>
      <c r="E104" s="50"/>
    </row>
    <row r="105" spans="1:5" s="73" customFormat="1" ht="12">
      <c r="A105" s="134"/>
      <c r="B105" s="50"/>
      <c r="C105" s="50"/>
      <c r="D105" s="50"/>
      <c r="E105" s="50"/>
    </row>
    <row r="106" spans="1:5" s="73" customFormat="1" ht="12">
      <c r="A106" s="134"/>
      <c r="B106" s="50"/>
      <c r="C106" s="50"/>
      <c r="D106" s="50"/>
      <c r="E106" s="50"/>
    </row>
    <row r="107" spans="1:5" s="73" customFormat="1" ht="12">
      <c r="A107" s="134"/>
      <c r="B107" s="50"/>
      <c r="C107" s="50"/>
      <c r="D107" s="50"/>
      <c r="E107" s="50"/>
    </row>
    <row r="108" spans="1:5" s="73" customFormat="1" ht="12">
      <c r="A108" s="134"/>
      <c r="B108" s="50"/>
      <c r="C108" s="50"/>
      <c r="D108" s="50"/>
      <c r="E108" s="50"/>
    </row>
    <row r="109" spans="1:5" s="73" customFormat="1" ht="12">
      <c r="A109" s="134"/>
      <c r="B109" s="50"/>
      <c r="C109" s="50"/>
      <c r="D109" s="50"/>
      <c r="E109" s="50"/>
    </row>
    <row r="110" spans="1:5" s="73" customFormat="1" ht="12">
      <c r="A110" s="134"/>
      <c r="B110" s="50"/>
      <c r="C110" s="50"/>
      <c r="D110" s="50"/>
      <c r="E110" s="50"/>
    </row>
    <row r="111" spans="1:5" s="73" customFormat="1" ht="12">
      <c r="A111" s="134"/>
      <c r="B111" s="50"/>
      <c r="C111" s="50"/>
      <c r="D111" s="50"/>
      <c r="E111" s="50"/>
    </row>
    <row r="112" spans="1:5" s="73" customFormat="1" ht="12">
      <c r="A112" s="134"/>
      <c r="B112" s="50"/>
      <c r="C112" s="50"/>
      <c r="D112" s="50"/>
      <c r="E112" s="50"/>
    </row>
    <row r="113" spans="1:5" s="73" customFormat="1" ht="12">
      <c r="A113" s="134"/>
      <c r="B113" s="50"/>
      <c r="C113" s="50"/>
      <c r="D113" s="50"/>
      <c r="E113" s="50"/>
    </row>
    <row r="114" spans="1:5" s="73" customFormat="1" ht="12">
      <c r="A114" s="134"/>
      <c r="B114" s="50"/>
      <c r="C114" s="50"/>
      <c r="D114" s="50"/>
      <c r="E114" s="50"/>
    </row>
    <row r="115" spans="1:5" s="73" customFormat="1" ht="12">
      <c r="A115" s="134"/>
      <c r="B115" s="50"/>
      <c r="C115" s="50"/>
      <c r="D115" s="50"/>
      <c r="E115" s="50"/>
    </row>
    <row r="116" spans="1:5" s="73" customFormat="1" ht="12">
      <c r="A116" s="134"/>
      <c r="B116" s="50"/>
      <c r="C116" s="50"/>
      <c r="D116" s="50"/>
      <c r="E116" s="50"/>
    </row>
    <row r="117" spans="1:5" s="73" customFormat="1" ht="12">
      <c r="A117" s="134"/>
      <c r="B117" s="50"/>
      <c r="C117" s="50"/>
      <c r="D117" s="50"/>
      <c r="E117" s="50"/>
    </row>
    <row r="118" spans="1:5" s="73" customFormat="1" ht="12">
      <c r="A118" s="134"/>
      <c r="B118" s="50"/>
      <c r="C118" s="50"/>
      <c r="D118" s="50"/>
      <c r="E118" s="50"/>
    </row>
    <row r="119" spans="1:5" s="73" customFormat="1" ht="12">
      <c r="A119" s="134"/>
      <c r="B119" s="50"/>
      <c r="C119" s="50"/>
      <c r="D119" s="50"/>
      <c r="E119" s="50"/>
    </row>
    <row r="120" spans="1:5" s="73" customFormat="1" ht="12">
      <c r="A120" s="134"/>
      <c r="B120" s="50"/>
      <c r="C120" s="50"/>
      <c r="D120" s="50"/>
      <c r="E120" s="50"/>
    </row>
    <row r="121" spans="1:5" s="73" customFormat="1" ht="12">
      <c r="A121" s="134"/>
      <c r="B121" s="50"/>
      <c r="C121" s="50"/>
      <c r="D121" s="50"/>
      <c r="E121" s="50"/>
    </row>
    <row r="122" spans="1:5" s="73" customFormat="1" ht="12">
      <c r="A122" s="134"/>
      <c r="B122" s="50"/>
      <c r="C122" s="50"/>
      <c r="D122" s="50"/>
      <c r="E122" s="50"/>
    </row>
    <row r="123" spans="1:5" s="73" customFormat="1" ht="12">
      <c r="A123" s="134"/>
      <c r="B123" s="50"/>
      <c r="C123" s="50"/>
      <c r="D123" s="50"/>
      <c r="E123" s="50"/>
    </row>
    <row r="124" spans="1:5" s="73" customFormat="1" ht="12">
      <c r="A124" s="134"/>
      <c r="B124" s="50"/>
      <c r="C124" s="50"/>
      <c r="D124" s="50"/>
      <c r="E124" s="50"/>
    </row>
    <row r="125" spans="1:5" s="73" customFormat="1" ht="12">
      <c r="A125" s="134"/>
      <c r="B125" s="50"/>
      <c r="C125" s="50"/>
      <c r="D125" s="50"/>
      <c r="E125" s="50"/>
    </row>
    <row r="126" spans="1:5" s="73" customFormat="1" ht="12">
      <c r="A126" s="134"/>
      <c r="B126" s="50"/>
      <c r="C126" s="50"/>
      <c r="D126" s="50"/>
      <c r="E126" s="50"/>
    </row>
    <row r="127" spans="1:5" s="73" customFormat="1" ht="12">
      <c r="A127" s="134"/>
      <c r="B127" s="50"/>
      <c r="C127" s="50"/>
      <c r="D127" s="50"/>
      <c r="E127" s="50"/>
    </row>
    <row r="128" spans="1:5" s="73" customFormat="1" ht="12">
      <c r="A128" s="134"/>
      <c r="B128" s="50"/>
      <c r="C128" s="50"/>
      <c r="D128" s="50"/>
      <c r="E128" s="50"/>
    </row>
    <row r="129" spans="1:5" s="73" customFormat="1" ht="12">
      <c r="A129" s="134"/>
      <c r="B129" s="50"/>
      <c r="C129" s="50"/>
      <c r="D129" s="50"/>
      <c r="E129" s="50"/>
    </row>
    <row r="130" spans="1:5" s="73" customFormat="1" ht="12">
      <c r="A130" s="134"/>
      <c r="B130" s="50"/>
      <c r="C130" s="50"/>
      <c r="D130" s="50"/>
      <c r="E130" s="50"/>
    </row>
    <row r="131" spans="1:5" s="73" customFormat="1" ht="12">
      <c r="A131" s="134"/>
      <c r="B131" s="50"/>
      <c r="C131" s="50"/>
      <c r="D131" s="50"/>
      <c r="E131" s="50"/>
    </row>
    <row r="132" spans="1:5" s="73" customFormat="1" ht="12">
      <c r="A132" s="134"/>
      <c r="B132" s="50"/>
      <c r="C132" s="50"/>
      <c r="D132" s="50"/>
      <c r="E132" s="50"/>
    </row>
    <row r="133" spans="1:5" s="73" customFormat="1" ht="12">
      <c r="A133" s="134"/>
      <c r="B133" s="50"/>
      <c r="C133" s="50"/>
      <c r="D133" s="50"/>
      <c r="E133" s="50"/>
    </row>
    <row r="134" spans="1:5" s="73" customFormat="1" ht="12">
      <c r="A134" s="134"/>
      <c r="B134" s="50"/>
      <c r="C134" s="50"/>
      <c r="D134" s="50"/>
      <c r="E134" s="50"/>
    </row>
    <row r="135" spans="1:5" s="73" customFormat="1" ht="12">
      <c r="A135" s="134"/>
      <c r="B135" s="50"/>
      <c r="C135" s="50"/>
      <c r="D135" s="50"/>
      <c r="E135" s="50"/>
    </row>
    <row r="136" spans="1:5" s="73" customFormat="1" ht="12">
      <c r="A136" s="134"/>
      <c r="B136" s="50"/>
      <c r="C136" s="50"/>
      <c r="D136" s="50"/>
      <c r="E136" s="50"/>
    </row>
    <row r="137" spans="1:5" s="73" customFormat="1" ht="12">
      <c r="A137" s="134"/>
      <c r="B137" s="50"/>
      <c r="C137" s="50"/>
      <c r="D137" s="50"/>
      <c r="E137" s="50"/>
    </row>
    <row r="138" spans="1:5" s="73" customFormat="1" ht="12">
      <c r="A138" s="134"/>
      <c r="B138" s="50"/>
      <c r="C138" s="50"/>
      <c r="D138" s="50"/>
      <c r="E138" s="50"/>
    </row>
    <row r="139" spans="1:5" s="73" customFormat="1" ht="12">
      <c r="A139" s="134"/>
      <c r="B139" s="50"/>
      <c r="C139" s="50"/>
      <c r="D139" s="50"/>
      <c r="E139" s="50"/>
    </row>
    <row r="140" spans="1:5" s="73" customFormat="1" ht="12">
      <c r="A140" s="134"/>
      <c r="B140" s="50"/>
      <c r="C140" s="50"/>
      <c r="D140" s="50"/>
      <c r="E140" s="50"/>
    </row>
    <row r="141" spans="1:5" s="73" customFormat="1" ht="12">
      <c r="A141" s="134"/>
      <c r="B141" s="50"/>
      <c r="C141" s="50"/>
      <c r="D141" s="50"/>
      <c r="E141" s="50"/>
    </row>
    <row r="142" spans="1:5" s="73" customFormat="1" ht="12">
      <c r="A142" s="134"/>
      <c r="B142" s="50"/>
      <c r="C142" s="50"/>
      <c r="D142" s="50"/>
      <c r="E142" s="50"/>
    </row>
    <row r="143" spans="1:5" s="73" customFormat="1" ht="12">
      <c r="A143" s="134"/>
      <c r="B143" s="50"/>
      <c r="C143" s="50"/>
      <c r="D143" s="50"/>
      <c r="E143" s="50"/>
    </row>
    <row r="144" spans="1:5" s="73" customFormat="1" ht="12">
      <c r="A144" s="134"/>
      <c r="B144" s="50"/>
      <c r="C144" s="50"/>
      <c r="D144" s="50"/>
      <c r="E144" s="50"/>
    </row>
    <row r="145" spans="1:5" s="73" customFormat="1" ht="12">
      <c r="A145" s="134"/>
      <c r="B145" s="50"/>
      <c r="C145" s="50"/>
      <c r="D145" s="50"/>
      <c r="E145" s="50"/>
    </row>
    <row r="146" spans="1:5" s="73" customFormat="1" ht="12">
      <c r="A146" s="134"/>
      <c r="B146" s="50"/>
      <c r="C146" s="50"/>
      <c r="D146" s="50"/>
      <c r="E146" s="50"/>
    </row>
    <row r="147" spans="1:5" s="73" customFormat="1" ht="12">
      <c r="A147" s="134"/>
      <c r="B147" s="50"/>
      <c r="C147" s="50"/>
      <c r="D147" s="50"/>
      <c r="E147" s="50"/>
    </row>
    <row r="148" spans="1:5" s="73" customFormat="1" ht="12">
      <c r="A148" s="134"/>
      <c r="B148" s="50"/>
      <c r="C148" s="50"/>
      <c r="D148" s="50"/>
      <c r="E148" s="50"/>
    </row>
    <row r="149" spans="1:5" s="73" customFormat="1" ht="12">
      <c r="A149" s="134"/>
      <c r="B149" s="50"/>
      <c r="C149" s="50"/>
      <c r="D149" s="50"/>
      <c r="E149" s="50"/>
    </row>
    <row r="150" spans="1:5" s="73" customFormat="1" ht="12">
      <c r="A150" s="134"/>
      <c r="B150" s="50"/>
      <c r="C150" s="50"/>
      <c r="D150" s="50"/>
      <c r="E150" s="50"/>
    </row>
    <row r="151" spans="1:5" s="73" customFormat="1" ht="12">
      <c r="A151" s="134"/>
      <c r="B151" s="50"/>
      <c r="C151" s="50"/>
      <c r="D151" s="50"/>
      <c r="E151" s="50"/>
    </row>
    <row r="152" spans="1:5" s="73" customFormat="1" ht="12">
      <c r="A152" s="134"/>
      <c r="B152" s="50"/>
      <c r="C152" s="50"/>
      <c r="D152" s="50"/>
      <c r="E152" s="50"/>
    </row>
    <row r="153" spans="1:5" s="73" customFormat="1" ht="12">
      <c r="A153" s="134"/>
      <c r="B153" s="50"/>
      <c r="C153" s="50"/>
      <c r="D153" s="50"/>
      <c r="E153" s="50"/>
    </row>
    <row r="154" spans="1:5" s="73" customFormat="1" ht="12">
      <c r="A154" s="134"/>
      <c r="B154" s="50"/>
      <c r="C154" s="50"/>
      <c r="D154" s="50"/>
      <c r="E154" s="50"/>
    </row>
    <row r="155" spans="1:5" s="73" customFormat="1" ht="12">
      <c r="A155" s="134"/>
      <c r="B155" s="50"/>
      <c r="C155" s="50"/>
      <c r="D155" s="50"/>
      <c r="E155" s="50"/>
    </row>
    <row r="156" spans="1:5" s="73" customFormat="1" ht="12">
      <c r="A156" s="134"/>
      <c r="B156" s="50"/>
      <c r="C156" s="50"/>
      <c r="D156" s="50"/>
      <c r="E156" s="50"/>
    </row>
    <row r="157" spans="1:5" s="73" customFormat="1" ht="12">
      <c r="A157" s="134"/>
      <c r="B157" s="50"/>
      <c r="C157" s="50"/>
      <c r="D157" s="50"/>
      <c r="E157" s="50"/>
    </row>
    <row r="158" spans="1:5" s="73" customFormat="1" ht="12">
      <c r="A158" s="134"/>
      <c r="B158" s="50"/>
      <c r="C158" s="50"/>
      <c r="D158" s="50"/>
      <c r="E158" s="50"/>
    </row>
    <row r="159" spans="1:5" s="73" customFormat="1" ht="12">
      <c r="A159" s="134"/>
      <c r="B159" s="50"/>
      <c r="C159" s="50"/>
      <c r="D159" s="50"/>
      <c r="E159" s="50"/>
    </row>
    <row r="160" spans="1:5" s="73" customFormat="1" ht="12">
      <c r="A160" s="134"/>
      <c r="B160" s="50"/>
      <c r="C160" s="50"/>
      <c r="D160" s="50"/>
      <c r="E160" s="50"/>
    </row>
    <row r="161" spans="1:5" s="73" customFormat="1" ht="12">
      <c r="A161" s="134"/>
      <c r="B161" s="50"/>
      <c r="C161" s="50"/>
      <c r="D161" s="50"/>
      <c r="E161" s="50"/>
    </row>
    <row r="162" spans="1:5" s="73" customFormat="1" ht="12">
      <c r="A162" s="134"/>
      <c r="B162" s="50"/>
      <c r="C162" s="50"/>
      <c r="D162" s="50"/>
      <c r="E162" s="50"/>
    </row>
    <row r="163" spans="1:5" s="73" customFormat="1" ht="12">
      <c r="A163" s="134"/>
      <c r="B163" s="50"/>
      <c r="C163" s="50"/>
      <c r="D163" s="50"/>
      <c r="E163" s="50"/>
    </row>
    <row r="164" spans="1:5" s="73" customFormat="1" ht="12">
      <c r="A164" s="134"/>
      <c r="B164" s="50"/>
      <c r="C164" s="50"/>
      <c r="D164" s="50"/>
      <c r="E164" s="50"/>
    </row>
    <row r="165" spans="1:5" s="73" customFormat="1" ht="12">
      <c r="A165" s="134"/>
      <c r="B165" s="50"/>
      <c r="C165" s="50"/>
      <c r="D165" s="50"/>
      <c r="E165" s="50"/>
    </row>
    <row r="166" spans="1:5" s="73" customFormat="1" ht="12">
      <c r="A166" s="134"/>
      <c r="B166" s="50"/>
      <c r="C166" s="50"/>
      <c r="D166" s="50"/>
      <c r="E166" s="50"/>
    </row>
    <row r="167" spans="1:5" s="73" customFormat="1" ht="12">
      <c r="A167" s="134"/>
      <c r="B167" s="50"/>
      <c r="C167" s="50"/>
      <c r="D167" s="50"/>
      <c r="E167" s="50"/>
    </row>
    <row r="168" spans="1:5" s="73" customFormat="1" ht="12">
      <c r="A168" s="134"/>
      <c r="B168" s="50"/>
      <c r="C168" s="50"/>
      <c r="D168" s="50"/>
      <c r="E168" s="50"/>
    </row>
    <row r="169" spans="1:5" s="73" customFormat="1" ht="12">
      <c r="A169" s="134"/>
      <c r="B169" s="50"/>
      <c r="C169" s="50"/>
      <c r="D169" s="50"/>
      <c r="E169" s="50"/>
    </row>
    <row r="170" spans="1:5" s="73" customFormat="1" ht="12">
      <c r="A170" s="134"/>
      <c r="B170" s="50"/>
      <c r="C170" s="50"/>
      <c r="D170" s="50"/>
      <c r="E170" s="50"/>
    </row>
    <row r="171" spans="1:5" s="73" customFormat="1" ht="12">
      <c r="A171" s="134"/>
      <c r="B171" s="50"/>
      <c r="C171" s="50"/>
      <c r="D171" s="50"/>
      <c r="E171" s="50"/>
    </row>
    <row r="172" spans="1:5" s="73" customFormat="1" ht="12">
      <c r="A172" s="134"/>
      <c r="B172" s="50"/>
      <c r="C172" s="50"/>
      <c r="D172" s="50"/>
      <c r="E172" s="50"/>
    </row>
    <row r="173" spans="1:5" s="73" customFormat="1" ht="12">
      <c r="A173" s="134"/>
      <c r="B173" s="50"/>
      <c r="C173" s="50"/>
      <c r="D173" s="50"/>
      <c r="E173" s="50"/>
    </row>
    <row r="174" spans="1:5" s="73" customFormat="1" ht="12">
      <c r="A174" s="134"/>
      <c r="B174" s="50"/>
      <c r="C174" s="50"/>
      <c r="D174" s="50"/>
      <c r="E174" s="50"/>
    </row>
    <row r="175" spans="1:5" s="73" customFormat="1" ht="12">
      <c r="A175" s="134"/>
      <c r="B175" s="50"/>
      <c r="C175" s="50"/>
      <c r="D175" s="50"/>
      <c r="E175" s="50"/>
    </row>
    <row r="176" spans="1:5" s="73" customFormat="1" ht="12">
      <c r="A176" s="134"/>
      <c r="B176" s="50"/>
      <c r="C176" s="50"/>
      <c r="D176" s="50"/>
      <c r="E176" s="50"/>
    </row>
    <row r="177" spans="1:5" s="73" customFormat="1" ht="12">
      <c r="A177" s="134"/>
      <c r="B177" s="50"/>
      <c r="C177" s="50"/>
      <c r="D177" s="50"/>
      <c r="E177" s="50"/>
    </row>
    <row r="178" spans="1:5" s="73" customFormat="1" ht="12">
      <c r="A178" s="134"/>
      <c r="B178" s="50"/>
      <c r="C178" s="50"/>
      <c r="D178" s="50"/>
      <c r="E178" s="50"/>
    </row>
    <row r="179" spans="1:5" s="73" customFormat="1" ht="12">
      <c r="A179" s="134"/>
      <c r="B179" s="50"/>
      <c r="C179" s="50"/>
      <c r="D179" s="50"/>
      <c r="E179" s="50"/>
    </row>
    <row r="180" spans="1:5" s="73" customFormat="1" ht="12">
      <c r="A180" s="134"/>
      <c r="B180" s="50"/>
      <c r="C180" s="50"/>
      <c r="D180" s="50"/>
      <c r="E180" s="50"/>
    </row>
    <row r="181" spans="1:5" s="73" customFormat="1" ht="12">
      <c r="A181" s="134"/>
      <c r="B181" s="50"/>
      <c r="C181" s="50"/>
      <c r="D181" s="50"/>
      <c r="E181" s="50"/>
    </row>
    <row r="182" spans="1:5" s="73" customFormat="1" ht="12">
      <c r="A182" s="134"/>
      <c r="B182" s="50"/>
      <c r="C182" s="50"/>
      <c r="D182" s="50"/>
      <c r="E182" s="50"/>
    </row>
    <row r="183" spans="1:5" s="73" customFormat="1" ht="12">
      <c r="A183" s="134"/>
      <c r="B183" s="50"/>
      <c r="C183" s="50"/>
      <c r="D183" s="50"/>
      <c r="E183" s="50"/>
    </row>
    <row r="184" spans="1:5" s="73" customFormat="1" ht="12">
      <c r="A184" s="134"/>
      <c r="B184" s="50"/>
      <c r="C184" s="50"/>
      <c r="D184" s="50"/>
      <c r="E184" s="50"/>
    </row>
    <row r="185" spans="1:5" s="73" customFormat="1" ht="12">
      <c r="A185" s="134"/>
      <c r="B185" s="50"/>
      <c r="C185" s="50"/>
      <c r="D185" s="50"/>
      <c r="E185" s="50"/>
    </row>
    <row r="186" spans="1:5" s="73" customFormat="1" ht="12">
      <c r="A186" s="134"/>
      <c r="B186" s="50"/>
      <c r="C186" s="50"/>
      <c r="D186" s="50"/>
      <c r="E186" s="50"/>
    </row>
    <row r="187" spans="1:5" s="73" customFormat="1" ht="12">
      <c r="A187" s="134"/>
      <c r="B187" s="50"/>
      <c r="C187" s="50"/>
      <c r="D187" s="50"/>
      <c r="E187" s="50"/>
    </row>
    <row r="188" spans="1:5" s="73" customFormat="1" ht="12">
      <c r="A188" s="134"/>
      <c r="B188" s="50"/>
      <c r="C188" s="50"/>
      <c r="D188" s="50"/>
      <c r="E188" s="50"/>
    </row>
    <row r="189" spans="1:5" s="73" customFormat="1" ht="12">
      <c r="A189" s="134"/>
      <c r="B189" s="50"/>
      <c r="C189" s="50"/>
      <c r="D189" s="50"/>
      <c r="E189" s="50"/>
    </row>
    <row r="190" spans="1:5" s="73" customFormat="1" ht="12">
      <c r="A190" s="134"/>
      <c r="B190" s="50"/>
      <c r="C190" s="50"/>
      <c r="D190" s="50"/>
      <c r="E190" s="50"/>
    </row>
    <row r="191" spans="1:5" s="73" customFormat="1" ht="12">
      <c r="A191" s="134"/>
      <c r="B191" s="50"/>
      <c r="C191" s="50"/>
      <c r="D191" s="50"/>
      <c r="E191" s="50"/>
    </row>
    <row r="192" spans="1:5" s="73" customFormat="1" ht="12">
      <c r="A192" s="134"/>
      <c r="B192" s="50"/>
      <c r="C192" s="50"/>
      <c r="D192" s="50"/>
      <c r="E192" s="50"/>
    </row>
    <row r="193" spans="1:5" s="73" customFormat="1" ht="12">
      <c r="A193" s="134"/>
      <c r="B193" s="50"/>
      <c r="C193" s="50"/>
      <c r="D193" s="50"/>
      <c r="E193" s="50"/>
    </row>
    <row r="194" spans="1:5" s="73" customFormat="1" ht="12">
      <c r="A194" s="134"/>
      <c r="B194" s="50"/>
      <c r="C194" s="50"/>
      <c r="D194" s="50"/>
      <c r="E194" s="50"/>
    </row>
    <row r="195" spans="1:5" s="73" customFormat="1" ht="12">
      <c r="A195" s="134"/>
      <c r="B195" s="50"/>
      <c r="C195" s="50"/>
      <c r="D195" s="50"/>
      <c r="E195" s="50"/>
    </row>
    <row r="196" spans="1:5" s="73" customFormat="1" ht="12">
      <c r="A196" s="134"/>
      <c r="B196" s="50"/>
      <c r="C196" s="50"/>
      <c r="D196" s="50"/>
      <c r="E196" s="50"/>
    </row>
    <row r="197" spans="1:5" s="73" customFormat="1" ht="12">
      <c r="A197" s="134"/>
      <c r="B197" s="50"/>
      <c r="C197" s="50"/>
      <c r="D197" s="50"/>
      <c r="E197" s="50"/>
    </row>
    <row r="198" spans="1:5" s="73" customFormat="1" ht="12">
      <c r="A198" s="134"/>
      <c r="B198" s="50"/>
      <c r="C198" s="50"/>
      <c r="D198" s="50"/>
      <c r="E198" s="50"/>
    </row>
    <row r="199" spans="1:5" s="73" customFormat="1" ht="12">
      <c r="A199" s="134"/>
      <c r="B199" s="50"/>
      <c r="C199" s="50"/>
      <c r="D199" s="50"/>
      <c r="E199" s="50"/>
    </row>
    <row r="200" spans="1:5" s="73" customFormat="1" ht="12">
      <c r="A200" s="134"/>
      <c r="B200" s="50"/>
      <c r="C200" s="50"/>
      <c r="D200" s="50"/>
      <c r="E200" s="50"/>
    </row>
    <row r="201" spans="1:5" s="73" customFormat="1" ht="12">
      <c r="A201" s="134"/>
      <c r="B201" s="50"/>
      <c r="C201" s="50"/>
      <c r="D201" s="50"/>
      <c r="E201" s="50"/>
    </row>
    <row r="202" spans="1:5" s="73" customFormat="1" ht="12">
      <c r="A202" s="134"/>
      <c r="B202" s="50"/>
      <c r="C202" s="50"/>
      <c r="D202" s="50"/>
      <c r="E202" s="50"/>
    </row>
    <row r="203" spans="1:5" s="73" customFormat="1" ht="12">
      <c r="A203" s="134"/>
      <c r="B203" s="50"/>
      <c r="C203" s="50"/>
      <c r="D203" s="50"/>
      <c r="E203" s="50"/>
    </row>
    <row r="204" spans="1:5" s="73" customFormat="1" ht="12">
      <c r="A204" s="134"/>
      <c r="B204" s="50"/>
      <c r="C204" s="50"/>
      <c r="D204" s="50"/>
      <c r="E204" s="50"/>
    </row>
    <row r="205" spans="1:5" s="73" customFormat="1" ht="12">
      <c r="A205" s="134"/>
      <c r="B205" s="50"/>
      <c r="C205" s="50"/>
      <c r="D205" s="50"/>
      <c r="E205" s="50"/>
    </row>
    <row r="206" spans="1:5" s="73" customFormat="1" ht="12">
      <c r="A206" s="134"/>
      <c r="B206" s="50"/>
      <c r="C206" s="50"/>
      <c r="D206" s="50"/>
      <c r="E206" s="50"/>
    </row>
    <row r="207" spans="1:5" s="73" customFormat="1" ht="12">
      <c r="A207" s="134"/>
      <c r="B207" s="50"/>
      <c r="C207" s="50"/>
      <c r="D207" s="50"/>
      <c r="E207" s="50"/>
    </row>
    <row r="208" spans="1:5" s="73" customFormat="1" ht="12">
      <c r="A208" s="134"/>
      <c r="B208" s="50"/>
      <c r="C208" s="50"/>
      <c r="D208" s="50"/>
      <c r="E208" s="50"/>
    </row>
    <row r="209" spans="1:5" s="73" customFormat="1" ht="12">
      <c r="A209" s="134"/>
      <c r="B209" s="50"/>
      <c r="C209" s="50"/>
      <c r="D209" s="50"/>
      <c r="E209" s="50"/>
    </row>
    <row r="210" spans="1:5" s="73" customFormat="1" ht="12">
      <c r="A210" s="134"/>
      <c r="B210" s="50"/>
      <c r="C210" s="50"/>
      <c r="D210" s="50"/>
      <c r="E210" s="50"/>
    </row>
    <row r="211" spans="1:5" s="73" customFormat="1" ht="12">
      <c r="A211" s="134"/>
      <c r="B211" s="50"/>
      <c r="C211" s="50"/>
      <c r="D211" s="50"/>
      <c r="E211" s="50"/>
    </row>
    <row r="212" spans="1:5" s="73" customFormat="1" ht="12">
      <c r="A212" s="134"/>
      <c r="B212" s="50"/>
      <c r="C212" s="50"/>
      <c r="D212" s="50"/>
      <c r="E212" s="50"/>
    </row>
    <row r="213" spans="1:5" s="73" customFormat="1" ht="12">
      <c r="A213" s="134"/>
      <c r="B213" s="50"/>
      <c r="C213" s="50"/>
      <c r="D213" s="50"/>
      <c r="E213" s="50"/>
    </row>
    <row r="214" spans="1:5" s="73" customFormat="1" ht="12">
      <c r="A214" s="134"/>
      <c r="B214" s="50"/>
      <c r="C214" s="50"/>
      <c r="D214" s="50"/>
      <c r="E214" s="50"/>
    </row>
    <row r="215" spans="1:5" s="73" customFormat="1" ht="12">
      <c r="A215" s="134"/>
      <c r="B215" s="50"/>
      <c r="C215" s="50"/>
      <c r="D215" s="50"/>
      <c r="E215" s="50"/>
    </row>
    <row r="216" spans="1:5" s="73" customFormat="1" ht="12">
      <c r="A216" s="134"/>
      <c r="B216" s="50"/>
      <c r="C216" s="50"/>
      <c r="D216" s="50"/>
      <c r="E216" s="50"/>
    </row>
    <row r="217" spans="1:5" s="73" customFormat="1" ht="12">
      <c r="A217" s="134"/>
      <c r="B217" s="50"/>
      <c r="C217" s="50"/>
      <c r="D217" s="50"/>
      <c r="E217" s="50"/>
    </row>
    <row r="218" spans="1:5" s="73" customFormat="1" ht="12">
      <c r="A218" s="134"/>
      <c r="B218" s="50"/>
      <c r="C218" s="50"/>
      <c r="D218" s="50"/>
      <c r="E218" s="50"/>
    </row>
    <row r="219" spans="1:5" s="73" customFormat="1" ht="12">
      <c r="A219" s="134"/>
      <c r="B219" s="50"/>
      <c r="C219" s="50"/>
      <c r="D219" s="50"/>
      <c r="E219" s="50"/>
    </row>
    <row r="220" spans="1:5" s="73" customFormat="1" ht="12">
      <c r="A220" s="134"/>
      <c r="B220" s="50"/>
      <c r="C220" s="50"/>
      <c r="D220" s="50"/>
      <c r="E220" s="50"/>
    </row>
    <row r="221" spans="1:5" s="73" customFormat="1" ht="12">
      <c r="A221" s="134"/>
      <c r="B221" s="50"/>
      <c r="C221" s="50"/>
      <c r="D221" s="50"/>
      <c r="E221" s="50"/>
    </row>
    <row r="222" spans="1:5" s="73" customFormat="1" ht="12">
      <c r="A222" s="134"/>
      <c r="B222" s="50"/>
      <c r="C222" s="50"/>
      <c r="D222" s="50"/>
      <c r="E222" s="50"/>
    </row>
    <row r="223" spans="1:5" s="73" customFormat="1" ht="12">
      <c r="A223" s="134"/>
      <c r="B223" s="50"/>
      <c r="C223" s="50"/>
      <c r="D223" s="50"/>
      <c r="E223" s="50"/>
    </row>
    <row r="224" spans="1:5" s="73" customFormat="1" ht="12">
      <c r="A224" s="134"/>
      <c r="B224" s="50"/>
      <c r="C224" s="50"/>
      <c r="D224" s="50"/>
      <c r="E224" s="50"/>
    </row>
    <row r="225" spans="1:5" s="73" customFormat="1" ht="12">
      <c r="A225" s="134"/>
      <c r="B225" s="50"/>
      <c r="C225" s="50"/>
      <c r="D225" s="50"/>
      <c r="E225" s="50"/>
    </row>
    <row r="226" spans="1:5" s="73" customFormat="1" ht="12">
      <c r="A226" s="134"/>
      <c r="B226" s="50"/>
      <c r="C226" s="50"/>
      <c r="D226" s="50"/>
      <c r="E226" s="50"/>
    </row>
    <row r="227" spans="1:5" s="73" customFormat="1" ht="12">
      <c r="A227" s="134"/>
      <c r="B227" s="50"/>
      <c r="C227" s="50"/>
      <c r="D227" s="50"/>
      <c r="E227" s="50"/>
    </row>
    <row r="228" spans="1:5" s="73" customFormat="1" ht="12">
      <c r="A228" s="134"/>
      <c r="B228" s="50"/>
      <c r="C228" s="50"/>
      <c r="D228" s="50"/>
      <c r="E228" s="50"/>
    </row>
    <row r="229" spans="1:5" s="73" customFormat="1" ht="12">
      <c r="A229" s="134"/>
      <c r="B229" s="50"/>
      <c r="C229" s="50"/>
      <c r="D229" s="50"/>
      <c r="E229" s="50"/>
    </row>
    <row r="230" spans="1:5" s="73" customFormat="1" ht="12">
      <c r="A230" s="134"/>
      <c r="B230" s="50"/>
      <c r="C230" s="50"/>
      <c r="D230" s="50"/>
      <c r="E230" s="50"/>
    </row>
    <row r="231" spans="1:5" s="73" customFormat="1" ht="12">
      <c r="A231" s="134"/>
      <c r="B231" s="50"/>
      <c r="C231" s="50"/>
      <c r="D231" s="50"/>
      <c r="E231" s="50"/>
    </row>
    <row r="232" spans="1:5" s="73" customFormat="1" ht="12">
      <c r="A232" s="134"/>
      <c r="B232" s="50"/>
      <c r="C232" s="50"/>
      <c r="D232" s="50"/>
      <c r="E232" s="50"/>
    </row>
    <row r="233" spans="1:5" s="73" customFormat="1" ht="12">
      <c r="A233" s="134"/>
      <c r="B233" s="50"/>
      <c r="C233" s="50"/>
      <c r="D233" s="50"/>
      <c r="E233" s="50"/>
    </row>
    <row r="234" spans="1:5" s="73" customFormat="1" ht="12">
      <c r="A234" s="134"/>
      <c r="B234" s="50"/>
      <c r="C234" s="50"/>
      <c r="D234" s="50"/>
      <c r="E234" s="50"/>
    </row>
    <row r="235" spans="1:5" s="73" customFormat="1" ht="12">
      <c r="A235" s="134"/>
      <c r="B235" s="50"/>
      <c r="C235" s="50"/>
      <c r="D235" s="50"/>
      <c r="E235" s="50"/>
    </row>
    <row r="236" spans="1:5" s="73" customFormat="1" ht="12">
      <c r="A236" s="134"/>
      <c r="B236" s="50"/>
      <c r="C236" s="50"/>
      <c r="D236" s="50"/>
      <c r="E236" s="50"/>
    </row>
    <row r="237" spans="1:5" s="73" customFormat="1" ht="12">
      <c r="A237" s="134"/>
      <c r="B237" s="50"/>
      <c r="C237" s="50"/>
      <c r="D237" s="50"/>
      <c r="E237" s="50"/>
    </row>
    <row r="238" spans="1:5" s="73" customFormat="1" ht="12">
      <c r="A238" s="134"/>
      <c r="B238" s="50"/>
      <c r="C238" s="50"/>
      <c r="D238" s="50"/>
      <c r="E238" s="50"/>
    </row>
    <row r="239" spans="1:5" s="73" customFormat="1" ht="12">
      <c r="A239" s="134"/>
      <c r="B239" s="50"/>
      <c r="C239" s="50"/>
      <c r="D239" s="50"/>
      <c r="E239" s="50"/>
    </row>
    <row r="240" spans="1:5" s="73" customFormat="1" ht="12">
      <c r="A240" s="134"/>
      <c r="B240" s="50"/>
      <c r="C240" s="50"/>
      <c r="D240" s="50"/>
      <c r="E240" s="50"/>
    </row>
    <row r="241" spans="1:5" s="73" customFormat="1" ht="12">
      <c r="A241" s="134"/>
      <c r="B241" s="50"/>
      <c r="C241" s="50"/>
      <c r="D241" s="50"/>
      <c r="E241" s="50"/>
    </row>
    <row r="242" spans="1:5" s="73" customFormat="1" ht="12">
      <c r="A242" s="134"/>
      <c r="B242" s="50"/>
      <c r="C242" s="50"/>
      <c r="D242" s="50"/>
      <c r="E242" s="50"/>
    </row>
    <row r="243" spans="1:5" s="73" customFormat="1" ht="12">
      <c r="A243" s="134"/>
      <c r="B243" s="50"/>
      <c r="C243" s="50"/>
      <c r="D243" s="50"/>
      <c r="E243" s="50"/>
    </row>
    <row r="244" spans="1:5" s="73" customFormat="1" ht="12">
      <c r="A244" s="134"/>
      <c r="B244" s="50"/>
      <c r="C244" s="50"/>
      <c r="D244" s="50"/>
      <c r="E244" s="50"/>
    </row>
    <row r="245" spans="1:5" s="73" customFormat="1" ht="12">
      <c r="A245" s="134"/>
      <c r="B245" s="50"/>
      <c r="C245" s="50"/>
      <c r="D245" s="50"/>
      <c r="E245" s="50"/>
    </row>
    <row r="246" spans="1:5" s="73" customFormat="1" ht="12">
      <c r="A246" s="134"/>
      <c r="B246" s="50"/>
      <c r="C246" s="50"/>
      <c r="D246" s="50"/>
      <c r="E246" s="50"/>
    </row>
    <row r="247" spans="1:5" s="73" customFormat="1" ht="12">
      <c r="A247" s="134"/>
      <c r="B247" s="50"/>
      <c r="C247" s="50"/>
      <c r="D247" s="50"/>
      <c r="E247" s="50"/>
    </row>
    <row r="248" spans="1:5" s="73" customFormat="1" ht="12">
      <c r="A248" s="134"/>
      <c r="B248" s="50"/>
      <c r="C248" s="50"/>
      <c r="D248" s="50"/>
      <c r="E248" s="50"/>
    </row>
    <row r="249" spans="1:5" s="73" customFormat="1" ht="12">
      <c r="A249" s="134"/>
      <c r="B249" s="50"/>
      <c r="C249" s="50"/>
      <c r="D249" s="50"/>
      <c r="E249" s="50"/>
    </row>
    <row r="250" spans="1:5" s="73" customFormat="1" ht="12">
      <c r="A250" s="134"/>
      <c r="B250" s="50"/>
      <c r="C250" s="50"/>
      <c r="D250" s="50"/>
      <c r="E250" s="50"/>
    </row>
    <row r="251" spans="1:5" s="73" customFormat="1" ht="12">
      <c r="A251" s="134"/>
      <c r="B251" s="50"/>
      <c r="C251" s="50"/>
      <c r="D251" s="50"/>
      <c r="E251" s="50"/>
    </row>
    <row r="252" spans="1:5" s="73" customFormat="1" ht="12">
      <c r="A252" s="134"/>
      <c r="B252" s="50"/>
      <c r="C252" s="50"/>
      <c r="D252" s="50"/>
      <c r="E252" s="50"/>
    </row>
    <row r="253" spans="1:5" s="73" customFormat="1" ht="12">
      <c r="A253" s="134"/>
      <c r="B253" s="50"/>
      <c r="C253" s="50"/>
      <c r="D253" s="50"/>
      <c r="E253" s="50"/>
    </row>
    <row r="254" spans="1:5" s="73" customFormat="1" ht="12">
      <c r="A254" s="134"/>
      <c r="B254" s="50"/>
      <c r="C254" s="50"/>
      <c r="D254" s="50"/>
      <c r="E254" s="50"/>
    </row>
    <row r="255" spans="1:5" s="73" customFormat="1" ht="12">
      <c r="A255" s="134"/>
      <c r="B255" s="50"/>
      <c r="C255" s="50"/>
      <c r="D255" s="50"/>
      <c r="E255" s="50"/>
    </row>
    <row r="256" spans="1:5" s="73" customFormat="1" ht="12">
      <c r="A256" s="134"/>
      <c r="B256" s="50"/>
      <c r="C256" s="50"/>
      <c r="D256" s="50"/>
      <c r="E256" s="50"/>
    </row>
    <row r="257" spans="1:5" s="73" customFormat="1" ht="12">
      <c r="A257" s="134"/>
      <c r="B257" s="50"/>
      <c r="C257" s="50"/>
      <c r="D257" s="50"/>
      <c r="E257" s="50"/>
    </row>
    <row r="258" spans="1:5" s="73" customFormat="1" ht="12">
      <c r="A258" s="134"/>
      <c r="B258" s="50"/>
      <c r="C258" s="50"/>
      <c r="D258" s="50"/>
      <c r="E258" s="50"/>
    </row>
    <row r="259" spans="1:5" s="73" customFormat="1" ht="12">
      <c r="A259" s="134"/>
      <c r="B259" s="50"/>
      <c r="C259" s="50"/>
      <c r="D259" s="50"/>
      <c r="E259" s="50"/>
    </row>
    <row r="260" spans="1:5" s="73" customFormat="1" ht="12">
      <c r="A260" s="134"/>
      <c r="B260" s="50"/>
      <c r="C260" s="50"/>
      <c r="D260" s="50"/>
      <c r="E260" s="50"/>
    </row>
    <row r="261" spans="1:5" s="73" customFormat="1" ht="12">
      <c r="A261" s="134"/>
      <c r="B261" s="50"/>
      <c r="C261" s="50"/>
      <c r="D261" s="50"/>
      <c r="E261" s="50"/>
    </row>
    <row r="262" spans="1:5" s="73" customFormat="1" ht="12">
      <c r="A262" s="134"/>
      <c r="B262" s="50"/>
      <c r="C262" s="50"/>
      <c r="D262" s="50"/>
      <c r="E262" s="50"/>
    </row>
    <row r="263" spans="1:5" s="73" customFormat="1" ht="12">
      <c r="A263" s="134"/>
      <c r="B263" s="50"/>
      <c r="C263" s="50"/>
      <c r="D263" s="50"/>
      <c r="E263" s="50"/>
    </row>
    <row r="264" spans="1:5" s="73" customFormat="1" ht="12">
      <c r="A264" s="134"/>
      <c r="B264" s="50"/>
      <c r="C264" s="50"/>
      <c r="D264" s="50"/>
      <c r="E264" s="50"/>
    </row>
    <row r="265" spans="1:5" s="73" customFormat="1" ht="12">
      <c r="A265" s="134"/>
      <c r="B265" s="50"/>
      <c r="C265" s="50"/>
      <c r="D265" s="50"/>
      <c r="E265" s="50"/>
    </row>
    <row r="266" spans="1:5" s="73" customFormat="1" ht="12">
      <c r="A266" s="134"/>
      <c r="B266" s="50"/>
      <c r="C266" s="50"/>
      <c r="D266" s="50"/>
      <c r="E266" s="50"/>
    </row>
    <row r="267" spans="1:5" s="73" customFormat="1" ht="12">
      <c r="A267" s="134"/>
      <c r="B267" s="50"/>
      <c r="C267" s="50"/>
      <c r="D267" s="50"/>
      <c r="E267" s="50"/>
    </row>
    <row r="268" spans="1:5" s="73" customFormat="1" ht="12">
      <c r="A268" s="134"/>
      <c r="B268" s="50"/>
      <c r="C268" s="50"/>
      <c r="D268" s="50"/>
      <c r="E268" s="50"/>
    </row>
    <row r="269" spans="1:5" s="73" customFormat="1" ht="12">
      <c r="A269" s="134"/>
      <c r="B269" s="50"/>
      <c r="C269" s="50"/>
      <c r="D269" s="50"/>
      <c r="E269" s="50"/>
    </row>
    <row r="270" spans="1:5" s="73" customFormat="1" ht="12">
      <c r="A270" s="134"/>
      <c r="B270" s="50"/>
      <c r="C270" s="50"/>
      <c r="D270" s="50"/>
      <c r="E270" s="50"/>
    </row>
    <row r="271" spans="1:5" s="73" customFormat="1" ht="12">
      <c r="A271" s="134"/>
      <c r="B271" s="50"/>
      <c r="C271" s="50"/>
      <c r="D271" s="50"/>
      <c r="E271" s="50"/>
    </row>
    <row r="272" spans="1:5" s="73" customFormat="1" ht="12">
      <c r="A272" s="134"/>
      <c r="B272" s="50"/>
      <c r="C272" s="50"/>
      <c r="D272" s="50"/>
      <c r="E272" s="50"/>
    </row>
    <row r="273" spans="1:5" s="73" customFormat="1" ht="12">
      <c r="A273" s="134"/>
      <c r="B273" s="50"/>
      <c r="C273" s="50"/>
      <c r="D273" s="50"/>
      <c r="E273" s="50"/>
    </row>
    <row r="274" spans="1:5" s="73" customFormat="1" ht="12">
      <c r="A274" s="134"/>
      <c r="B274" s="50"/>
      <c r="C274" s="50"/>
      <c r="D274" s="50"/>
      <c r="E274" s="50"/>
    </row>
    <row r="275" spans="1:5" s="73" customFormat="1" ht="12">
      <c r="A275" s="134"/>
      <c r="B275" s="50"/>
      <c r="C275" s="50"/>
      <c r="D275" s="50"/>
      <c r="E275" s="50"/>
    </row>
    <row r="276" spans="1:5" s="73" customFormat="1" ht="12">
      <c r="A276" s="134"/>
      <c r="B276" s="50"/>
      <c r="C276" s="50"/>
      <c r="D276" s="50"/>
      <c r="E276" s="50"/>
    </row>
    <row r="277" spans="1:5" s="73" customFormat="1" ht="12">
      <c r="A277" s="134"/>
      <c r="B277" s="50"/>
      <c r="C277" s="50"/>
      <c r="D277" s="50"/>
      <c r="E277" s="50"/>
    </row>
    <row r="278" spans="1:5" s="73" customFormat="1" ht="12">
      <c r="A278" s="134"/>
      <c r="B278" s="50"/>
      <c r="C278" s="50"/>
      <c r="D278" s="50"/>
      <c r="E278" s="50"/>
    </row>
    <row r="279" spans="1:5" s="73" customFormat="1" ht="12">
      <c r="A279" s="134"/>
      <c r="B279" s="50"/>
      <c r="C279" s="50"/>
      <c r="D279" s="50"/>
      <c r="E279" s="50"/>
    </row>
    <row r="280" spans="1:5" s="73" customFormat="1" ht="12">
      <c r="A280" s="134"/>
      <c r="B280" s="50"/>
      <c r="C280" s="50"/>
      <c r="D280" s="50"/>
      <c r="E280" s="50"/>
    </row>
    <row r="281" spans="1:5" s="73" customFormat="1" ht="12">
      <c r="A281" s="134"/>
      <c r="B281" s="50"/>
      <c r="C281" s="50"/>
      <c r="D281" s="50"/>
      <c r="E281" s="50"/>
    </row>
    <row r="282" spans="1:5" s="73" customFormat="1" ht="12">
      <c r="A282" s="134"/>
      <c r="B282" s="50"/>
      <c r="C282" s="50"/>
      <c r="D282" s="50"/>
      <c r="E282" s="50"/>
    </row>
    <row r="283" spans="1:5" s="73" customFormat="1" ht="12">
      <c r="A283" s="134"/>
      <c r="B283" s="50"/>
      <c r="C283" s="50"/>
      <c r="D283" s="50"/>
      <c r="E283" s="50"/>
    </row>
    <row r="284" spans="1:5" s="73" customFormat="1" ht="12">
      <c r="A284" s="134"/>
      <c r="B284" s="50"/>
      <c r="C284" s="50"/>
      <c r="D284" s="50"/>
      <c r="E284" s="50"/>
    </row>
    <row r="285" spans="1:5" s="73" customFormat="1" ht="12">
      <c r="A285" s="134"/>
      <c r="B285" s="50"/>
      <c r="C285" s="50"/>
      <c r="D285" s="50"/>
      <c r="E285" s="50"/>
    </row>
    <row r="286" spans="1:5" s="73" customFormat="1" ht="12">
      <c r="A286" s="134"/>
      <c r="B286" s="50"/>
      <c r="C286" s="50"/>
      <c r="D286" s="50"/>
      <c r="E286" s="50"/>
    </row>
    <row r="287" spans="1:5" s="73" customFormat="1" ht="12">
      <c r="A287" s="134"/>
      <c r="B287" s="50"/>
      <c r="C287" s="50"/>
      <c r="D287" s="50"/>
      <c r="E287" s="50"/>
    </row>
    <row r="288" spans="1:5" s="73" customFormat="1" ht="12">
      <c r="A288" s="134"/>
      <c r="B288" s="50"/>
      <c r="C288" s="50"/>
      <c r="D288" s="50"/>
      <c r="E288" s="50"/>
    </row>
    <row r="289" spans="1:5" s="73" customFormat="1" ht="12">
      <c r="A289" s="134"/>
      <c r="B289" s="50"/>
      <c r="C289" s="50"/>
      <c r="D289" s="50"/>
      <c r="E289" s="50"/>
    </row>
    <row r="290" spans="1:5" s="73" customFormat="1" ht="12">
      <c r="A290" s="134"/>
      <c r="B290" s="50"/>
      <c r="C290" s="50"/>
      <c r="D290" s="50"/>
      <c r="E290" s="50"/>
    </row>
    <row r="291" spans="1:5" s="73" customFormat="1" ht="12">
      <c r="A291" s="134"/>
      <c r="B291" s="50"/>
      <c r="C291" s="50"/>
      <c r="D291" s="50"/>
      <c r="E291" s="50"/>
    </row>
    <row r="292" spans="1:5" s="73" customFormat="1" ht="12">
      <c r="A292" s="134"/>
      <c r="B292" s="50"/>
      <c r="C292" s="50"/>
      <c r="D292" s="50"/>
      <c r="E292" s="50"/>
    </row>
    <row r="293" spans="1:5" s="73" customFormat="1" ht="12">
      <c r="A293" s="134"/>
      <c r="B293" s="50"/>
      <c r="C293" s="50"/>
      <c r="D293" s="50"/>
      <c r="E293" s="50"/>
    </row>
    <row r="294" spans="1:5" s="73" customFormat="1" ht="12">
      <c r="A294" s="134"/>
      <c r="B294" s="50"/>
      <c r="C294" s="50"/>
      <c r="D294" s="50"/>
      <c r="E294" s="50"/>
    </row>
    <row r="295" spans="1:5" s="73" customFormat="1" ht="12">
      <c r="A295" s="134"/>
      <c r="B295" s="50"/>
      <c r="C295" s="50"/>
      <c r="D295" s="50"/>
      <c r="E295" s="50"/>
    </row>
    <row r="296" spans="1:5" s="73" customFormat="1" ht="12">
      <c r="A296" s="134"/>
      <c r="B296" s="50"/>
      <c r="C296" s="50"/>
      <c r="D296" s="50"/>
      <c r="E296" s="50"/>
    </row>
    <row r="297" spans="1:5" s="73" customFormat="1" ht="12">
      <c r="A297" s="134"/>
      <c r="B297" s="50"/>
      <c r="C297" s="50"/>
      <c r="D297" s="50"/>
      <c r="E297" s="50"/>
    </row>
    <row r="298" spans="1:5" s="73" customFormat="1" ht="12">
      <c r="A298" s="134"/>
      <c r="B298" s="50"/>
      <c r="C298" s="50"/>
      <c r="D298" s="50"/>
      <c r="E298" s="50"/>
    </row>
    <row r="299" spans="1:5" s="73" customFormat="1" ht="12">
      <c r="A299" s="134"/>
      <c r="B299" s="50"/>
      <c r="C299" s="50"/>
      <c r="D299" s="50"/>
      <c r="E299" s="50"/>
    </row>
    <row r="300" spans="1:5" s="73" customFormat="1" ht="12">
      <c r="A300" s="134"/>
      <c r="B300" s="50"/>
      <c r="C300" s="50"/>
      <c r="D300" s="50"/>
      <c r="E300" s="50"/>
    </row>
    <row r="301" spans="1:5" s="73" customFormat="1" ht="12">
      <c r="A301" s="134"/>
      <c r="B301" s="50"/>
      <c r="C301" s="50"/>
      <c r="D301" s="50"/>
      <c r="E301" s="50"/>
    </row>
    <row r="302" spans="1:5" s="73" customFormat="1" ht="12">
      <c r="A302" s="134"/>
      <c r="B302" s="50"/>
      <c r="C302" s="50"/>
      <c r="D302" s="50"/>
      <c r="E302" s="50"/>
    </row>
    <row r="303" spans="1:5" s="73" customFormat="1" ht="12">
      <c r="A303" s="134"/>
      <c r="B303" s="50"/>
      <c r="C303" s="50"/>
      <c r="D303" s="50"/>
      <c r="E303" s="50"/>
    </row>
    <row r="304" spans="1:5" s="73" customFormat="1" ht="12">
      <c r="A304" s="134"/>
      <c r="B304" s="50"/>
      <c r="C304" s="50"/>
      <c r="D304" s="50"/>
      <c r="E304" s="50"/>
    </row>
    <row r="305" spans="1:5" s="73" customFormat="1" ht="12">
      <c r="A305" s="134"/>
      <c r="B305" s="50"/>
      <c r="C305" s="50"/>
      <c r="D305" s="50"/>
      <c r="E305" s="50"/>
    </row>
    <row r="306" spans="1:5" s="73" customFormat="1" ht="12">
      <c r="A306" s="134"/>
      <c r="B306" s="50"/>
      <c r="C306" s="50"/>
      <c r="D306" s="50"/>
      <c r="E306" s="50"/>
    </row>
    <row r="307" spans="1:5" s="73" customFormat="1" ht="12">
      <c r="A307" s="134"/>
      <c r="B307" s="50"/>
      <c r="C307" s="50"/>
      <c r="D307" s="50"/>
      <c r="E307" s="50"/>
    </row>
    <row r="308" spans="1:5" s="73" customFormat="1" ht="12">
      <c r="A308" s="134"/>
      <c r="B308" s="50"/>
      <c r="C308" s="50"/>
      <c r="D308" s="50"/>
      <c r="E308" s="50"/>
    </row>
    <row r="309" spans="1:5" s="73" customFormat="1" ht="12">
      <c r="A309" s="134"/>
      <c r="B309" s="50"/>
      <c r="C309" s="50"/>
      <c r="D309" s="50"/>
      <c r="E309" s="50"/>
    </row>
    <row r="310" spans="1:5" s="73" customFormat="1" ht="12">
      <c r="A310" s="134"/>
      <c r="B310" s="50"/>
      <c r="C310" s="50"/>
      <c r="D310" s="50"/>
      <c r="E310" s="50"/>
    </row>
    <row r="311" spans="1:5" s="73" customFormat="1" ht="12">
      <c r="A311" s="134"/>
      <c r="B311" s="50"/>
      <c r="C311" s="50"/>
      <c r="D311" s="50"/>
      <c r="E311" s="50"/>
    </row>
    <row r="312" spans="1:5" s="73" customFormat="1" ht="12">
      <c r="A312" s="134"/>
      <c r="B312" s="50"/>
      <c r="C312" s="50"/>
      <c r="D312" s="50"/>
      <c r="E312" s="50"/>
    </row>
    <row r="313" spans="1:5" s="73" customFormat="1" ht="12">
      <c r="A313" s="134"/>
      <c r="B313" s="50"/>
      <c r="C313" s="50"/>
      <c r="D313" s="50"/>
      <c r="E313" s="50"/>
    </row>
    <row r="314" spans="1:5" s="73" customFormat="1" ht="12">
      <c r="A314" s="134"/>
      <c r="B314" s="50"/>
      <c r="C314" s="50"/>
      <c r="D314" s="50"/>
      <c r="E314" s="50"/>
    </row>
    <row r="315" spans="1:5" s="73" customFormat="1" ht="12">
      <c r="A315" s="134"/>
      <c r="B315" s="50"/>
      <c r="C315" s="50"/>
      <c r="D315" s="50"/>
      <c r="E315" s="50"/>
    </row>
    <row r="316" spans="1:5" s="73" customFormat="1" ht="12">
      <c r="A316" s="134"/>
      <c r="B316" s="50"/>
      <c r="C316" s="50"/>
      <c r="D316" s="50"/>
      <c r="E316" s="50"/>
    </row>
    <row r="317" spans="1:5" s="73" customFormat="1" ht="12">
      <c r="A317" s="134"/>
      <c r="B317" s="50"/>
      <c r="C317" s="50"/>
      <c r="D317" s="50"/>
      <c r="E317" s="50"/>
    </row>
    <row r="318" spans="1:5" s="73" customFormat="1" ht="12">
      <c r="A318" s="134"/>
      <c r="B318" s="50"/>
      <c r="C318" s="50"/>
      <c r="D318" s="50"/>
      <c r="E318" s="50"/>
    </row>
    <row r="319" spans="1:5" s="73" customFormat="1" ht="12">
      <c r="A319" s="134"/>
      <c r="B319" s="50"/>
      <c r="C319" s="50"/>
      <c r="D319" s="50"/>
      <c r="E319" s="50"/>
    </row>
    <row r="320" spans="1:5" s="73" customFormat="1" ht="12">
      <c r="A320" s="134"/>
      <c r="B320" s="50"/>
      <c r="C320" s="50"/>
      <c r="D320" s="50"/>
      <c r="E320" s="50"/>
    </row>
    <row r="321" spans="1:5" s="73" customFormat="1" ht="12">
      <c r="A321" s="134"/>
      <c r="B321" s="50"/>
      <c r="C321" s="50"/>
      <c r="D321" s="50"/>
      <c r="E321" s="50"/>
    </row>
    <row r="322" spans="1:5" s="73" customFormat="1" ht="12">
      <c r="A322" s="134"/>
      <c r="B322" s="50"/>
      <c r="C322" s="50"/>
      <c r="D322" s="50"/>
      <c r="E322" s="50"/>
    </row>
    <row r="323" spans="1:5" s="73" customFormat="1" ht="12">
      <c r="A323" s="134"/>
      <c r="B323" s="50"/>
      <c r="C323" s="50"/>
      <c r="D323" s="50"/>
      <c r="E323" s="50"/>
    </row>
    <row r="324" spans="1:5" s="73" customFormat="1" ht="12">
      <c r="A324" s="134"/>
      <c r="B324" s="50"/>
      <c r="C324" s="50"/>
      <c r="D324" s="50"/>
      <c r="E324" s="50"/>
    </row>
    <row r="325" spans="1:5" s="73" customFormat="1" ht="12">
      <c r="A325" s="134"/>
      <c r="B325" s="50"/>
      <c r="C325" s="50"/>
      <c r="D325" s="50"/>
      <c r="E325" s="50"/>
    </row>
    <row r="326" spans="1:5" s="73" customFormat="1" ht="12">
      <c r="A326" s="134"/>
      <c r="B326" s="50"/>
      <c r="C326" s="50"/>
      <c r="D326" s="50"/>
      <c r="E326" s="50"/>
    </row>
    <row r="327" spans="1:5" s="73" customFormat="1" ht="12">
      <c r="A327" s="134"/>
      <c r="B327" s="50"/>
      <c r="C327" s="50"/>
      <c r="D327" s="50"/>
      <c r="E327" s="50"/>
    </row>
    <row r="328" spans="1:5" s="73" customFormat="1" ht="12">
      <c r="A328" s="134"/>
      <c r="B328" s="50"/>
      <c r="C328" s="50"/>
      <c r="D328" s="50"/>
      <c r="E328" s="50"/>
    </row>
    <row r="329" spans="1:5" s="73" customFormat="1" ht="12">
      <c r="A329" s="134"/>
      <c r="B329" s="50"/>
      <c r="C329" s="50"/>
      <c r="D329" s="50"/>
      <c r="E329" s="50"/>
    </row>
    <row r="330" spans="1:5" s="73" customFormat="1" ht="12">
      <c r="A330" s="134"/>
      <c r="B330" s="50"/>
      <c r="C330" s="50"/>
      <c r="D330" s="50"/>
      <c r="E330" s="50"/>
    </row>
    <row r="331" spans="1:5" s="73" customFormat="1" ht="12">
      <c r="A331" s="134"/>
      <c r="B331" s="50"/>
      <c r="C331" s="50"/>
      <c r="D331" s="50"/>
      <c r="E331" s="50"/>
    </row>
    <row r="332" spans="1:5" s="73" customFormat="1" ht="12">
      <c r="A332" s="134"/>
      <c r="B332" s="50"/>
      <c r="C332" s="50"/>
      <c r="D332" s="50"/>
      <c r="E332" s="50"/>
    </row>
    <row r="333" spans="1:5" s="73" customFormat="1" ht="12">
      <c r="A333" s="134"/>
      <c r="B333" s="50"/>
      <c r="C333" s="50"/>
      <c r="D333" s="50"/>
      <c r="E333" s="50"/>
    </row>
    <row r="334" spans="1:5" s="73" customFormat="1" ht="12">
      <c r="A334" s="134"/>
      <c r="B334" s="50"/>
      <c r="C334" s="50"/>
      <c r="D334" s="50"/>
      <c r="E334" s="50"/>
    </row>
    <row r="335" spans="1:5" s="73" customFormat="1" ht="12">
      <c r="A335" s="134"/>
      <c r="B335" s="50"/>
      <c r="C335" s="50"/>
      <c r="D335" s="50"/>
      <c r="E335" s="50"/>
    </row>
    <row r="336" spans="1:5" s="73" customFormat="1" ht="12">
      <c r="A336" s="134"/>
      <c r="B336" s="50"/>
      <c r="C336" s="50"/>
      <c r="D336" s="50"/>
      <c r="E336" s="50"/>
    </row>
    <row r="337" spans="1:5" s="73" customFormat="1" ht="12">
      <c r="A337" s="134"/>
      <c r="B337" s="50"/>
      <c r="C337" s="50"/>
      <c r="D337" s="50"/>
      <c r="E337" s="50"/>
    </row>
    <row r="338" spans="1:5" s="73" customFormat="1" ht="12">
      <c r="A338" s="134"/>
      <c r="B338" s="50"/>
      <c r="C338" s="50"/>
      <c r="D338" s="50"/>
      <c r="E338" s="50"/>
    </row>
    <row r="339" spans="1:5" s="73" customFormat="1" ht="12">
      <c r="A339" s="134"/>
      <c r="B339" s="50"/>
      <c r="C339" s="50"/>
      <c r="D339" s="50"/>
      <c r="E339" s="50"/>
    </row>
    <row r="340" spans="1:5" s="73" customFormat="1" ht="12">
      <c r="A340" s="134"/>
      <c r="B340" s="50"/>
      <c r="C340" s="50"/>
      <c r="D340" s="50"/>
      <c r="E340" s="50"/>
    </row>
    <row r="341" spans="1:5" s="73" customFormat="1" ht="12">
      <c r="A341" s="134"/>
      <c r="B341" s="50"/>
      <c r="C341" s="50"/>
      <c r="D341" s="50"/>
      <c r="E341" s="50"/>
    </row>
    <row r="342" spans="1:5" s="73" customFormat="1" ht="12">
      <c r="A342" s="134"/>
      <c r="B342" s="50"/>
      <c r="C342" s="50"/>
      <c r="D342" s="50"/>
      <c r="E342" s="50"/>
    </row>
    <row r="343" spans="1:5" s="73" customFormat="1" ht="12">
      <c r="A343" s="134"/>
      <c r="B343" s="50"/>
      <c r="C343" s="50"/>
      <c r="D343" s="50"/>
      <c r="E343" s="50"/>
    </row>
    <row r="344" spans="1:5" s="73" customFormat="1" ht="12">
      <c r="A344" s="134"/>
      <c r="B344" s="50"/>
      <c r="C344" s="50"/>
      <c r="D344" s="50"/>
      <c r="E344" s="50"/>
    </row>
    <row r="345" spans="1:5" s="73" customFormat="1" ht="12">
      <c r="A345" s="134"/>
      <c r="B345" s="50"/>
      <c r="C345" s="50"/>
      <c r="D345" s="50"/>
      <c r="E345" s="50"/>
    </row>
    <row r="346" spans="1:5" s="73" customFormat="1" ht="12">
      <c r="A346" s="134"/>
      <c r="B346" s="50"/>
      <c r="C346" s="50"/>
      <c r="D346" s="50"/>
      <c r="E346" s="50"/>
    </row>
    <row r="347" spans="1:5" s="73" customFormat="1" ht="12">
      <c r="A347" s="134"/>
      <c r="B347" s="50"/>
      <c r="C347" s="50"/>
      <c r="D347" s="50"/>
      <c r="E347" s="50"/>
    </row>
    <row r="348" spans="1:5" s="73" customFormat="1" ht="12">
      <c r="A348" s="134"/>
      <c r="B348" s="50"/>
      <c r="C348" s="50"/>
      <c r="D348" s="50"/>
      <c r="E348" s="50"/>
    </row>
    <row r="349" spans="1:5" s="73" customFormat="1" ht="12">
      <c r="A349" s="134"/>
      <c r="B349" s="50"/>
      <c r="C349" s="50"/>
      <c r="D349" s="50"/>
      <c r="E349" s="50"/>
    </row>
    <row r="350" spans="1:5" s="73" customFormat="1" ht="12">
      <c r="A350" s="134"/>
      <c r="B350" s="50"/>
      <c r="C350" s="50"/>
      <c r="D350" s="50"/>
      <c r="E350" s="50"/>
    </row>
    <row r="351" spans="1:5" s="73" customFormat="1" ht="12">
      <c r="A351" s="134"/>
      <c r="B351" s="50"/>
      <c r="C351" s="50"/>
      <c r="D351" s="50"/>
      <c r="E351" s="50"/>
    </row>
    <row r="352" spans="1:5" s="73" customFormat="1" ht="12">
      <c r="A352" s="134"/>
      <c r="B352" s="50"/>
      <c r="C352" s="50"/>
      <c r="D352" s="50"/>
      <c r="E352" s="50"/>
    </row>
    <row r="353" spans="1:5" s="73" customFormat="1" ht="12">
      <c r="A353" s="134"/>
      <c r="B353" s="50"/>
      <c r="C353" s="50"/>
      <c r="D353" s="50"/>
      <c r="E353" s="50"/>
    </row>
    <row r="354" spans="1:5" s="73" customFormat="1" ht="12">
      <c r="A354" s="134"/>
      <c r="B354" s="50"/>
      <c r="C354" s="50"/>
      <c r="D354" s="50"/>
      <c r="E354" s="50"/>
    </row>
    <row r="355" spans="1:5" s="73" customFormat="1" ht="12">
      <c r="A355" s="134"/>
      <c r="B355" s="50"/>
      <c r="C355" s="50"/>
      <c r="D355" s="50"/>
      <c r="E355" s="50"/>
    </row>
    <row r="356" spans="1:5" s="73" customFormat="1" ht="12">
      <c r="A356" s="134"/>
      <c r="B356" s="50"/>
      <c r="C356" s="50"/>
      <c r="D356" s="50"/>
      <c r="E356" s="50"/>
    </row>
    <row r="357" spans="1:5" s="73" customFormat="1" ht="12">
      <c r="A357" s="134"/>
      <c r="B357" s="50"/>
      <c r="C357" s="50"/>
      <c r="D357" s="50"/>
      <c r="E357" s="50"/>
    </row>
    <row r="358" spans="1:5" s="73" customFormat="1" ht="12">
      <c r="A358" s="134"/>
      <c r="B358" s="50"/>
      <c r="C358" s="50"/>
      <c r="D358" s="50"/>
      <c r="E358" s="50"/>
    </row>
    <row r="359" spans="1:5" s="73" customFormat="1" ht="12">
      <c r="A359" s="134"/>
      <c r="B359" s="50"/>
      <c r="C359" s="50"/>
      <c r="D359" s="50"/>
      <c r="E359" s="50"/>
    </row>
    <row r="360" spans="1:5" s="73" customFormat="1" ht="12">
      <c r="A360" s="134"/>
      <c r="B360" s="50"/>
      <c r="C360" s="50"/>
      <c r="D360" s="50"/>
      <c r="E360" s="50"/>
    </row>
    <row r="361" spans="1:5" s="73" customFormat="1" ht="12">
      <c r="A361" s="134"/>
      <c r="B361" s="50"/>
      <c r="C361" s="50"/>
      <c r="D361" s="50"/>
      <c r="E361" s="50"/>
    </row>
    <row r="362" spans="1:5" s="73" customFormat="1" ht="12">
      <c r="A362" s="134"/>
      <c r="B362" s="50"/>
      <c r="C362" s="50"/>
      <c r="D362" s="50"/>
      <c r="E362" s="50"/>
    </row>
    <row r="363" spans="1:5" s="73" customFormat="1" ht="12">
      <c r="A363" s="134"/>
      <c r="B363" s="50"/>
      <c r="C363" s="50"/>
      <c r="D363" s="50"/>
      <c r="E363" s="50"/>
    </row>
    <row r="364" spans="1:5" s="73" customFormat="1" ht="12">
      <c r="A364" s="134"/>
      <c r="B364" s="50"/>
      <c r="C364" s="50"/>
      <c r="D364" s="50"/>
      <c r="E364" s="50"/>
    </row>
    <row r="365" spans="1:5" s="73" customFormat="1" ht="12">
      <c r="A365" s="134"/>
      <c r="B365" s="50"/>
      <c r="C365" s="50"/>
      <c r="D365" s="50"/>
      <c r="E365" s="50"/>
    </row>
    <row r="366" spans="1:5" s="73" customFormat="1" ht="12">
      <c r="A366" s="134"/>
      <c r="B366" s="50"/>
      <c r="C366" s="50"/>
      <c r="D366" s="50"/>
      <c r="E366" s="50"/>
    </row>
    <row r="367" spans="1:5" s="73" customFormat="1" ht="12">
      <c r="A367" s="134"/>
      <c r="B367" s="50"/>
      <c r="C367" s="50"/>
      <c r="D367" s="50"/>
      <c r="E367" s="50"/>
    </row>
    <row r="368" spans="1:5" s="73" customFormat="1" ht="12">
      <c r="A368" s="134"/>
      <c r="B368" s="50"/>
      <c r="C368" s="50"/>
      <c r="D368" s="50"/>
      <c r="E368" s="50"/>
    </row>
    <row r="369" spans="1:5" s="73" customFormat="1" ht="12">
      <c r="A369" s="134"/>
      <c r="B369" s="50"/>
      <c r="C369" s="50"/>
      <c r="D369" s="50"/>
      <c r="E369" s="50"/>
    </row>
    <row r="370" spans="1:5" s="73" customFormat="1" ht="12">
      <c r="A370" s="134"/>
      <c r="B370" s="50"/>
      <c r="C370" s="50"/>
      <c r="D370" s="50"/>
      <c r="E370" s="50"/>
    </row>
    <row r="371" spans="1:5" s="73" customFormat="1" ht="12">
      <c r="A371" s="134"/>
      <c r="B371" s="50"/>
      <c r="C371" s="50"/>
      <c r="D371" s="50"/>
      <c r="E371" s="50"/>
    </row>
    <row r="372" spans="1:5" s="73" customFormat="1" ht="12">
      <c r="A372" s="134"/>
      <c r="B372" s="50"/>
      <c r="C372" s="50"/>
      <c r="D372" s="50"/>
      <c r="E372" s="50"/>
    </row>
    <row r="373" spans="1:5" s="73" customFormat="1" ht="12">
      <c r="A373" s="134"/>
      <c r="B373" s="50"/>
      <c r="C373" s="50"/>
      <c r="D373" s="50"/>
      <c r="E373" s="50"/>
    </row>
    <row r="374" spans="1:5" s="73" customFormat="1" ht="12">
      <c r="A374" s="134"/>
      <c r="B374" s="50"/>
      <c r="C374" s="50"/>
      <c r="D374" s="50"/>
      <c r="E374" s="50"/>
    </row>
    <row r="375" spans="1:5" s="73" customFormat="1" ht="12">
      <c r="A375" s="134"/>
      <c r="B375" s="50"/>
      <c r="C375" s="50"/>
      <c r="D375" s="50"/>
      <c r="E375" s="50"/>
    </row>
    <row r="376" spans="1:5" s="73" customFormat="1" ht="12">
      <c r="A376" s="134"/>
      <c r="B376" s="50"/>
      <c r="C376" s="50"/>
      <c r="D376" s="50"/>
      <c r="E376" s="50"/>
    </row>
    <row r="377" spans="1:5" s="73" customFormat="1" ht="12">
      <c r="A377" s="134"/>
      <c r="B377" s="50"/>
      <c r="C377" s="50"/>
      <c r="D377" s="50"/>
      <c r="E377" s="50"/>
    </row>
    <row r="378" spans="1:5" s="73" customFormat="1" ht="12">
      <c r="A378" s="134"/>
      <c r="B378" s="50"/>
      <c r="C378" s="50"/>
      <c r="D378" s="50"/>
      <c r="E378" s="50"/>
    </row>
    <row r="379" spans="1:5" s="73" customFormat="1" ht="12">
      <c r="A379" s="134"/>
      <c r="B379" s="50"/>
      <c r="C379" s="50"/>
      <c r="D379" s="50"/>
      <c r="E379" s="50"/>
    </row>
    <row r="380" spans="1:5" s="73" customFormat="1" ht="12">
      <c r="A380" s="134"/>
      <c r="B380" s="50"/>
      <c r="C380" s="50"/>
      <c r="D380" s="50"/>
      <c r="E380" s="50"/>
    </row>
    <row r="381" spans="1:5" s="73" customFormat="1" ht="12">
      <c r="A381" s="134"/>
      <c r="B381" s="50"/>
      <c r="C381" s="50"/>
      <c r="D381" s="50"/>
      <c r="E381" s="50"/>
    </row>
    <row r="382" spans="1:5" s="73" customFormat="1" ht="12">
      <c r="A382" s="134"/>
      <c r="B382" s="50"/>
      <c r="C382" s="50"/>
      <c r="D382" s="50"/>
      <c r="E382" s="50"/>
    </row>
    <row r="383" spans="1:5" s="73" customFormat="1" ht="12">
      <c r="A383" s="134"/>
      <c r="B383" s="50"/>
      <c r="C383" s="50"/>
      <c r="D383" s="50"/>
      <c r="E383" s="50"/>
    </row>
    <row r="384" spans="1:5" s="73" customFormat="1" ht="12">
      <c r="A384" s="134"/>
      <c r="B384" s="50"/>
      <c r="C384" s="50"/>
      <c r="D384" s="50"/>
      <c r="E384" s="50"/>
    </row>
    <row r="385" spans="1:5" s="73" customFormat="1" ht="12">
      <c r="A385" s="134"/>
      <c r="B385" s="50"/>
      <c r="C385" s="50"/>
      <c r="D385" s="50"/>
      <c r="E385" s="50"/>
    </row>
    <row r="386" spans="1:5" s="73" customFormat="1" ht="12">
      <c r="A386" s="134"/>
      <c r="B386" s="50"/>
      <c r="C386" s="50"/>
      <c r="D386" s="50"/>
      <c r="E386" s="50"/>
    </row>
    <row r="387" spans="1:5" s="73" customFormat="1" ht="12">
      <c r="A387" s="134"/>
      <c r="B387" s="50"/>
      <c r="C387" s="50"/>
      <c r="D387" s="50"/>
      <c r="E387" s="50"/>
    </row>
    <row r="388" spans="1:5" s="73" customFormat="1" ht="12">
      <c r="A388" s="134"/>
      <c r="B388" s="50"/>
      <c r="C388" s="50"/>
      <c r="D388" s="50"/>
      <c r="E388" s="50"/>
    </row>
    <row r="389" spans="1:5" s="73" customFormat="1" ht="12">
      <c r="A389" s="134"/>
      <c r="B389" s="50"/>
      <c r="C389" s="50"/>
      <c r="D389" s="50"/>
      <c r="E389" s="50"/>
    </row>
    <row r="390" spans="1:5" s="73" customFormat="1" ht="12">
      <c r="A390" s="134"/>
      <c r="B390" s="50"/>
      <c r="C390" s="50"/>
      <c r="D390" s="50"/>
      <c r="E390" s="50"/>
    </row>
    <row r="391" spans="1:5" s="73" customFormat="1" ht="12">
      <c r="A391" s="134"/>
      <c r="B391" s="50"/>
      <c r="C391" s="50"/>
      <c r="D391" s="50"/>
      <c r="E391" s="50"/>
    </row>
    <row r="392" spans="1:5" s="73" customFormat="1" ht="12">
      <c r="A392" s="134"/>
      <c r="B392" s="50"/>
      <c r="C392" s="50"/>
      <c r="D392" s="50"/>
      <c r="E392" s="50"/>
    </row>
    <row r="393" spans="1:5" s="73" customFormat="1" ht="12">
      <c r="A393" s="134"/>
      <c r="B393" s="50"/>
      <c r="C393" s="50"/>
      <c r="D393" s="50"/>
      <c r="E393" s="50"/>
    </row>
    <row r="394" spans="1:5" s="73" customFormat="1" ht="12">
      <c r="A394" s="134"/>
      <c r="B394" s="50"/>
      <c r="C394" s="50"/>
      <c r="D394" s="50"/>
      <c r="E394" s="50"/>
    </row>
    <row r="395" spans="1:5" s="73" customFormat="1" ht="12">
      <c r="A395" s="134"/>
      <c r="B395" s="50"/>
      <c r="C395" s="50"/>
      <c r="D395" s="50"/>
      <c r="E395" s="50"/>
    </row>
    <row r="396" spans="1:5" s="73" customFormat="1" ht="12">
      <c r="A396" s="134"/>
      <c r="B396" s="50"/>
      <c r="C396" s="50"/>
      <c r="D396" s="50"/>
      <c r="E396" s="50"/>
    </row>
    <row r="397" spans="1:5" s="73" customFormat="1" ht="12">
      <c r="A397" s="134"/>
      <c r="B397" s="50"/>
      <c r="C397" s="50"/>
      <c r="D397" s="50"/>
      <c r="E397" s="50"/>
    </row>
    <row r="398" spans="1:5" s="73" customFormat="1" ht="12">
      <c r="A398" s="134"/>
      <c r="B398" s="50"/>
      <c r="C398" s="50"/>
      <c r="D398" s="50"/>
      <c r="E398" s="50"/>
    </row>
    <row r="399" spans="1:5" s="73" customFormat="1" ht="12">
      <c r="A399" s="134"/>
      <c r="B399" s="50"/>
      <c r="C399" s="50"/>
      <c r="D399" s="50"/>
      <c r="E399" s="50"/>
    </row>
    <row r="400" spans="1:5" s="73" customFormat="1" ht="12">
      <c r="A400" s="134"/>
      <c r="B400" s="50"/>
      <c r="C400" s="50"/>
      <c r="D400" s="50"/>
      <c r="E400" s="50"/>
    </row>
    <row r="401" spans="1:5" s="73" customFormat="1" ht="12">
      <c r="A401" s="134"/>
      <c r="B401" s="50"/>
      <c r="C401" s="50"/>
      <c r="D401" s="50"/>
      <c r="E401" s="50"/>
    </row>
    <row r="402" spans="1:5" s="73" customFormat="1" ht="12">
      <c r="A402" s="134"/>
      <c r="B402" s="50"/>
      <c r="C402" s="50"/>
      <c r="D402" s="50"/>
      <c r="E402" s="50"/>
    </row>
    <row r="403" spans="1:5" s="73" customFormat="1" ht="12">
      <c r="A403" s="134"/>
      <c r="B403" s="50"/>
      <c r="C403" s="50"/>
      <c r="D403" s="50"/>
      <c r="E403" s="50"/>
    </row>
    <row r="404" spans="1:5" s="73" customFormat="1" ht="12">
      <c r="A404" s="134"/>
      <c r="B404" s="50"/>
      <c r="C404" s="50"/>
      <c r="D404" s="50"/>
      <c r="E404" s="50"/>
    </row>
    <row r="405" spans="1:5" s="73" customFormat="1" ht="12">
      <c r="A405" s="134"/>
      <c r="B405" s="50"/>
      <c r="C405" s="50"/>
      <c r="D405" s="50"/>
      <c r="E405" s="50"/>
    </row>
    <row r="406" spans="1:5" s="73" customFormat="1" ht="12">
      <c r="A406" s="134"/>
      <c r="B406" s="50"/>
      <c r="C406" s="50"/>
      <c r="D406" s="50"/>
      <c r="E406" s="50"/>
    </row>
    <row r="407" spans="1:5" s="73" customFormat="1" ht="12">
      <c r="A407" s="134"/>
      <c r="B407" s="50"/>
      <c r="C407" s="50"/>
      <c r="D407" s="50"/>
      <c r="E407" s="50"/>
    </row>
    <row r="408" spans="1:5" s="73" customFormat="1" ht="12">
      <c r="A408" s="134"/>
      <c r="B408" s="50"/>
      <c r="C408" s="50"/>
      <c r="D408" s="50"/>
      <c r="E408" s="50"/>
    </row>
    <row r="409" spans="1:5" s="73" customFormat="1" ht="12">
      <c r="A409" s="134"/>
      <c r="B409" s="50"/>
      <c r="C409" s="50"/>
      <c r="D409" s="50"/>
      <c r="E409" s="50"/>
    </row>
    <row r="410" spans="1:5" s="73" customFormat="1" ht="12">
      <c r="A410" s="134"/>
      <c r="B410" s="50"/>
      <c r="C410" s="50"/>
      <c r="D410" s="50"/>
      <c r="E410" s="50"/>
    </row>
    <row r="411" spans="1:5" s="73" customFormat="1" ht="12">
      <c r="A411" s="134"/>
      <c r="B411" s="50"/>
      <c r="C411" s="50"/>
      <c r="D411" s="50"/>
      <c r="E411" s="50"/>
    </row>
    <row r="412" spans="1:5" s="73" customFormat="1" ht="12">
      <c r="A412" s="134"/>
      <c r="B412" s="50"/>
      <c r="C412" s="50"/>
      <c r="D412" s="50"/>
      <c r="E412" s="50"/>
    </row>
    <row r="413" spans="1:5" s="73" customFormat="1" ht="12">
      <c r="A413" s="134"/>
      <c r="B413" s="50"/>
      <c r="C413" s="50"/>
      <c r="D413" s="50"/>
      <c r="E413" s="50"/>
    </row>
    <row r="414" spans="1:5" s="73" customFormat="1" ht="12">
      <c r="A414" s="134"/>
      <c r="B414" s="50"/>
      <c r="C414" s="50"/>
      <c r="D414" s="50"/>
      <c r="E414" s="50"/>
    </row>
    <row r="415" spans="1:5" s="73" customFormat="1" ht="12">
      <c r="A415" s="134"/>
      <c r="B415" s="50"/>
      <c r="C415" s="50"/>
      <c r="D415" s="50"/>
      <c r="E415" s="50"/>
    </row>
    <row r="416" spans="1:5" s="73" customFormat="1" ht="12">
      <c r="A416" s="134"/>
      <c r="B416" s="50"/>
      <c r="C416" s="50"/>
      <c r="D416" s="50"/>
      <c r="E416" s="50"/>
    </row>
    <row r="417" spans="1:5" s="73" customFormat="1" ht="12">
      <c r="A417" s="134"/>
      <c r="B417" s="50"/>
      <c r="C417" s="50"/>
      <c r="D417" s="50"/>
      <c r="E417" s="50"/>
    </row>
    <row r="418" spans="1:5" s="73" customFormat="1" ht="12">
      <c r="A418" s="134"/>
      <c r="B418" s="50"/>
      <c r="C418" s="50"/>
      <c r="D418" s="50"/>
      <c r="E418" s="50"/>
    </row>
    <row r="419" spans="1:5" s="73" customFormat="1" ht="12">
      <c r="A419" s="134"/>
      <c r="B419" s="50"/>
      <c r="C419" s="50"/>
      <c r="D419" s="50"/>
      <c r="E419" s="50"/>
    </row>
    <row r="420" spans="1:5" s="73" customFormat="1" ht="12">
      <c r="A420" s="134"/>
      <c r="B420" s="50"/>
      <c r="C420" s="50"/>
      <c r="D420" s="50"/>
      <c r="E420" s="50"/>
    </row>
    <row r="421" spans="1:5" s="73" customFormat="1" ht="12">
      <c r="A421" s="134"/>
      <c r="B421" s="50"/>
      <c r="C421" s="50"/>
      <c r="D421" s="50"/>
      <c r="E421" s="50"/>
    </row>
    <row r="422" spans="1:5" s="73" customFormat="1" ht="12">
      <c r="A422" s="134"/>
      <c r="B422" s="50"/>
      <c r="C422" s="50"/>
      <c r="D422" s="50"/>
      <c r="E422" s="50"/>
    </row>
    <row r="423" spans="1:5" s="73" customFormat="1" ht="12">
      <c r="A423" s="134"/>
      <c r="B423" s="50"/>
      <c r="C423" s="50"/>
      <c r="D423" s="50"/>
      <c r="E423" s="50"/>
    </row>
    <row r="424" spans="1:5" s="73" customFormat="1" ht="12">
      <c r="A424" s="134"/>
      <c r="B424" s="50"/>
      <c r="C424" s="50"/>
      <c r="D424" s="50"/>
      <c r="E424" s="50"/>
    </row>
    <row r="425" spans="1:5" s="73" customFormat="1" ht="12">
      <c r="A425" s="134"/>
      <c r="B425" s="50"/>
      <c r="C425" s="50"/>
      <c r="D425" s="50"/>
      <c r="E425" s="50"/>
    </row>
    <row r="426" spans="1:5" s="73" customFormat="1" ht="12">
      <c r="A426" s="134"/>
      <c r="B426" s="50"/>
      <c r="C426" s="50"/>
      <c r="D426" s="50"/>
      <c r="E426" s="50"/>
    </row>
    <row r="427" spans="1:5" s="73" customFormat="1" ht="12">
      <c r="A427" s="134"/>
      <c r="B427" s="50"/>
      <c r="C427" s="50"/>
      <c r="D427" s="50"/>
      <c r="E427" s="50"/>
    </row>
    <row r="428" spans="1:5" s="73" customFormat="1" ht="12">
      <c r="A428" s="134"/>
      <c r="B428" s="50"/>
      <c r="C428" s="50"/>
      <c r="D428" s="50"/>
      <c r="E428" s="50"/>
    </row>
    <row r="429" spans="1:5" s="73" customFormat="1" ht="12">
      <c r="A429" s="134"/>
      <c r="B429" s="50"/>
      <c r="C429" s="50"/>
      <c r="D429" s="50"/>
      <c r="E429" s="50"/>
    </row>
    <row r="430" spans="1:5" s="73" customFormat="1" ht="12">
      <c r="A430" s="134"/>
      <c r="B430" s="50"/>
      <c r="C430" s="50"/>
      <c r="D430" s="50"/>
      <c r="E430" s="50"/>
    </row>
    <row r="431" spans="1:5" s="73" customFormat="1" ht="12">
      <c r="A431" s="134"/>
      <c r="B431" s="50"/>
      <c r="C431" s="50"/>
      <c r="D431" s="50"/>
      <c r="E431" s="50"/>
    </row>
    <row r="432" spans="1:5" s="73" customFormat="1" ht="12">
      <c r="A432" s="134"/>
      <c r="B432" s="50"/>
      <c r="C432" s="50"/>
      <c r="D432" s="50"/>
      <c r="E432" s="50"/>
    </row>
    <row r="433" spans="1:5" s="73" customFormat="1" ht="12">
      <c r="A433" s="134"/>
      <c r="B433" s="50"/>
      <c r="C433" s="50"/>
      <c r="D433" s="50"/>
      <c r="E433" s="50"/>
    </row>
    <row r="434" spans="1:5" s="73" customFormat="1" ht="12">
      <c r="A434" s="134"/>
      <c r="B434" s="50"/>
      <c r="C434" s="50"/>
      <c r="D434" s="50"/>
      <c r="E434" s="50"/>
    </row>
    <row r="435" spans="1:5" s="73" customFormat="1" ht="12">
      <c r="A435" s="134"/>
      <c r="B435" s="50"/>
      <c r="C435" s="50"/>
      <c r="D435" s="50"/>
      <c r="E435" s="50"/>
    </row>
    <row r="436" spans="1:5" s="73" customFormat="1" ht="12">
      <c r="A436" s="134"/>
      <c r="B436" s="50"/>
      <c r="C436" s="50"/>
      <c r="D436" s="50"/>
      <c r="E436" s="50"/>
    </row>
    <row r="437" spans="1:5" s="73" customFormat="1" ht="12">
      <c r="A437" s="134"/>
      <c r="B437" s="50"/>
      <c r="C437" s="50"/>
      <c r="D437" s="50"/>
      <c r="E437" s="50"/>
    </row>
    <row r="438" spans="1:5" s="73" customFormat="1" ht="12">
      <c r="A438" s="134"/>
      <c r="B438" s="50"/>
      <c r="C438" s="50"/>
      <c r="D438" s="50"/>
      <c r="E438" s="50"/>
    </row>
    <row r="439" spans="1:5" s="73" customFormat="1" ht="12">
      <c r="A439" s="134"/>
      <c r="B439" s="50"/>
      <c r="C439" s="50"/>
      <c r="D439" s="50"/>
      <c r="E439" s="50"/>
    </row>
    <row r="440" spans="1:5" s="73" customFormat="1" ht="12">
      <c r="A440" s="134"/>
      <c r="B440" s="50"/>
      <c r="C440" s="50"/>
      <c r="D440" s="50"/>
      <c r="E440" s="50"/>
    </row>
    <row r="441" spans="1:5" s="73" customFormat="1" ht="12">
      <c r="A441" s="134"/>
      <c r="B441" s="50"/>
      <c r="C441" s="50"/>
      <c r="D441" s="50"/>
      <c r="E441" s="50"/>
    </row>
    <row r="442" spans="1:5" s="73" customFormat="1" ht="12">
      <c r="A442" s="134"/>
      <c r="B442" s="50"/>
      <c r="C442" s="50"/>
      <c r="D442" s="50"/>
      <c r="E442" s="50"/>
    </row>
    <row r="443" spans="1:5" s="73" customFormat="1" ht="12">
      <c r="A443" s="134"/>
      <c r="B443" s="50"/>
      <c r="C443" s="50"/>
      <c r="D443" s="50"/>
      <c r="E443" s="50"/>
    </row>
    <row r="444" spans="1:5" s="73" customFormat="1" ht="12">
      <c r="A444" s="134"/>
      <c r="B444" s="50"/>
      <c r="C444" s="50"/>
      <c r="D444" s="50"/>
      <c r="E444" s="50"/>
    </row>
    <row r="445" spans="1:5" s="73" customFormat="1" ht="12">
      <c r="A445" s="134"/>
      <c r="B445" s="50"/>
      <c r="C445" s="50"/>
      <c r="D445" s="50"/>
      <c r="E445" s="50"/>
    </row>
    <row r="446" spans="1:5" s="73" customFormat="1" ht="12">
      <c r="A446" s="134"/>
      <c r="B446" s="50"/>
      <c r="C446" s="50"/>
      <c r="D446" s="50"/>
      <c r="E446" s="50"/>
    </row>
    <row r="447" spans="1:5" s="73" customFormat="1" ht="12">
      <c r="A447" s="134"/>
      <c r="B447" s="50"/>
      <c r="C447" s="50"/>
      <c r="D447" s="50"/>
      <c r="E447" s="50"/>
    </row>
    <row r="448" spans="1:5" s="73" customFormat="1" ht="12">
      <c r="A448" s="134"/>
      <c r="B448" s="50"/>
      <c r="C448" s="50"/>
      <c r="D448" s="50"/>
      <c r="E448" s="50"/>
    </row>
    <row r="449" spans="1:5" s="73" customFormat="1" ht="12">
      <c r="A449" s="134"/>
      <c r="B449" s="50"/>
      <c r="C449" s="50"/>
      <c r="D449" s="50"/>
      <c r="E449" s="50"/>
    </row>
    <row r="450" spans="1:5" s="73" customFormat="1" ht="12">
      <c r="A450" s="134"/>
      <c r="B450" s="50"/>
      <c r="C450" s="50"/>
      <c r="D450" s="50"/>
      <c r="E450" s="50"/>
    </row>
    <row r="451" spans="1:5" s="73" customFormat="1" ht="12">
      <c r="A451" s="134"/>
      <c r="B451" s="50"/>
      <c r="C451" s="50"/>
      <c r="D451" s="50"/>
      <c r="E451" s="50"/>
    </row>
    <row r="452" spans="1:5" s="73" customFormat="1" ht="12">
      <c r="A452" s="134"/>
      <c r="B452" s="50"/>
      <c r="C452" s="50"/>
      <c r="D452" s="50"/>
      <c r="E452" s="50"/>
    </row>
    <row r="453" spans="1:5" s="73" customFormat="1" ht="12">
      <c r="A453" s="134"/>
      <c r="B453" s="50"/>
      <c r="C453" s="50"/>
      <c r="D453" s="50"/>
      <c r="E453" s="50"/>
    </row>
    <row r="454" spans="1:5" s="73" customFormat="1" ht="12">
      <c r="A454" s="134"/>
      <c r="B454" s="50"/>
      <c r="C454" s="50"/>
      <c r="D454" s="50"/>
      <c r="E454" s="50"/>
    </row>
    <row r="455" spans="1:5" s="73" customFormat="1" ht="12">
      <c r="A455" s="134"/>
      <c r="B455" s="50"/>
      <c r="C455" s="50"/>
      <c r="D455" s="50"/>
      <c r="E455" s="50"/>
    </row>
    <row r="456" spans="1:5" s="73" customFormat="1" ht="12">
      <c r="A456" s="134"/>
      <c r="B456" s="50"/>
      <c r="C456" s="50"/>
      <c r="D456" s="50"/>
      <c r="E456" s="50"/>
    </row>
    <row r="457" spans="1:5" s="73" customFormat="1" ht="12">
      <c r="A457" s="134"/>
      <c r="B457" s="50"/>
      <c r="C457" s="50"/>
      <c r="D457" s="50"/>
      <c r="E457" s="50"/>
    </row>
    <row r="458" spans="1:5" s="73" customFormat="1" ht="12">
      <c r="A458" s="134"/>
      <c r="B458" s="50"/>
      <c r="C458" s="50"/>
      <c r="D458" s="50"/>
      <c r="E458" s="50"/>
    </row>
    <row r="459" spans="1:5" s="73" customFormat="1" ht="12">
      <c r="A459" s="134"/>
      <c r="B459" s="50"/>
      <c r="C459" s="50"/>
      <c r="D459" s="50"/>
      <c r="E459" s="50"/>
    </row>
    <row r="460" spans="1:5" s="73" customFormat="1" ht="12">
      <c r="A460" s="134"/>
      <c r="B460" s="50"/>
      <c r="C460" s="50"/>
      <c r="D460" s="50"/>
      <c r="E460" s="50"/>
    </row>
    <row r="461" spans="1:5" s="73" customFormat="1" ht="12">
      <c r="A461" s="134"/>
      <c r="B461" s="50"/>
      <c r="C461" s="50"/>
      <c r="D461" s="50"/>
      <c r="E461" s="50"/>
    </row>
    <row r="462" spans="1:5" s="73" customFormat="1" ht="12">
      <c r="A462" s="134"/>
      <c r="B462" s="50"/>
      <c r="C462" s="50"/>
      <c r="D462" s="50"/>
      <c r="E462" s="50"/>
    </row>
    <row r="463" spans="1:5" s="73" customFormat="1" ht="12">
      <c r="A463" s="134"/>
      <c r="B463" s="50"/>
      <c r="C463" s="50"/>
      <c r="D463" s="50"/>
      <c r="E463" s="50"/>
    </row>
    <row r="464" spans="1:5" s="73" customFormat="1" ht="12">
      <c r="A464" s="134"/>
      <c r="B464" s="50"/>
      <c r="C464" s="50"/>
      <c r="D464" s="50"/>
      <c r="E464" s="50"/>
    </row>
    <row r="465" spans="1:5" s="73" customFormat="1" ht="12">
      <c r="A465" s="134"/>
      <c r="B465" s="50"/>
      <c r="C465" s="50"/>
      <c r="D465" s="50"/>
      <c r="E465" s="50"/>
    </row>
    <row r="466" spans="1:5" s="73" customFormat="1" ht="12">
      <c r="A466" s="134"/>
      <c r="B466" s="50"/>
      <c r="C466" s="50"/>
      <c r="D466" s="50"/>
      <c r="E466" s="50"/>
    </row>
    <row r="467" spans="1:5" s="73" customFormat="1" ht="12">
      <c r="A467" s="134"/>
      <c r="B467" s="50"/>
      <c r="C467" s="50"/>
      <c r="D467" s="50"/>
      <c r="E467" s="50"/>
    </row>
    <row r="468" spans="1:5" s="73" customFormat="1" ht="12">
      <c r="A468" s="134"/>
      <c r="B468" s="50"/>
      <c r="C468" s="50"/>
      <c r="D468" s="50"/>
      <c r="E468" s="50"/>
    </row>
    <row r="469" spans="1:5" s="73" customFormat="1" ht="12">
      <c r="A469" s="134"/>
      <c r="B469" s="50"/>
      <c r="C469" s="50"/>
      <c r="D469" s="50"/>
      <c r="E469" s="50"/>
    </row>
    <row r="470" spans="1:5" s="73" customFormat="1" ht="12">
      <c r="A470" s="134"/>
      <c r="B470" s="50"/>
      <c r="C470" s="50"/>
      <c r="D470" s="50"/>
      <c r="E470" s="50"/>
    </row>
    <row r="471" spans="1:5" s="73" customFormat="1" ht="12">
      <c r="A471" s="134"/>
      <c r="B471" s="50"/>
      <c r="C471" s="50"/>
      <c r="D471" s="50"/>
      <c r="E471" s="50"/>
    </row>
    <row r="472" spans="1:5" s="73" customFormat="1" ht="12">
      <c r="A472" s="134"/>
      <c r="B472" s="50"/>
      <c r="C472" s="50"/>
      <c r="D472" s="50"/>
      <c r="E472" s="50"/>
    </row>
    <row r="473" spans="1:5" s="73" customFormat="1" ht="12">
      <c r="A473" s="134"/>
      <c r="B473" s="50"/>
      <c r="C473" s="50"/>
      <c r="D473" s="50"/>
      <c r="E473" s="50"/>
    </row>
    <row r="474" spans="1:5" s="73" customFormat="1" ht="12">
      <c r="A474" s="134"/>
      <c r="B474" s="50"/>
      <c r="C474" s="50"/>
      <c r="D474" s="50"/>
      <c r="E474" s="50"/>
    </row>
    <row r="475" spans="1:5" s="73" customFormat="1" ht="12">
      <c r="A475" s="134"/>
      <c r="B475" s="50"/>
      <c r="C475" s="50"/>
      <c r="D475" s="50"/>
      <c r="E475" s="50"/>
    </row>
    <row r="476" spans="1:5" s="73" customFormat="1" ht="12">
      <c r="A476" s="134"/>
      <c r="B476" s="50"/>
      <c r="C476" s="50"/>
      <c r="D476" s="50"/>
      <c r="E476" s="50"/>
    </row>
    <row r="477" spans="1:5" s="73" customFormat="1" ht="12">
      <c r="A477" s="134"/>
      <c r="B477" s="50"/>
      <c r="C477" s="50"/>
      <c r="D477" s="50"/>
      <c r="E477" s="50"/>
    </row>
    <row r="478" spans="1:5" s="73" customFormat="1" ht="12">
      <c r="A478" s="134"/>
      <c r="B478" s="50"/>
      <c r="C478" s="50"/>
      <c r="D478" s="50"/>
      <c r="E478" s="50"/>
    </row>
    <row r="479" spans="1:5" s="73" customFormat="1" ht="12">
      <c r="A479" s="134"/>
      <c r="B479" s="50"/>
      <c r="C479" s="50"/>
      <c r="D479" s="50"/>
      <c r="E479" s="50"/>
    </row>
    <row r="480" spans="1:5" s="73" customFormat="1" ht="12">
      <c r="A480" s="134"/>
      <c r="B480" s="50"/>
      <c r="C480" s="50"/>
      <c r="D480" s="50"/>
      <c r="E480" s="50"/>
    </row>
    <row r="481" spans="1:5" s="73" customFormat="1" ht="12">
      <c r="A481" s="134"/>
      <c r="B481" s="50"/>
      <c r="C481" s="50"/>
      <c r="D481" s="50"/>
      <c r="E481" s="50"/>
    </row>
    <row r="482" spans="1:5" s="73" customFormat="1" ht="12">
      <c r="A482" s="134"/>
      <c r="B482" s="50"/>
      <c r="C482" s="50"/>
      <c r="D482" s="50"/>
      <c r="E482" s="50"/>
    </row>
    <row r="483" spans="1:5" s="73" customFormat="1" ht="12">
      <c r="A483" s="134"/>
      <c r="B483" s="50"/>
      <c r="C483" s="50"/>
      <c r="D483" s="50"/>
      <c r="E483" s="50"/>
    </row>
    <row r="484" spans="1:5" s="73" customFormat="1" ht="12">
      <c r="A484" s="134"/>
      <c r="B484" s="50"/>
      <c r="C484" s="50"/>
      <c r="D484" s="50"/>
      <c r="E484" s="50"/>
    </row>
    <row r="485" spans="1:5" s="73" customFormat="1" ht="12">
      <c r="A485" s="134"/>
      <c r="B485" s="50"/>
      <c r="C485" s="50"/>
      <c r="D485" s="50"/>
      <c r="E485" s="50"/>
    </row>
    <row r="486" spans="1:5" s="73" customFormat="1" ht="12">
      <c r="A486" s="134"/>
      <c r="B486" s="50"/>
      <c r="C486" s="50"/>
      <c r="D486" s="50"/>
      <c r="E486" s="50"/>
    </row>
    <row r="487" spans="1:5" s="73" customFormat="1" ht="12">
      <c r="A487" s="134"/>
      <c r="B487" s="50"/>
      <c r="C487" s="50"/>
      <c r="D487" s="50"/>
      <c r="E487" s="50"/>
    </row>
    <row r="488" spans="1:5" s="73" customFormat="1" ht="12">
      <c r="A488" s="134"/>
      <c r="B488" s="50"/>
      <c r="C488" s="50"/>
      <c r="D488" s="50"/>
      <c r="E488" s="50"/>
    </row>
    <row r="489" spans="1:5" s="73" customFormat="1" ht="12">
      <c r="A489" s="134"/>
      <c r="B489" s="50"/>
      <c r="C489" s="50"/>
      <c r="D489" s="50"/>
      <c r="E489" s="50"/>
    </row>
    <row r="490" spans="1:5" s="73" customFormat="1" ht="12">
      <c r="A490" s="134"/>
      <c r="B490" s="50"/>
      <c r="C490" s="50"/>
      <c r="D490" s="50"/>
      <c r="E490" s="50"/>
    </row>
    <row r="491" spans="1:5" s="73" customFormat="1" ht="12">
      <c r="A491" s="134"/>
      <c r="B491" s="50"/>
      <c r="C491" s="50"/>
      <c r="D491" s="50"/>
      <c r="E491" s="50"/>
    </row>
    <row r="492" spans="1:5" s="73" customFormat="1" ht="12">
      <c r="A492" s="134"/>
      <c r="B492" s="50"/>
      <c r="C492" s="50"/>
      <c r="D492" s="50"/>
      <c r="E492" s="50"/>
    </row>
    <row r="493" spans="1:5" s="73" customFormat="1" ht="12">
      <c r="A493" s="134"/>
      <c r="B493" s="50"/>
      <c r="C493" s="50"/>
      <c r="D493" s="50"/>
      <c r="E493" s="50"/>
    </row>
    <row r="494" spans="1:5" s="73" customFormat="1" ht="12">
      <c r="A494" s="134"/>
      <c r="B494" s="50"/>
      <c r="C494" s="50"/>
      <c r="D494" s="50"/>
      <c r="E494" s="50"/>
    </row>
    <row r="495" spans="1:5" s="73" customFormat="1" ht="12">
      <c r="A495" s="134"/>
      <c r="B495" s="50"/>
      <c r="C495" s="50"/>
      <c r="D495" s="50"/>
      <c r="E495" s="50"/>
    </row>
    <row r="496" spans="1:5" s="73" customFormat="1" ht="12">
      <c r="A496" s="134"/>
      <c r="B496" s="50"/>
      <c r="C496" s="50"/>
      <c r="D496" s="50"/>
      <c r="E496" s="50"/>
    </row>
    <row r="497" spans="1:5" s="73" customFormat="1" ht="12">
      <c r="A497" s="134"/>
      <c r="B497" s="50"/>
      <c r="C497" s="50"/>
      <c r="D497" s="50"/>
      <c r="E497" s="50"/>
    </row>
    <row r="498" spans="1:5" s="73" customFormat="1" ht="12">
      <c r="A498" s="134"/>
      <c r="B498" s="50"/>
      <c r="C498" s="50"/>
      <c r="D498" s="50"/>
      <c r="E498" s="50"/>
    </row>
    <row r="499" spans="1:5" s="73" customFormat="1" ht="12">
      <c r="A499" s="134"/>
      <c r="B499" s="50"/>
      <c r="C499" s="50"/>
      <c r="D499" s="50"/>
      <c r="E499" s="50"/>
    </row>
    <row r="500" spans="1:5" s="73" customFormat="1" ht="12">
      <c r="A500" s="134"/>
      <c r="B500" s="50"/>
      <c r="C500" s="50"/>
      <c r="D500" s="50"/>
      <c r="E500" s="50"/>
    </row>
    <row r="501" spans="1:5" s="73" customFormat="1" ht="12">
      <c r="A501" s="134"/>
      <c r="B501" s="50"/>
      <c r="C501" s="50"/>
      <c r="D501" s="50"/>
      <c r="E501" s="50"/>
    </row>
    <row r="502" spans="1:5" s="73" customFormat="1" ht="12">
      <c r="A502" s="134"/>
      <c r="B502" s="50"/>
      <c r="C502" s="50"/>
      <c r="D502" s="50"/>
      <c r="E502" s="50"/>
    </row>
    <row r="503" spans="1:5" s="73" customFormat="1" ht="12">
      <c r="A503" s="134"/>
      <c r="B503" s="50"/>
      <c r="C503" s="50"/>
      <c r="D503" s="50"/>
      <c r="E503" s="50"/>
    </row>
    <row r="504" spans="1:5" s="73" customFormat="1" ht="12">
      <c r="A504" s="134"/>
      <c r="B504" s="50"/>
      <c r="C504" s="50"/>
      <c r="D504" s="50"/>
      <c r="E504" s="50"/>
    </row>
    <row r="505" spans="1:5" s="73" customFormat="1" ht="12">
      <c r="A505" s="134"/>
      <c r="B505" s="50"/>
      <c r="C505" s="50"/>
      <c r="D505" s="50"/>
      <c r="E505" s="50"/>
    </row>
    <row r="506" spans="1:5" s="73" customFormat="1" ht="12">
      <c r="A506" s="134"/>
      <c r="B506" s="50"/>
      <c r="C506" s="50"/>
      <c r="D506" s="50"/>
      <c r="E506" s="50"/>
    </row>
    <row r="507" spans="1:5" s="73" customFormat="1" ht="12">
      <c r="A507" s="134"/>
      <c r="B507" s="50"/>
      <c r="C507" s="50"/>
      <c r="D507" s="50"/>
      <c r="E507" s="50"/>
    </row>
    <row r="508" spans="1:5" s="73" customFormat="1" ht="12">
      <c r="A508" s="134"/>
      <c r="B508" s="50"/>
      <c r="C508" s="50"/>
      <c r="D508" s="50"/>
      <c r="E508" s="50"/>
    </row>
    <row r="509" spans="1:5" s="73" customFormat="1" ht="12">
      <c r="A509" s="134"/>
      <c r="B509" s="50"/>
      <c r="C509" s="50"/>
      <c r="D509" s="50"/>
      <c r="E509" s="50"/>
    </row>
    <row r="510" spans="1:5" s="73" customFormat="1" ht="12">
      <c r="A510" s="134"/>
      <c r="B510" s="50"/>
      <c r="C510" s="50"/>
      <c r="D510" s="50"/>
      <c r="E510" s="50"/>
    </row>
    <row r="511" spans="1:5" s="73" customFormat="1" ht="12">
      <c r="A511" s="134"/>
      <c r="B511" s="50"/>
      <c r="C511" s="50"/>
      <c r="D511" s="50"/>
      <c r="E511" s="50"/>
    </row>
    <row r="512" spans="1:5" s="73" customFormat="1" ht="12">
      <c r="A512" s="134"/>
      <c r="B512" s="50"/>
      <c r="C512" s="50"/>
      <c r="D512" s="50"/>
      <c r="E512" s="50"/>
    </row>
    <row r="513" spans="1:5" s="73" customFormat="1" ht="12">
      <c r="A513" s="134"/>
      <c r="B513" s="50"/>
      <c r="C513" s="50"/>
      <c r="D513" s="50"/>
      <c r="E513" s="50"/>
    </row>
    <row r="514" spans="1:5" s="73" customFormat="1" ht="12">
      <c r="A514" s="134"/>
      <c r="B514" s="50"/>
      <c r="C514" s="50"/>
      <c r="D514" s="50"/>
      <c r="E514" s="50"/>
    </row>
    <row r="515" spans="1:5" s="73" customFormat="1" ht="12">
      <c r="A515" s="134"/>
      <c r="B515" s="50"/>
      <c r="C515" s="50"/>
      <c r="D515" s="50"/>
      <c r="E515" s="50"/>
    </row>
    <row r="516" spans="1:5" s="73" customFormat="1" ht="12">
      <c r="A516" s="134"/>
      <c r="B516" s="50"/>
      <c r="C516" s="50"/>
      <c r="D516" s="50"/>
      <c r="E516" s="50"/>
    </row>
    <row r="517" spans="1:5" s="73" customFormat="1" ht="12">
      <c r="A517" s="134"/>
      <c r="B517" s="50"/>
      <c r="C517" s="50"/>
      <c r="D517" s="50"/>
      <c r="E517" s="50"/>
    </row>
    <row r="518" spans="1:5" s="73" customFormat="1" ht="12">
      <c r="A518" s="134"/>
      <c r="B518" s="50"/>
      <c r="C518" s="50"/>
      <c r="D518" s="50"/>
      <c r="E518" s="50"/>
    </row>
    <row r="519" spans="1:5" s="73" customFormat="1" ht="12">
      <c r="A519" s="134"/>
      <c r="B519" s="50"/>
      <c r="C519" s="50"/>
      <c r="D519" s="50"/>
      <c r="E519" s="50"/>
    </row>
    <row r="520" spans="1:5" s="73" customFormat="1" ht="12">
      <c r="A520" s="134"/>
      <c r="B520" s="50"/>
      <c r="C520" s="50"/>
      <c r="D520" s="50"/>
      <c r="E520" s="50"/>
    </row>
    <row r="521" spans="1:5" s="73" customFormat="1" ht="12">
      <c r="A521" s="134"/>
      <c r="B521" s="50"/>
      <c r="C521" s="50"/>
      <c r="D521" s="50"/>
      <c r="E521" s="50"/>
    </row>
    <row r="522" spans="1:5" s="73" customFormat="1" ht="12">
      <c r="A522" s="134"/>
      <c r="B522" s="50"/>
      <c r="C522" s="50"/>
      <c r="D522" s="50"/>
      <c r="E522" s="50"/>
    </row>
    <row r="523" spans="1:5" s="73" customFormat="1" ht="12">
      <c r="A523" s="134"/>
      <c r="B523" s="50"/>
      <c r="C523" s="50"/>
      <c r="D523" s="50"/>
      <c r="E523" s="50"/>
    </row>
    <row r="524" spans="1:5" s="73" customFormat="1" ht="12">
      <c r="A524" s="134"/>
      <c r="B524" s="50"/>
      <c r="C524" s="50"/>
      <c r="D524" s="50"/>
      <c r="E524" s="50"/>
    </row>
    <row r="525" spans="1:5" s="73" customFormat="1" ht="12">
      <c r="A525" s="134"/>
      <c r="B525" s="50"/>
      <c r="C525" s="50"/>
      <c r="D525" s="50"/>
      <c r="E525" s="50"/>
    </row>
    <row r="526" spans="1:5" s="73" customFormat="1" ht="12">
      <c r="A526" s="134"/>
      <c r="B526" s="50"/>
      <c r="C526" s="50"/>
      <c r="D526" s="50"/>
      <c r="E526" s="50"/>
    </row>
    <row r="527" spans="1:5" s="73" customFormat="1" ht="12">
      <c r="A527" s="134"/>
      <c r="B527" s="50"/>
      <c r="C527" s="50"/>
      <c r="D527" s="50"/>
      <c r="E527" s="50"/>
    </row>
    <row r="528" spans="1:5" s="73" customFormat="1" ht="12">
      <c r="A528" s="134"/>
      <c r="B528" s="50"/>
      <c r="C528" s="50"/>
      <c r="D528" s="50"/>
      <c r="E528" s="50"/>
    </row>
    <row r="529" spans="1:5" s="73" customFormat="1" ht="12">
      <c r="A529" s="134"/>
      <c r="B529" s="50"/>
      <c r="C529" s="50"/>
      <c r="D529" s="50"/>
      <c r="E529" s="50"/>
    </row>
    <row r="530" spans="1:5" s="73" customFormat="1" ht="12">
      <c r="A530" s="134"/>
      <c r="B530" s="50"/>
      <c r="C530" s="50"/>
      <c r="D530" s="50"/>
      <c r="E530" s="50"/>
    </row>
    <row r="531" spans="1:5" s="73" customFormat="1" ht="12">
      <c r="A531" s="134"/>
      <c r="B531" s="50"/>
      <c r="C531" s="50"/>
      <c r="D531" s="50"/>
      <c r="E531" s="50"/>
    </row>
    <row r="532" spans="1:5" s="73" customFormat="1" ht="12">
      <c r="A532" s="134"/>
      <c r="B532" s="50"/>
      <c r="C532" s="50"/>
      <c r="D532" s="50"/>
      <c r="E532" s="50"/>
    </row>
    <row r="533" spans="1:5" s="73" customFormat="1" ht="12">
      <c r="A533" s="134"/>
      <c r="B533" s="50"/>
      <c r="C533" s="50"/>
      <c r="D533" s="50"/>
      <c r="E533" s="50"/>
    </row>
    <row r="534" spans="1:5" s="73" customFormat="1" ht="12">
      <c r="A534" s="134"/>
      <c r="B534" s="50"/>
      <c r="C534" s="50"/>
      <c r="D534" s="50"/>
      <c r="E534" s="50"/>
    </row>
    <row r="535" spans="1:5" s="73" customFormat="1" ht="12">
      <c r="A535" s="134"/>
      <c r="B535" s="50"/>
      <c r="C535" s="50"/>
      <c r="D535" s="50"/>
      <c r="E535" s="50"/>
    </row>
    <row r="536" spans="1:5" s="73" customFormat="1" ht="12">
      <c r="A536" s="134"/>
      <c r="B536" s="50"/>
      <c r="C536" s="50"/>
      <c r="D536" s="50"/>
      <c r="E536" s="50"/>
    </row>
    <row r="537" spans="1:5" s="73" customFormat="1" ht="12">
      <c r="A537" s="134"/>
      <c r="B537" s="50"/>
      <c r="C537" s="50"/>
      <c r="D537" s="50"/>
      <c r="E537" s="50"/>
    </row>
    <row r="538" spans="1:5" s="73" customFormat="1" ht="12">
      <c r="A538" s="134"/>
      <c r="B538" s="50"/>
      <c r="C538" s="50"/>
      <c r="D538" s="50"/>
      <c r="E538" s="50"/>
    </row>
    <row r="539" spans="1:5" s="73" customFormat="1" ht="12">
      <c r="A539" s="134"/>
      <c r="B539" s="50"/>
      <c r="C539" s="50"/>
      <c r="D539" s="50"/>
      <c r="E539" s="50"/>
    </row>
    <row r="540" spans="1:5" s="73" customFormat="1" ht="12">
      <c r="A540" s="134"/>
      <c r="B540" s="50"/>
      <c r="C540" s="50"/>
      <c r="D540" s="50"/>
      <c r="E540" s="50"/>
    </row>
    <row r="541" spans="1:5" s="73" customFormat="1" ht="12">
      <c r="A541" s="134"/>
      <c r="B541" s="50"/>
      <c r="C541" s="50"/>
      <c r="D541" s="50"/>
      <c r="E541" s="50"/>
    </row>
    <row r="542" spans="1:5" s="73" customFormat="1" ht="12">
      <c r="A542" s="134"/>
      <c r="B542" s="50"/>
      <c r="C542" s="50"/>
      <c r="D542" s="50"/>
      <c r="E542" s="50"/>
    </row>
    <row r="543" spans="1:5" s="73" customFormat="1" ht="12">
      <c r="A543" s="134"/>
      <c r="B543" s="50"/>
      <c r="C543" s="50"/>
      <c r="D543" s="50"/>
      <c r="E543" s="50"/>
    </row>
    <row r="544" spans="1:5" s="73" customFormat="1" ht="12">
      <c r="A544" s="134"/>
      <c r="B544" s="50"/>
      <c r="C544" s="50"/>
      <c r="D544" s="50"/>
      <c r="E544" s="50"/>
    </row>
    <row r="545" spans="1:5" s="73" customFormat="1" ht="12">
      <c r="A545" s="134"/>
      <c r="B545" s="50"/>
      <c r="C545" s="50"/>
      <c r="D545" s="50"/>
      <c r="E545" s="50"/>
    </row>
    <row r="546" spans="1:5" s="73" customFormat="1" ht="12">
      <c r="A546" s="134"/>
      <c r="B546" s="50"/>
      <c r="C546" s="50"/>
      <c r="D546" s="50"/>
      <c r="E546" s="50"/>
    </row>
    <row r="547" spans="1:5" s="73" customFormat="1" ht="12">
      <c r="A547" s="134"/>
      <c r="B547" s="50"/>
      <c r="C547" s="50"/>
      <c r="D547" s="50"/>
      <c r="E547" s="50"/>
    </row>
    <row r="548" spans="1:5" s="73" customFormat="1" ht="12">
      <c r="A548" s="134"/>
      <c r="B548" s="50"/>
      <c r="C548" s="50"/>
      <c r="D548" s="50"/>
      <c r="E548" s="50"/>
    </row>
    <row r="549" spans="1:5" s="73" customFormat="1" ht="12">
      <c r="A549" s="134"/>
      <c r="B549" s="50"/>
      <c r="C549" s="50"/>
      <c r="D549" s="50"/>
      <c r="E549" s="50"/>
    </row>
    <row r="550" spans="1:5" s="73" customFormat="1" ht="12">
      <c r="A550" s="134"/>
      <c r="B550" s="50"/>
      <c r="C550" s="50"/>
      <c r="D550" s="50"/>
      <c r="E550" s="50"/>
    </row>
    <row r="551" spans="1:5" s="73" customFormat="1" ht="12">
      <c r="A551" s="134"/>
      <c r="B551" s="50"/>
      <c r="C551" s="50"/>
      <c r="D551" s="50"/>
      <c r="E551" s="50"/>
    </row>
    <row r="552" spans="1:5" s="73" customFormat="1" ht="12">
      <c r="A552" s="134"/>
      <c r="B552" s="50"/>
      <c r="C552" s="50"/>
      <c r="D552" s="50"/>
      <c r="E552" s="50"/>
    </row>
    <row r="553" spans="1:5" s="73" customFormat="1" ht="12">
      <c r="A553" s="134"/>
      <c r="B553" s="50"/>
      <c r="C553" s="50"/>
      <c r="D553" s="50"/>
      <c r="E553" s="50"/>
    </row>
    <row r="554" spans="1:5" s="73" customFormat="1" ht="12">
      <c r="A554" s="134"/>
      <c r="B554" s="50"/>
      <c r="C554" s="50"/>
      <c r="D554" s="50"/>
      <c r="E554" s="50"/>
    </row>
    <row r="555" spans="1:5" s="73" customFormat="1" ht="12">
      <c r="A555" s="134"/>
      <c r="B555" s="50"/>
      <c r="C555" s="50"/>
      <c r="D555" s="50"/>
      <c r="E555" s="50"/>
    </row>
    <row r="556" spans="1:5" s="73" customFormat="1" ht="12">
      <c r="A556" s="134"/>
      <c r="B556" s="50"/>
      <c r="C556" s="50"/>
      <c r="D556" s="50"/>
      <c r="E556" s="50"/>
    </row>
    <row r="557" spans="1:5" s="73" customFormat="1" ht="12">
      <c r="A557" s="134"/>
      <c r="B557" s="50"/>
      <c r="C557" s="50"/>
      <c r="D557" s="50"/>
      <c r="E557" s="50"/>
    </row>
    <row r="558" spans="1:5" s="73" customFormat="1" ht="12">
      <c r="A558" s="134"/>
      <c r="B558" s="50"/>
      <c r="C558" s="50"/>
      <c r="D558" s="50"/>
      <c r="E558" s="50"/>
    </row>
    <row r="559" spans="1:5" s="73" customFormat="1" ht="12">
      <c r="A559" s="134"/>
      <c r="B559" s="50"/>
      <c r="C559" s="50"/>
      <c r="D559" s="50"/>
      <c r="E559" s="50"/>
    </row>
    <row r="560" spans="1:5" s="73" customFormat="1" ht="12">
      <c r="A560" s="134"/>
      <c r="B560" s="50"/>
      <c r="C560" s="50"/>
      <c r="D560" s="50"/>
      <c r="E560" s="50"/>
    </row>
    <row r="561" spans="1:5" s="73" customFormat="1" ht="12">
      <c r="A561" s="134"/>
      <c r="B561" s="50"/>
      <c r="C561" s="50"/>
      <c r="D561" s="50"/>
      <c r="E561" s="50"/>
    </row>
    <row r="562" spans="1:5" s="73" customFormat="1" ht="12">
      <c r="A562" s="134"/>
      <c r="B562" s="50"/>
      <c r="C562" s="50"/>
      <c r="D562" s="50"/>
      <c r="E562" s="50"/>
    </row>
    <row r="563" spans="1:5" s="73" customFormat="1" ht="12">
      <c r="A563" s="134"/>
      <c r="B563" s="50"/>
      <c r="C563" s="50"/>
      <c r="D563" s="50"/>
      <c r="E563" s="50"/>
    </row>
    <row r="564" spans="1:5" s="73" customFormat="1" ht="12">
      <c r="A564" s="134"/>
      <c r="B564" s="50"/>
      <c r="C564" s="50"/>
      <c r="D564" s="50"/>
      <c r="E564" s="50"/>
    </row>
    <row r="565" spans="1:5" s="73" customFormat="1" ht="12">
      <c r="A565" s="134"/>
      <c r="B565" s="50"/>
      <c r="C565" s="50"/>
      <c r="D565" s="50"/>
      <c r="E565" s="50"/>
    </row>
    <row r="566" spans="1:5" s="73" customFormat="1" ht="12">
      <c r="A566" s="134"/>
      <c r="B566" s="50"/>
      <c r="C566" s="50"/>
      <c r="D566" s="50"/>
      <c r="E566" s="50"/>
    </row>
    <row r="567" spans="1:5" s="73" customFormat="1" ht="12">
      <c r="A567" s="134"/>
      <c r="B567" s="50"/>
      <c r="C567" s="50"/>
      <c r="D567" s="50"/>
      <c r="E567" s="50"/>
    </row>
    <row r="568" spans="1:5" s="73" customFormat="1" ht="12">
      <c r="A568" s="134"/>
      <c r="B568" s="50"/>
      <c r="C568" s="50"/>
      <c r="D568" s="50"/>
      <c r="E568" s="50"/>
    </row>
    <row r="569" spans="1:5" s="73" customFormat="1" ht="12">
      <c r="A569" s="134"/>
      <c r="B569" s="50"/>
      <c r="C569" s="50"/>
      <c r="D569" s="50"/>
      <c r="E569" s="50"/>
    </row>
    <row r="570" spans="1:5" s="73" customFormat="1" ht="12">
      <c r="A570" s="134"/>
      <c r="B570" s="50"/>
      <c r="C570" s="50"/>
      <c r="D570" s="50"/>
      <c r="E570" s="50"/>
    </row>
    <row r="571" spans="1:5" s="73" customFormat="1" ht="12">
      <c r="A571" s="134"/>
      <c r="B571" s="50"/>
      <c r="C571" s="50"/>
      <c r="D571" s="50"/>
      <c r="E571" s="50"/>
    </row>
    <row r="572" spans="1:5" s="73" customFormat="1" ht="12">
      <c r="A572" s="134"/>
      <c r="B572" s="50"/>
      <c r="C572" s="50"/>
      <c r="D572" s="50"/>
      <c r="E572" s="50"/>
    </row>
    <row r="573" spans="1:5" s="73" customFormat="1" ht="12">
      <c r="A573" s="134"/>
      <c r="B573" s="50"/>
      <c r="C573" s="50"/>
      <c r="D573" s="50"/>
      <c r="E573" s="50"/>
    </row>
    <row r="574" spans="1:5" s="73" customFormat="1" ht="12">
      <c r="A574" s="134"/>
      <c r="B574" s="50"/>
      <c r="C574" s="50"/>
      <c r="D574" s="50"/>
      <c r="E574" s="50"/>
    </row>
    <row r="575" spans="1:5" s="73" customFormat="1" ht="12">
      <c r="A575" s="134"/>
      <c r="B575" s="50"/>
      <c r="C575" s="50"/>
      <c r="D575" s="50"/>
      <c r="E575" s="50"/>
    </row>
    <row r="576" spans="1:5" s="73" customFormat="1" ht="12">
      <c r="A576" s="134"/>
      <c r="B576" s="50"/>
      <c r="C576" s="50"/>
      <c r="D576" s="50"/>
      <c r="E576" s="50"/>
    </row>
    <row r="577" spans="1:5" s="73" customFormat="1" ht="12">
      <c r="A577" s="134"/>
      <c r="B577" s="50"/>
      <c r="C577" s="50"/>
      <c r="D577" s="50"/>
      <c r="E577" s="50"/>
    </row>
    <row r="578" spans="1:5" s="73" customFormat="1" ht="12">
      <c r="A578" s="134"/>
      <c r="B578" s="50"/>
      <c r="C578" s="50"/>
      <c r="D578" s="50"/>
      <c r="E578" s="50"/>
    </row>
    <row r="579" spans="1:5" s="73" customFormat="1" ht="12">
      <c r="A579" s="134"/>
      <c r="B579" s="50"/>
      <c r="C579" s="50"/>
      <c r="D579" s="50"/>
      <c r="E579" s="50"/>
    </row>
    <row r="580" spans="1:5" s="73" customFormat="1" ht="12">
      <c r="A580" s="134"/>
      <c r="B580" s="50"/>
      <c r="C580" s="50"/>
      <c r="D580" s="50"/>
      <c r="E580" s="50"/>
    </row>
    <row r="581" spans="1:5" s="73" customFormat="1" ht="12">
      <c r="A581" s="134"/>
      <c r="B581" s="50"/>
      <c r="C581" s="50"/>
      <c r="D581" s="50"/>
      <c r="E581" s="50"/>
    </row>
    <row r="582" spans="1:5" s="73" customFormat="1" ht="12">
      <c r="A582" s="134"/>
      <c r="B582" s="50"/>
      <c r="C582" s="50"/>
      <c r="D582" s="50"/>
      <c r="E582" s="50"/>
    </row>
    <row r="583" spans="1:5" s="73" customFormat="1" ht="12">
      <c r="A583" s="134"/>
      <c r="B583" s="50"/>
      <c r="C583" s="50"/>
      <c r="D583" s="50"/>
      <c r="E583" s="50"/>
    </row>
    <row r="584" spans="1:5" s="73" customFormat="1" ht="12">
      <c r="A584" s="134"/>
      <c r="B584" s="50"/>
      <c r="C584" s="50"/>
      <c r="D584" s="50"/>
      <c r="E584" s="50"/>
    </row>
    <row r="585" spans="1:5" s="73" customFormat="1" ht="12">
      <c r="A585" s="134"/>
      <c r="B585" s="50"/>
      <c r="C585" s="50"/>
      <c r="D585" s="50"/>
      <c r="E585" s="50"/>
    </row>
    <row r="586" spans="1:5" s="73" customFormat="1" ht="12">
      <c r="A586" s="134"/>
      <c r="B586" s="50"/>
      <c r="C586" s="50"/>
      <c r="D586" s="50"/>
      <c r="E586" s="50"/>
    </row>
    <row r="587" spans="1:5" s="73" customFormat="1" ht="12">
      <c r="A587" s="134"/>
      <c r="B587" s="50"/>
      <c r="C587" s="50"/>
      <c r="D587" s="50"/>
      <c r="E587" s="50"/>
    </row>
    <row r="588" spans="1:5" s="73" customFormat="1" ht="12">
      <c r="A588" s="134"/>
      <c r="B588" s="50"/>
      <c r="C588" s="50"/>
      <c r="D588" s="50"/>
      <c r="E588" s="50"/>
    </row>
    <row r="589" spans="1:5" s="73" customFormat="1" ht="12">
      <c r="A589" s="134"/>
      <c r="B589" s="50"/>
      <c r="C589" s="50"/>
      <c r="D589" s="50"/>
      <c r="E589" s="50"/>
    </row>
    <row r="590" spans="1:5" s="73" customFormat="1" ht="12">
      <c r="A590" s="134"/>
      <c r="B590" s="50"/>
      <c r="C590" s="50"/>
      <c r="D590" s="50"/>
      <c r="E590" s="50"/>
    </row>
    <row r="591" spans="1:5" s="73" customFormat="1" ht="12">
      <c r="A591" s="134"/>
      <c r="B591" s="50"/>
      <c r="C591" s="50"/>
      <c r="D591" s="50"/>
      <c r="E591" s="50"/>
    </row>
    <row r="592" spans="1:5" s="73" customFormat="1" ht="12">
      <c r="A592" s="134"/>
      <c r="B592" s="50"/>
      <c r="C592" s="50"/>
      <c r="D592" s="50"/>
      <c r="E592" s="50"/>
    </row>
    <row r="593" spans="1:5" s="73" customFormat="1" ht="12">
      <c r="A593" s="134"/>
      <c r="B593" s="50"/>
      <c r="C593" s="50"/>
      <c r="D593" s="50"/>
      <c r="E593" s="50"/>
    </row>
    <row r="594" spans="1:5" s="73" customFormat="1" ht="12">
      <c r="A594" s="134"/>
      <c r="B594" s="50"/>
      <c r="C594" s="50"/>
      <c r="D594" s="50"/>
      <c r="E594" s="50"/>
    </row>
    <row r="595" spans="1:5" s="73" customFormat="1" ht="12">
      <c r="A595" s="134"/>
      <c r="B595" s="50"/>
      <c r="C595" s="50"/>
      <c r="D595" s="50"/>
      <c r="E595" s="50"/>
    </row>
    <row r="596" spans="1:5" s="73" customFormat="1" ht="12">
      <c r="A596" s="134"/>
      <c r="B596" s="50"/>
      <c r="C596" s="50"/>
      <c r="D596" s="50"/>
      <c r="E596" s="50"/>
    </row>
    <row r="597" spans="1:5" s="73" customFormat="1" ht="12">
      <c r="A597" s="134"/>
      <c r="B597" s="50"/>
      <c r="C597" s="50"/>
      <c r="D597" s="50"/>
      <c r="E597" s="50"/>
    </row>
  </sheetData>
  <sheetProtection selectLockedCells="1" selectUnlockedCells="1"/>
  <mergeCells count="2">
    <mergeCell ref="A4:E4"/>
    <mergeCell ref="F4:G4"/>
  </mergeCells>
  <conditionalFormatting sqref="F6">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G6">
    <cfRule type="cellIs" priority="4" dxfId="0" operator="between" stopIfTrue="1">
      <formula>8</formula>
      <formula>16</formula>
    </cfRule>
    <cfRule type="cellIs" priority="5" dxfId="1" operator="between" stopIfTrue="1">
      <formula>4</formula>
      <formula>7.99</formula>
    </cfRule>
    <cfRule type="cellIs" priority="6" dxfId="2" operator="between" stopIfTrue="1">
      <formula>1</formula>
      <formula>3.99</formula>
    </cfRule>
  </conditionalFormatting>
  <conditionalFormatting sqref="F7">
    <cfRule type="cellIs" priority="7" dxfId="0" operator="between" stopIfTrue="1">
      <formula>8</formula>
      <formula>16</formula>
    </cfRule>
    <cfRule type="cellIs" priority="8" dxfId="1" operator="between" stopIfTrue="1">
      <formula>4</formula>
      <formula>7.99</formula>
    </cfRule>
    <cfRule type="cellIs" priority="9" dxfId="2" operator="between" stopIfTrue="1">
      <formula>1</formula>
      <formula>3.99</formula>
    </cfRule>
  </conditionalFormatting>
  <conditionalFormatting sqref="G7">
    <cfRule type="cellIs" priority="10" dxfId="0" operator="between" stopIfTrue="1">
      <formula>8</formula>
      <formula>16</formula>
    </cfRule>
    <cfRule type="cellIs" priority="11" dxfId="1" operator="between" stopIfTrue="1">
      <formula>4</formula>
      <formula>7.99</formula>
    </cfRule>
    <cfRule type="cellIs" priority="12" dxfId="2" operator="between" stopIfTrue="1">
      <formula>1</formula>
      <formula>3.99</formula>
    </cfRule>
  </conditionalFormatting>
  <conditionalFormatting sqref="F8">
    <cfRule type="cellIs" priority="13" dxfId="0" operator="between" stopIfTrue="1">
      <formula>8</formula>
      <formula>16</formula>
    </cfRule>
    <cfRule type="cellIs" priority="14" dxfId="1" operator="between" stopIfTrue="1">
      <formula>4</formula>
      <formula>7.99</formula>
    </cfRule>
    <cfRule type="cellIs" priority="15" dxfId="2" operator="between" stopIfTrue="1">
      <formula>1</formula>
      <formula>3.99</formula>
    </cfRule>
  </conditionalFormatting>
  <conditionalFormatting sqref="G8">
    <cfRule type="cellIs" priority="16" dxfId="0" operator="between" stopIfTrue="1">
      <formula>8</formula>
      <formula>16</formula>
    </cfRule>
    <cfRule type="cellIs" priority="17" dxfId="1" operator="between" stopIfTrue="1">
      <formula>4</formula>
      <formula>7.99</formula>
    </cfRule>
    <cfRule type="cellIs" priority="18" dxfId="2" operator="between" stopIfTrue="1">
      <formula>1</formula>
      <formula>3.99</formula>
    </cfRule>
  </conditionalFormatting>
  <conditionalFormatting sqref="F9">
    <cfRule type="cellIs" priority="19" dxfId="0" operator="between" stopIfTrue="1">
      <formula>8</formula>
      <formula>16</formula>
    </cfRule>
    <cfRule type="cellIs" priority="20" dxfId="1" operator="between" stopIfTrue="1">
      <formula>4</formula>
      <formula>7.99</formula>
    </cfRule>
    <cfRule type="cellIs" priority="21" dxfId="2" operator="between" stopIfTrue="1">
      <formula>1</formula>
      <formula>3.99</formula>
    </cfRule>
  </conditionalFormatting>
  <conditionalFormatting sqref="G9">
    <cfRule type="cellIs" priority="22" dxfId="0" operator="between" stopIfTrue="1">
      <formula>8</formula>
      <formula>16</formula>
    </cfRule>
    <cfRule type="cellIs" priority="23" dxfId="1" operator="between" stopIfTrue="1">
      <formula>4</formula>
      <formula>7.99</formula>
    </cfRule>
    <cfRule type="cellIs" priority="24" dxfId="2" operator="between" stopIfTrue="1">
      <formula>1</formula>
      <formula>3.99</formula>
    </cfRule>
  </conditionalFormatting>
  <conditionalFormatting sqref="F10:G10">
    <cfRule type="cellIs" priority="25" dxfId="0" operator="between" stopIfTrue="1">
      <formula>8</formula>
      <formula>16</formula>
    </cfRule>
    <cfRule type="cellIs" priority="26" dxfId="1" operator="between" stopIfTrue="1">
      <formula>4</formula>
      <formula>7.99</formula>
    </cfRule>
    <cfRule type="cellIs" priority="27" dxfId="2" operator="between" stopIfTrue="1">
      <formula>1</formula>
      <formula>3.99</formula>
    </cfRule>
  </conditionalFormatting>
  <printOptions/>
  <pageMargins left="0.7" right="0.7" top="0.4444444444444444" bottom="0.75" header="0.5118055555555555" footer="0.5118055555555555"/>
  <pageSetup horizontalDpi="300" verticalDpi="300" orientation="landscape" paperSize="8"/>
  <drawing r:id="rId1"/>
</worksheet>
</file>

<file path=xl/worksheets/sheet47.xml><?xml version="1.0" encoding="utf-8"?>
<worksheet xmlns="http://schemas.openxmlformats.org/spreadsheetml/2006/main" xmlns:r="http://schemas.openxmlformats.org/officeDocument/2006/relationships">
  <sheetPr>
    <tabColor indexed="22"/>
  </sheetPr>
  <dimension ref="A1:V42"/>
  <sheetViews>
    <sheetView showGridLines="0" zoomScale="90" zoomScaleNormal="90" zoomScaleSheetLayoutView="100" workbookViewId="0" topLeftCell="A1">
      <selection activeCell="G6" sqref="G6"/>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7">
        <f>'5. Contratación Directa'!A6</f>
        <v>0</v>
      </c>
      <c r="D5" s="177"/>
      <c r="E5" s="178">
        <f>+'5. Contratación Directa'!B6</f>
        <v>0</v>
      </c>
      <c r="F5" s="178"/>
      <c r="G5" s="91">
        <f>+'5. Contratación Directa'!C6</f>
        <v>0</v>
      </c>
      <c r="H5" s="92">
        <f>'5. Contratación Directa'!D6</f>
        <v>0</v>
      </c>
      <c r="I5" s="93">
        <f>'5. Contratación Directa'!E6</f>
        <v>0</v>
      </c>
      <c r="J5" s="51"/>
      <c r="K5" s="51"/>
      <c r="L5" s="51"/>
      <c r="M5" s="94" t="s">
        <v>119</v>
      </c>
      <c r="N5" s="51"/>
      <c r="O5" s="51"/>
    </row>
    <row r="6" spans="1:17" ht="15">
      <c r="A6" s="96"/>
      <c r="B6"/>
      <c r="C6"/>
      <c r="D6" s="51"/>
      <c r="E6" s="51"/>
      <c r="F6" s="51"/>
      <c r="G6" s="51"/>
      <c r="H6" s="51"/>
      <c r="I6" s="51"/>
      <c r="J6" s="51"/>
      <c r="K6" s="51"/>
      <c r="L6" s="51"/>
      <c r="M6" s="51"/>
      <c r="N6" s="51"/>
      <c r="O6" s="51"/>
      <c r="P6" s="51"/>
      <c r="Q6" s="51"/>
    </row>
    <row r="7" spans="1:17" ht="15">
      <c r="A7" s="51"/>
      <c r="B7"/>
      <c r="C7"/>
      <c r="D7" s="51"/>
      <c r="E7" s="51"/>
      <c r="F7" s="51"/>
      <c r="G7" s="51"/>
      <c r="H7" s="51"/>
      <c r="I7" s="51"/>
      <c r="J7" s="51"/>
      <c r="K7" s="51"/>
      <c r="L7" s="51"/>
      <c r="M7" s="51"/>
      <c r="N7" s="51"/>
      <c r="O7" s="51"/>
      <c r="P7" s="51"/>
      <c r="Q7" s="51"/>
    </row>
    <row r="8" spans="1:22" ht="26.25" customHeight="1">
      <c r="A8" s="97" t="s">
        <v>120</v>
      </c>
      <c r="B8" s="97"/>
      <c r="C8" s="53"/>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24">
      <c r="A10" s="101" t="s">
        <v>837</v>
      </c>
      <c r="B10" s="158"/>
      <c r="C10" s="103"/>
      <c r="D10" s="103"/>
      <c r="E10" s="104">
        <f aca="true" t="shared" si="0" ref="E10:E15">C10*D10</f>
        <v>0</v>
      </c>
      <c r="F10" s="101" t="s">
        <v>838</v>
      </c>
      <c r="G10" s="161" t="s">
        <v>839</v>
      </c>
      <c r="H10" s="106"/>
      <c r="I10" s="106"/>
      <c r="J10" s="103"/>
      <c r="K10" s="103"/>
      <c r="L10" s="107">
        <f aca="true" t="shared" si="1" ref="L10:L15">IF(ISNUMBER(C10),IF(C10+J10&gt;1,C10+J10,1),"")</f>
        <v>0</v>
      </c>
      <c r="M10" s="107">
        <f aca="true" t="shared" si="2" ref="M10:M15">IF(ISNUMBER(D10),IF(D10+K10&gt;1,D10+K10,1),"")</f>
        <v>0</v>
      </c>
      <c r="N10" s="104" t="e">
        <f aca="true" t="shared" si="3" ref="N10:N15">L10*M10</f>
        <v>#VALUE!</v>
      </c>
      <c r="O10" s="108"/>
      <c r="P10" s="108"/>
      <c r="Q10" s="108"/>
      <c r="R10" s="103"/>
      <c r="S10" s="103"/>
      <c r="T10" s="107">
        <f aca="true" t="shared" si="4" ref="T10:T15">IF(ISNUMBER($L10),IF($L10+R10&gt;1,$L10+R10,1),"")</f>
        <v>0</v>
      </c>
      <c r="U10" s="107">
        <f aca="true" t="shared" si="5" ref="U10:U15">IF(ISNUMBER($M10),IF($M10+S10&gt;1,$M10+S10,1),"")</f>
        <v>0</v>
      </c>
      <c r="V10" s="104" t="e">
        <f aca="true" t="shared" si="6" ref="V10:V15">T10*U10</f>
        <v>#VALUE!</v>
      </c>
    </row>
    <row r="11" spans="1:22" ht="72">
      <c r="A11" s="101" t="s">
        <v>840</v>
      </c>
      <c r="B11" s="160"/>
      <c r="C11" s="103"/>
      <c r="D11" s="103"/>
      <c r="E11" s="104">
        <f t="shared" si="0"/>
        <v>0</v>
      </c>
      <c r="F11" s="101" t="s">
        <v>841</v>
      </c>
      <c r="G11" s="147" t="s">
        <v>702</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84">
      <c r="A12" s="101" t="s">
        <v>842</v>
      </c>
      <c r="B12" s="158" t="s">
        <v>704</v>
      </c>
      <c r="C12" s="103"/>
      <c r="D12" s="103"/>
      <c r="E12" s="104">
        <f t="shared" si="0"/>
        <v>0</v>
      </c>
      <c r="F12" s="101" t="s">
        <v>842</v>
      </c>
      <c r="G12" s="147" t="s">
        <v>702</v>
      </c>
      <c r="H12" s="106"/>
      <c r="I12" s="106"/>
      <c r="J12" s="103"/>
      <c r="K12" s="103"/>
      <c r="L12" s="107">
        <f t="shared" si="1"/>
        <v>0</v>
      </c>
      <c r="M12" s="107">
        <f t="shared" si="2"/>
        <v>0</v>
      </c>
      <c r="N12" s="104" t="e">
        <f t="shared" si="3"/>
        <v>#VALUE!</v>
      </c>
      <c r="O12" s="108"/>
      <c r="P12" s="108"/>
      <c r="Q12" s="108"/>
      <c r="R12" s="103"/>
      <c r="S12" s="103"/>
      <c r="T12" s="107">
        <f t="shared" si="4"/>
        <v>0</v>
      </c>
      <c r="U12" s="107">
        <f t="shared" si="5"/>
        <v>0</v>
      </c>
      <c r="V12" s="104" t="e">
        <f t="shared" si="6"/>
        <v>#VALUE!</v>
      </c>
    </row>
    <row r="13" spans="1:22" ht="72">
      <c r="A13" s="101" t="s">
        <v>843</v>
      </c>
      <c r="B13" s="139" t="s">
        <v>707</v>
      </c>
      <c r="C13" s="103"/>
      <c r="D13" s="103"/>
      <c r="E13" s="104">
        <f t="shared" si="0"/>
        <v>0</v>
      </c>
      <c r="F13" s="101" t="s">
        <v>843</v>
      </c>
      <c r="G13" s="147" t="s">
        <v>709</v>
      </c>
      <c r="H13" s="106"/>
      <c r="I13" s="106"/>
      <c r="J13" s="103"/>
      <c r="K13" s="103"/>
      <c r="L13" s="107">
        <f t="shared" si="1"/>
        <v>0</v>
      </c>
      <c r="M13" s="107">
        <f t="shared" si="2"/>
        <v>0</v>
      </c>
      <c r="N13" s="104" t="e">
        <f t="shared" si="3"/>
        <v>#VALUE!</v>
      </c>
      <c r="O13" s="108"/>
      <c r="P13" s="108"/>
      <c r="Q13" s="108"/>
      <c r="R13" s="103"/>
      <c r="S13" s="103"/>
      <c r="T13" s="107">
        <f t="shared" si="4"/>
        <v>0</v>
      </c>
      <c r="U13" s="107">
        <f t="shared" si="5"/>
        <v>0</v>
      </c>
      <c r="V13" s="104" t="e">
        <f t="shared" si="6"/>
        <v>#VALUE!</v>
      </c>
    </row>
    <row r="14" spans="1:22" ht="72">
      <c r="A14" s="101" t="s">
        <v>844</v>
      </c>
      <c r="B14" s="152" t="s">
        <v>711</v>
      </c>
      <c r="C14" s="103"/>
      <c r="D14" s="103"/>
      <c r="E14" s="104">
        <f t="shared" si="0"/>
        <v>0</v>
      </c>
      <c r="F14" s="101" t="s">
        <v>844</v>
      </c>
      <c r="G14" s="149" t="s">
        <v>713</v>
      </c>
      <c r="H14" s="106"/>
      <c r="I14" s="106"/>
      <c r="J14" s="103"/>
      <c r="K14" s="103"/>
      <c r="L14" s="107">
        <f t="shared" si="1"/>
        <v>0</v>
      </c>
      <c r="M14" s="107">
        <f t="shared" si="2"/>
        <v>0</v>
      </c>
      <c r="N14" s="104" t="e">
        <f t="shared" si="3"/>
        <v>#VALUE!</v>
      </c>
      <c r="O14" s="108"/>
      <c r="P14" s="108"/>
      <c r="Q14" s="108"/>
      <c r="R14" s="103"/>
      <c r="S14" s="103"/>
      <c r="T14" s="107">
        <f t="shared" si="4"/>
        <v>0</v>
      </c>
      <c r="U14" s="107">
        <f t="shared" si="5"/>
        <v>0</v>
      </c>
      <c r="V14" s="104" t="e">
        <f t="shared" si="6"/>
        <v>#VALUE!</v>
      </c>
    </row>
    <row r="15" spans="1:22" ht="72" customHeight="1">
      <c r="A15" s="106" t="s">
        <v>845</v>
      </c>
      <c r="B15" s="112" t="s">
        <v>167</v>
      </c>
      <c r="C15" s="106"/>
      <c r="D15" s="106"/>
      <c r="E15" s="104">
        <f t="shared" si="0"/>
        <v>0</v>
      </c>
      <c r="F15" s="106" t="s">
        <v>845</v>
      </c>
      <c r="G15" s="112" t="s">
        <v>169</v>
      </c>
      <c r="H15" s="106"/>
      <c r="I15" s="106"/>
      <c r="J15" s="106"/>
      <c r="K15" s="106"/>
      <c r="L15" s="107">
        <f t="shared" si="1"/>
        <v>0</v>
      </c>
      <c r="M15" s="107">
        <f t="shared" si="2"/>
        <v>0</v>
      </c>
      <c r="N15" s="104" t="e">
        <f t="shared" si="3"/>
        <v>#VALUE!</v>
      </c>
      <c r="O15" s="112" t="s">
        <v>169</v>
      </c>
      <c r="P15" s="113"/>
      <c r="Q15" s="113"/>
      <c r="R15" s="106"/>
      <c r="S15" s="106"/>
      <c r="T15" s="107">
        <f t="shared" si="4"/>
        <v>0</v>
      </c>
      <c r="U15" s="107">
        <f t="shared" si="5"/>
        <v>0</v>
      </c>
      <c r="V15" s="104" t="e">
        <f t="shared" si="6"/>
        <v>#VALUE!</v>
      </c>
    </row>
    <row r="16" spans="4:22" ht="48" customHeight="1">
      <c r="D16" s="56" t="s">
        <v>170</v>
      </c>
      <c r="E16" s="65" t="e">
        <f>ROUND(SUM(E10:E15)/COUNT(C10:C15),2)</f>
        <v>#DIV/0!</v>
      </c>
      <c r="M16" s="56" t="s">
        <v>171</v>
      </c>
      <c r="N16" s="65" t="e">
        <f>ROUND(SUMIF(N10:N15,"&gt;0",N10:N15)/COUNT(N10:N15),2)</f>
        <v>#DIV/0!</v>
      </c>
      <c r="U16" s="56" t="s">
        <v>172</v>
      </c>
      <c r="V16" s="65" t="e">
        <f>ROUND(SUMIF(V10:V15,"&gt;0",V10:V15)/COUNT(V10:V15),2)</f>
        <v>#DIV/0!</v>
      </c>
    </row>
    <row r="39" spans="4:5" ht="12.75">
      <c r="D39" s="47">
        <v>1</v>
      </c>
      <c r="E39" s="47">
        <v>-1</v>
      </c>
    </row>
    <row r="40" spans="4:5" ht="12.75">
      <c r="D40" s="47">
        <v>2</v>
      </c>
      <c r="E40" s="47">
        <v>-2</v>
      </c>
    </row>
    <row r="41" spans="4:5" ht="12.75">
      <c r="D41" s="47">
        <v>3</v>
      </c>
      <c r="E41" s="47">
        <v>-3</v>
      </c>
    </row>
    <row r="42" spans="4:5" ht="12.75">
      <c r="D42" s="47">
        <v>4</v>
      </c>
      <c r="E42"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5">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1">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5">
    <cfRule type="expression" priority="7" dxfId="6" stopIfTrue="1">
      <formula>NOT(ISERROR(SEARCH("Sí",H10)))</formula>
    </cfRule>
    <cfRule type="expression" priority="8" dxfId="7" stopIfTrue="1">
      <formula>NOT(ISERROR(SEARCH("No",H10)))</formula>
    </cfRule>
  </conditionalFormatting>
  <conditionalFormatting sqref="I10:I15">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6">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0:N15">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N16">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conditionalFormatting sqref="V10:V15">
    <cfRule type="cellIs" priority="21" dxfId="0" operator="between" stopIfTrue="1">
      <formula>8</formula>
      <formula>16</formula>
    </cfRule>
    <cfRule type="cellIs" priority="22" dxfId="1" operator="between" stopIfTrue="1">
      <formula>4</formula>
      <formula>7.99</formula>
    </cfRule>
    <cfRule type="cellIs" priority="23" dxfId="2" operator="between" stopIfTrue="1">
      <formula>1</formula>
      <formula>3.99</formula>
    </cfRule>
  </conditionalFormatting>
  <conditionalFormatting sqref="V16">
    <cfRule type="cellIs" priority="24" dxfId="0" operator="between" stopIfTrue="1">
      <formula>8</formula>
      <formula>16</formula>
    </cfRule>
    <cfRule type="cellIs" priority="25" dxfId="1" operator="between" stopIfTrue="1">
      <formula>4</formula>
      <formula>7.99</formula>
    </cfRule>
    <cfRule type="cellIs" priority="26" dxfId="2" operator="between" stopIfTrue="1">
      <formula>1</formula>
      <formula>3.99</formula>
    </cfRule>
  </conditionalFormatting>
  <dataValidations count="4">
    <dataValidation type="list" allowBlank="1" showErrorMessage="1" sqref="I10:I15">
      <formula1>$M$3:$M$5</formula1>
      <formula2>0</formula2>
    </dataValidation>
    <dataValidation type="list" allowBlank="1" showErrorMessage="1" sqref="H10:H15">
      <formula1>$L$3:$L$4</formula1>
      <formula2>0</formula2>
    </dataValidation>
    <dataValidation type="list" allowBlank="1" showErrorMessage="1" sqref="C10:D15">
      <formula1>positive</formula1>
      <formula2>0</formula2>
    </dataValidation>
    <dataValidation type="list" allowBlank="1" showErrorMessage="1" sqref="J10:K15 R10:S15">
      <formula1>negative</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48.xml><?xml version="1.0" encoding="utf-8"?>
<worksheet xmlns="http://schemas.openxmlformats.org/spreadsheetml/2006/main" xmlns:r="http://schemas.openxmlformats.org/officeDocument/2006/relationships">
  <sheetPr>
    <tabColor indexed="22"/>
  </sheetPr>
  <dimension ref="A1:V39"/>
  <sheetViews>
    <sheetView showGridLines="0" zoomScale="90" zoomScaleNormal="90" zoomScaleSheetLayoutView="100" workbookViewId="0" topLeftCell="A1">
      <selection activeCell="G6" sqref="G6"/>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7">
        <f>'5. Contratación Directa'!A7</f>
        <v>0</v>
      </c>
      <c r="D5" s="177"/>
      <c r="E5" s="178">
        <f>+'5. Contratación Directa'!B7</f>
        <v>0</v>
      </c>
      <c r="F5" s="178"/>
      <c r="G5" s="91">
        <f>+'5. Contratación Directa'!C7</f>
        <v>0</v>
      </c>
      <c r="H5" s="92">
        <f>'5. Contratación Directa'!D7</f>
        <v>0</v>
      </c>
      <c r="I5" s="93">
        <f>'5. Contratación Directa'!E7</f>
        <v>0</v>
      </c>
      <c r="J5" s="51"/>
      <c r="K5" s="51"/>
      <c r="L5" s="51"/>
      <c r="M5" s="94" t="s">
        <v>119</v>
      </c>
      <c r="N5" s="51"/>
      <c r="O5" s="51"/>
    </row>
    <row r="6" spans="1:17" ht="12.75">
      <c r="A6" s="96"/>
      <c r="B6" s="181"/>
      <c r="C6" s="181"/>
      <c r="D6" s="51"/>
      <c r="E6" s="51"/>
      <c r="F6" s="51"/>
      <c r="G6" s="51"/>
      <c r="H6" s="51"/>
      <c r="I6" s="51"/>
      <c r="J6" s="51"/>
      <c r="K6" s="51"/>
      <c r="L6" s="51"/>
      <c r="M6" s="51"/>
      <c r="N6" s="51"/>
      <c r="O6" s="51"/>
      <c r="P6" s="51"/>
      <c r="Q6" s="51"/>
    </row>
    <row r="7" spans="1:17" ht="12.75">
      <c r="A7" s="51"/>
      <c r="B7" s="181"/>
      <c r="C7" s="181"/>
      <c r="D7" s="51"/>
      <c r="E7" s="51"/>
      <c r="F7" s="51"/>
      <c r="G7" s="51"/>
      <c r="H7" s="51"/>
      <c r="I7" s="51"/>
      <c r="J7" s="51"/>
      <c r="K7" s="51"/>
      <c r="L7" s="51"/>
      <c r="M7" s="51"/>
      <c r="N7" s="51"/>
      <c r="O7" s="51"/>
      <c r="P7" s="51"/>
      <c r="Q7" s="51"/>
    </row>
    <row r="8" spans="1:22" ht="26.25" customHeight="1">
      <c r="A8" s="97" t="s">
        <v>120</v>
      </c>
      <c r="B8" s="97"/>
      <c r="C8" s="53"/>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24">
      <c r="A10" s="101" t="s">
        <v>846</v>
      </c>
      <c r="B10" s="160"/>
      <c r="C10" s="103"/>
      <c r="D10" s="103"/>
      <c r="E10" s="104">
        <f aca="true" t="shared" si="0" ref="E10:E12">C10*D10</f>
        <v>0</v>
      </c>
      <c r="F10" s="101" t="s">
        <v>846</v>
      </c>
      <c r="G10" s="156" t="s">
        <v>839</v>
      </c>
      <c r="H10" s="106"/>
      <c r="I10" s="106"/>
      <c r="J10" s="103"/>
      <c r="K10" s="103"/>
      <c r="L10" s="107">
        <f aca="true" t="shared" si="1" ref="L10:L12">IF(ISNUMBER(C10),IF(C10+J10&gt;1,C10+J10,1),"")</f>
        <v>0</v>
      </c>
      <c r="M10" s="107">
        <f aca="true" t="shared" si="2" ref="M10:M12">IF(ISNUMBER(D10),IF(D10+K10&gt;1,D10+K10,1),"")</f>
        <v>0</v>
      </c>
      <c r="N10" s="104" t="e">
        <f aca="true" t="shared" si="3" ref="N10:N12">L10*M10</f>
        <v>#VALUE!</v>
      </c>
      <c r="O10" s="108"/>
      <c r="P10" s="108"/>
      <c r="Q10" s="108"/>
      <c r="R10" s="103"/>
      <c r="S10" s="103"/>
      <c r="T10" s="107">
        <f aca="true" t="shared" si="4" ref="T10:T12">IF(ISNUMBER($L10),IF($L10+R10&gt;1,$L10+R10,1),"")</f>
        <v>0</v>
      </c>
      <c r="U10" s="107">
        <f aca="true" t="shared" si="5" ref="U10:U12">IF(ISNUMBER($M10),IF($M10+S10&gt;1,$M10+S10,1),"")</f>
        <v>0</v>
      </c>
      <c r="V10" s="104" t="e">
        <f aca="true" t="shared" si="6" ref="V10:V12">T10*U10</f>
        <v>#VALUE!</v>
      </c>
    </row>
    <row r="11" spans="1:22" ht="96" customHeight="1">
      <c r="A11" s="101" t="s">
        <v>847</v>
      </c>
      <c r="B11" s="162"/>
      <c r="C11" s="103"/>
      <c r="D11" s="103"/>
      <c r="E11" s="104">
        <f t="shared" si="0"/>
        <v>0</v>
      </c>
      <c r="F11" s="101" t="s">
        <v>847</v>
      </c>
      <c r="G11" s="161" t="s">
        <v>723</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72" customHeight="1">
      <c r="A12" s="106" t="s">
        <v>848</v>
      </c>
      <c r="B12" s="112" t="s">
        <v>167</v>
      </c>
      <c r="C12" s="106"/>
      <c r="D12" s="106"/>
      <c r="E12" s="104">
        <f t="shared" si="0"/>
        <v>0</v>
      </c>
      <c r="F12" s="106" t="s">
        <v>848</v>
      </c>
      <c r="G12" s="112" t="s">
        <v>169</v>
      </c>
      <c r="H12" s="106"/>
      <c r="I12" s="106"/>
      <c r="J12" s="106"/>
      <c r="K12" s="106"/>
      <c r="L12" s="107">
        <f t="shared" si="1"/>
        <v>0</v>
      </c>
      <c r="M12" s="107">
        <f t="shared" si="2"/>
        <v>0</v>
      </c>
      <c r="N12" s="104" t="e">
        <f t="shared" si="3"/>
        <v>#VALUE!</v>
      </c>
      <c r="O12" s="112" t="s">
        <v>169</v>
      </c>
      <c r="P12" s="113"/>
      <c r="Q12" s="113"/>
      <c r="R12" s="106"/>
      <c r="S12" s="106"/>
      <c r="T12" s="107">
        <f t="shared" si="4"/>
        <v>0</v>
      </c>
      <c r="U12" s="107">
        <f t="shared" si="5"/>
        <v>0</v>
      </c>
      <c r="V12" s="104" t="e">
        <f t="shared" si="6"/>
        <v>#VALUE!</v>
      </c>
    </row>
    <row r="13" spans="4:22" ht="48" customHeight="1">
      <c r="D13" s="56" t="s">
        <v>170</v>
      </c>
      <c r="E13" s="65" t="e">
        <f>ROUND(SUM(E10:E12)/COUNT(C10:C12),2)</f>
        <v>#DIV/0!</v>
      </c>
      <c r="M13" s="56" t="s">
        <v>171</v>
      </c>
      <c r="N13" s="65" t="e">
        <f>ROUND(SUMIF(N10:N12,"&gt;0",N10:N12)/COUNT(N10:N12),2)</f>
        <v>#DIV/0!</v>
      </c>
      <c r="U13" s="56" t="s">
        <v>172</v>
      </c>
      <c r="V13" s="65" t="e">
        <f>ROUND(SUMIF(V10:V12,"&gt;0",V10:V12)/COUNT(V10:V12),2)</f>
        <v>#DIV/0!</v>
      </c>
    </row>
    <row r="36" spans="4:5" ht="12.75">
      <c r="D36" s="47">
        <v>1</v>
      </c>
      <c r="E36" s="47">
        <v>-1</v>
      </c>
    </row>
    <row r="37" spans="4:5" ht="12.75">
      <c r="D37" s="47">
        <v>2</v>
      </c>
      <c r="E37" s="47">
        <v>-2</v>
      </c>
    </row>
    <row r="38" spans="4:5" ht="12.75">
      <c r="D38" s="47">
        <v>3</v>
      </c>
      <c r="E38" s="47">
        <v>-3</v>
      </c>
    </row>
    <row r="39" spans="4:5" ht="12.75">
      <c r="D39" s="47">
        <v>4</v>
      </c>
      <c r="E39"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2 N10:N12 V10:V12">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H10:H12">
    <cfRule type="expression" priority="4" dxfId="6" stopIfTrue="1">
      <formula>NOT(ISERROR(SEARCH("Sí",H10)))</formula>
    </cfRule>
    <cfRule type="expression" priority="5" dxfId="7" stopIfTrue="1">
      <formula>NOT(ISERROR(SEARCH("No",H10)))</formula>
    </cfRule>
  </conditionalFormatting>
  <conditionalFormatting sqref="I10:I12">
    <cfRule type="expression" priority="6" dxfId="7" stopIfTrue="1">
      <formula>NOT(ISERROR(SEARCH("Bajo",I10)))</formula>
    </cfRule>
    <cfRule type="expression" priority="7" dxfId="8" stopIfTrue="1">
      <formula>NOT(ISERROR(SEARCH("Medio",I10)))</formula>
    </cfRule>
    <cfRule type="expression" priority="8" dxfId="6" stopIfTrue="1">
      <formula>NOT(ISERROR(SEARCH("Alto",I10)))</formula>
    </cfRule>
  </conditionalFormatting>
  <conditionalFormatting sqref="E13">
    <cfRule type="cellIs" priority="9" dxfId="0" operator="between" stopIfTrue="1">
      <formula>8</formula>
      <formula>16</formula>
    </cfRule>
    <cfRule type="cellIs" priority="10" dxfId="1" operator="between" stopIfTrue="1">
      <formula>4</formula>
      <formula>7.99</formula>
    </cfRule>
    <cfRule type="cellIs" priority="11" dxfId="2" operator="between" stopIfTrue="1">
      <formula>1</formula>
      <formula>3.99</formula>
    </cfRule>
  </conditionalFormatting>
  <conditionalFormatting sqref="N13">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V13">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dataValidations count="4">
    <dataValidation type="list" allowBlank="1" showErrorMessage="1" sqref="I10:I12">
      <formula1>$M$3:$M$5</formula1>
      <formula2>0</formula2>
    </dataValidation>
    <dataValidation type="list" allowBlank="1" showErrorMessage="1" sqref="H10:H12">
      <formula1>$L$3:$L$4</formula1>
      <formula2>0</formula2>
    </dataValidation>
    <dataValidation type="list" allowBlank="1" showErrorMessage="1" sqref="C10:D12">
      <formula1>positive</formula1>
      <formula2>0</formula2>
    </dataValidation>
    <dataValidation type="list" allowBlank="1" showErrorMessage="1" sqref="J10:K12 R10:S12">
      <formula1>negative</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49.xml><?xml version="1.0" encoding="utf-8"?>
<worksheet xmlns="http://schemas.openxmlformats.org/spreadsheetml/2006/main" xmlns:r="http://schemas.openxmlformats.org/officeDocument/2006/relationships">
  <sheetPr>
    <tabColor indexed="22"/>
  </sheetPr>
  <dimension ref="A1:V40"/>
  <sheetViews>
    <sheetView showGridLines="0" zoomScale="90" zoomScaleNormal="90" zoomScaleSheetLayoutView="100" workbookViewId="0" topLeftCell="A1">
      <selection activeCell="E11" sqref="E11"/>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7">
        <f>'5. Contratación Directa'!A8</f>
        <v>0</v>
      </c>
      <c r="D5" s="177"/>
      <c r="E5" s="178">
        <f>+'5. Contratación Directa'!B8</f>
        <v>0</v>
      </c>
      <c r="F5" s="178"/>
      <c r="G5" s="91">
        <f>+'5. Contratación Directa'!C8</f>
        <v>0</v>
      </c>
      <c r="H5" s="92">
        <f>'5. Contratación Directa'!D8</f>
        <v>0</v>
      </c>
      <c r="I5" s="93">
        <f>'5. Contratación Directa'!E8</f>
        <v>0</v>
      </c>
      <c r="J5" s="51"/>
      <c r="K5" s="51"/>
      <c r="L5" s="51"/>
      <c r="M5" s="94" t="s">
        <v>119</v>
      </c>
      <c r="N5" s="51"/>
      <c r="O5" s="51"/>
    </row>
    <row r="6" spans="1:17" ht="12.75">
      <c r="A6" s="96"/>
      <c r="B6" s="181"/>
      <c r="C6" s="181"/>
      <c r="D6" s="51"/>
      <c r="E6" s="51"/>
      <c r="F6" s="51"/>
      <c r="G6" s="51"/>
      <c r="H6" s="51"/>
      <c r="I6" s="51"/>
      <c r="J6" s="51"/>
      <c r="K6" s="51"/>
      <c r="L6" s="51"/>
      <c r="M6" s="51"/>
      <c r="N6" s="51"/>
      <c r="O6" s="51"/>
      <c r="P6" s="51"/>
      <c r="Q6" s="51"/>
    </row>
    <row r="7" spans="1:17" ht="12.75">
      <c r="A7" s="51"/>
      <c r="B7" s="181"/>
      <c r="C7" s="181"/>
      <c r="D7" s="51"/>
      <c r="E7" s="51"/>
      <c r="F7" s="51"/>
      <c r="G7" s="51"/>
      <c r="H7" s="51"/>
      <c r="I7" s="51"/>
      <c r="J7" s="51"/>
      <c r="K7" s="51"/>
      <c r="L7" s="51"/>
      <c r="M7" s="51"/>
      <c r="N7" s="51"/>
      <c r="O7" s="51"/>
      <c r="P7" s="51"/>
      <c r="Q7" s="51"/>
    </row>
    <row r="8" spans="1:22" ht="26.25" customHeight="1">
      <c r="A8" s="97" t="s">
        <v>120</v>
      </c>
      <c r="B8" s="97"/>
      <c r="C8" s="53"/>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24">
      <c r="A10" s="101" t="s">
        <v>849</v>
      </c>
      <c r="B10" s="160"/>
      <c r="C10" s="103"/>
      <c r="D10" s="103"/>
      <c r="E10" s="104">
        <f aca="true" t="shared" si="0" ref="E10:E13">C10*D10</f>
        <v>0</v>
      </c>
      <c r="F10" s="101" t="s">
        <v>849</v>
      </c>
      <c r="G10" s="156" t="s">
        <v>839</v>
      </c>
      <c r="H10" s="106"/>
      <c r="I10" s="106"/>
      <c r="J10" s="103"/>
      <c r="K10" s="103"/>
      <c r="L10" s="107">
        <f aca="true" t="shared" si="1" ref="L10:L13">IF(ISNUMBER(C10),IF(C10+J10&gt;1,C10+J10,1),"")</f>
        <v>0</v>
      </c>
      <c r="M10" s="107">
        <f aca="true" t="shared" si="2" ref="M10:M13">IF(ISNUMBER(D10),IF(D10+K10&gt;1,D10+K10,1),"")</f>
        <v>0</v>
      </c>
      <c r="N10" s="104" t="e">
        <f aca="true" t="shared" si="3" ref="N10:N13">L10*M10</f>
        <v>#VALUE!</v>
      </c>
      <c r="O10" s="108"/>
      <c r="P10" s="108"/>
      <c r="Q10" s="108"/>
      <c r="R10" s="103"/>
      <c r="S10" s="103"/>
      <c r="T10" s="107">
        <f aca="true" t="shared" si="4" ref="T10:T13">IF(ISNUMBER($L10),IF($L10+R10&gt;1,$L10+R10,1),"")</f>
        <v>0</v>
      </c>
      <c r="U10" s="107">
        <f aca="true" t="shared" si="5" ref="U10:U13">IF(ISNUMBER($M10),IF($M10+S10&gt;1,$M10+S10,1),"")</f>
        <v>0</v>
      </c>
      <c r="V10" s="104" t="e">
        <f aca="true" t="shared" si="6" ref="V10:V13">T10*U10</f>
        <v>#VALUE!</v>
      </c>
    </row>
    <row r="11" spans="1:22" ht="96" customHeight="1">
      <c r="A11" s="101" t="s">
        <v>850</v>
      </c>
      <c r="B11" s="160"/>
      <c r="C11" s="103"/>
      <c r="D11" s="103"/>
      <c r="E11" s="104">
        <f t="shared" si="0"/>
        <v>0</v>
      </c>
      <c r="F11" s="101" t="s">
        <v>850</v>
      </c>
      <c r="G11" s="147" t="s">
        <v>733</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72">
      <c r="A12" s="101" t="s">
        <v>851</v>
      </c>
      <c r="B12" s="139" t="s">
        <v>735</v>
      </c>
      <c r="C12" s="103"/>
      <c r="D12" s="103"/>
      <c r="E12" s="104">
        <f t="shared" si="0"/>
        <v>0</v>
      </c>
      <c r="F12" s="101" t="s">
        <v>851</v>
      </c>
      <c r="G12" s="147" t="s">
        <v>737</v>
      </c>
      <c r="H12" s="106"/>
      <c r="I12" s="106"/>
      <c r="J12" s="103"/>
      <c r="K12" s="103"/>
      <c r="L12" s="107">
        <f t="shared" si="1"/>
        <v>0</v>
      </c>
      <c r="M12" s="107">
        <f t="shared" si="2"/>
        <v>0</v>
      </c>
      <c r="N12" s="104" t="e">
        <f t="shared" si="3"/>
        <v>#VALUE!</v>
      </c>
      <c r="O12" s="108"/>
      <c r="P12" s="108"/>
      <c r="Q12" s="108"/>
      <c r="R12" s="103"/>
      <c r="S12" s="103"/>
      <c r="T12" s="107">
        <f t="shared" si="4"/>
        <v>0</v>
      </c>
      <c r="U12" s="107">
        <f t="shared" si="5"/>
        <v>0</v>
      </c>
      <c r="V12" s="104" t="e">
        <f t="shared" si="6"/>
        <v>#VALUE!</v>
      </c>
    </row>
    <row r="13" spans="1:22" ht="72" customHeight="1">
      <c r="A13" s="106" t="s">
        <v>852</v>
      </c>
      <c r="B13" s="112" t="s">
        <v>167</v>
      </c>
      <c r="C13" s="106"/>
      <c r="D13" s="106"/>
      <c r="E13" s="104">
        <f t="shared" si="0"/>
        <v>0</v>
      </c>
      <c r="F13" s="106" t="s">
        <v>852</v>
      </c>
      <c r="G13" s="112" t="s">
        <v>169</v>
      </c>
      <c r="H13" s="106"/>
      <c r="I13" s="106"/>
      <c r="J13" s="106"/>
      <c r="K13" s="106"/>
      <c r="L13" s="107">
        <f t="shared" si="1"/>
        <v>0</v>
      </c>
      <c r="M13" s="107">
        <f t="shared" si="2"/>
        <v>0</v>
      </c>
      <c r="N13" s="104" t="e">
        <f t="shared" si="3"/>
        <v>#VALUE!</v>
      </c>
      <c r="O13" s="112" t="s">
        <v>169</v>
      </c>
      <c r="P13" s="113"/>
      <c r="Q13" s="113"/>
      <c r="R13" s="106"/>
      <c r="S13" s="106"/>
      <c r="T13" s="107">
        <f t="shared" si="4"/>
        <v>0</v>
      </c>
      <c r="U13" s="107">
        <f t="shared" si="5"/>
        <v>0</v>
      </c>
      <c r="V13" s="104" t="e">
        <f t="shared" si="6"/>
        <v>#VALUE!</v>
      </c>
    </row>
    <row r="14" spans="4:22" ht="48" customHeight="1">
      <c r="D14" s="56" t="s">
        <v>170</v>
      </c>
      <c r="E14" s="65" t="e">
        <f>ROUND(SUM(E10:E13)/COUNT(C10:C13),2)</f>
        <v>#DIV/0!</v>
      </c>
      <c r="M14" s="56" t="s">
        <v>171</v>
      </c>
      <c r="N14" s="65" t="e">
        <f>ROUND(SUMIF(N10:N13,"&gt;0",N10:N13)/COUNT(N10:N13),2)</f>
        <v>#DIV/0!</v>
      </c>
      <c r="U14" s="56" t="s">
        <v>172</v>
      </c>
      <c r="V14" s="65" t="e">
        <f>ROUND(SUMIF(V10:V13,"&gt;0",V10:V13)/COUNT(V10:V13),2)</f>
        <v>#DIV/0!</v>
      </c>
    </row>
    <row r="37" spans="4:5" ht="12.75">
      <c r="D37" s="47">
        <v>1</v>
      </c>
      <c r="E37" s="47">
        <v>-1</v>
      </c>
    </row>
    <row r="38" spans="4:5" ht="12.75">
      <c r="D38" s="47">
        <v>2</v>
      </c>
      <c r="E38" s="47">
        <v>-2</v>
      </c>
    </row>
    <row r="39" spans="4:5" ht="12.75">
      <c r="D39" s="47">
        <v>3</v>
      </c>
      <c r="E39" s="47">
        <v>-3</v>
      </c>
    </row>
    <row r="40" spans="4:5" ht="12.75">
      <c r="D40" s="47">
        <v>4</v>
      </c>
      <c r="E40"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3 N10:N13 V10:V13">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H10:H13">
    <cfRule type="expression" priority="4" dxfId="6" stopIfTrue="1">
      <formula>NOT(ISERROR(SEARCH("Sí",H10)))</formula>
    </cfRule>
    <cfRule type="expression" priority="5" dxfId="7" stopIfTrue="1">
      <formula>NOT(ISERROR(SEARCH("No",H10)))</formula>
    </cfRule>
  </conditionalFormatting>
  <conditionalFormatting sqref="I10:I13">
    <cfRule type="expression" priority="6" dxfId="7" stopIfTrue="1">
      <formula>NOT(ISERROR(SEARCH("Bajo",I10)))</formula>
    </cfRule>
    <cfRule type="expression" priority="7" dxfId="8" stopIfTrue="1">
      <formula>NOT(ISERROR(SEARCH("Medio",I10)))</formula>
    </cfRule>
    <cfRule type="expression" priority="8" dxfId="6" stopIfTrue="1">
      <formula>NOT(ISERROR(SEARCH("Alto",I10)))</formula>
    </cfRule>
  </conditionalFormatting>
  <conditionalFormatting sqref="E14">
    <cfRule type="cellIs" priority="9" dxfId="0" operator="between" stopIfTrue="1">
      <formula>8</formula>
      <formula>16</formula>
    </cfRule>
    <cfRule type="cellIs" priority="10" dxfId="1" operator="between" stopIfTrue="1">
      <formula>4</formula>
      <formula>7.99</formula>
    </cfRule>
    <cfRule type="cellIs" priority="11" dxfId="2" operator="between" stopIfTrue="1">
      <formula>1</formula>
      <formula>3.99</formula>
    </cfRule>
  </conditionalFormatting>
  <conditionalFormatting sqref="N14">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V14">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dataValidations count="4">
    <dataValidation type="list" allowBlank="1" showErrorMessage="1" sqref="I10:I13">
      <formula1>$M$3:$M$5</formula1>
      <formula2>0</formula2>
    </dataValidation>
    <dataValidation type="list" allowBlank="1" showErrorMessage="1" sqref="H10:H13">
      <formula1>$L$3:$L$4</formula1>
      <formula2>0</formula2>
    </dataValidation>
    <dataValidation type="list" allowBlank="1" showErrorMessage="1" sqref="C10:D13">
      <formula1>positive</formula1>
      <formula2>0</formula2>
    </dataValidation>
    <dataValidation type="list" allowBlank="1" showErrorMessage="1" sqref="J10:K13 R10:S13">
      <formula1>negative</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indexed="55"/>
  </sheetPr>
  <dimension ref="A1:V38"/>
  <sheetViews>
    <sheetView showGridLines="0" zoomScale="90" zoomScaleNormal="90" zoomScaleSheetLayoutView="100" workbookViewId="0" topLeftCell="A7">
      <selection activeCell="I10" sqref="I10"/>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89">
        <f>'1. Subvenciones (S)'!A8</f>
        <v>0</v>
      </c>
      <c r="D5" s="89"/>
      <c r="E5" s="90">
        <f>'1. Subvenciones (S)'!B8</f>
        <v>0</v>
      </c>
      <c r="F5" s="90"/>
      <c r="G5" s="91">
        <f>'1. Subvenciones (S)'!C8</f>
        <v>0</v>
      </c>
      <c r="H5" s="92">
        <f>'1. Subvenciones (S)'!D8</f>
        <v>0</v>
      </c>
      <c r="I5" s="93">
        <f>'1. Subvenciones (S)'!E8</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204">
      <c r="A10" s="101" t="s">
        <v>173</v>
      </c>
      <c r="B10" s="102" t="s">
        <v>174</v>
      </c>
      <c r="C10" s="103"/>
      <c r="D10" s="103"/>
      <c r="E10" s="104">
        <f aca="true" t="shared" si="0" ref="E10:E11">C10*D10</f>
        <v>0</v>
      </c>
      <c r="F10" s="101" t="s">
        <v>175</v>
      </c>
      <c r="G10" s="109" t="s">
        <v>176</v>
      </c>
      <c r="H10" s="106"/>
      <c r="I10" s="106"/>
      <c r="J10" s="103"/>
      <c r="K10" s="103"/>
      <c r="L10" s="107">
        <f aca="true" t="shared" si="1" ref="L10:L11">IF(ISNUMBER(C10),IF(C10+J10&gt;1,C10+J10,1),"")</f>
        <v>0</v>
      </c>
      <c r="M10" s="107">
        <f aca="true" t="shared" si="2" ref="M10:M11">IF(ISNUMBER(D10),IF(D10+K10&gt;1,D10+K10,1),"")</f>
        <v>0</v>
      </c>
      <c r="N10" s="104" t="e">
        <f aca="true" t="shared" si="3" ref="N10:N11">L10*M10</f>
        <v>#VALUE!</v>
      </c>
      <c r="O10" s="108"/>
      <c r="P10" s="108"/>
      <c r="Q10" s="108"/>
      <c r="R10" s="103"/>
      <c r="S10" s="103"/>
      <c r="T10" s="107">
        <f aca="true" t="shared" si="4" ref="T10:T11">IF(ISNUMBER($L10),IF($L10+R10&gt;1,$L10+R10,1),"")</f>
        <v>0</v>
      </c>
      <c r="U10" s="107">
        <f aca="true" t="shared" si="5" ref="U10:U11">IF(ISNUMBER($M10),IF($M10+S10&gt;1,$M10+S10,1),"")</f>
        <v>0</v>
      </c>
      <c r="V10" s="104" t="e">
        <f aca="true" t="shared" si="6" ref="V10:V11">T10*U10</f>
        <v>#VALUE!</v>
      </c>
    </row>
    <row r="11" spans="1:22" ht="72" customHeight="1">
      <c r="A11" s="106" t="s">
        <v>177</v>
      </c>
      <c r="B11" s="112" t="s">
        <v>167</v>
      </c>
      <c r="C11" s="106"/>
      <c r="D11" s="106"/>
      <c r="E11" s="104">
        <f t="shared" si="0"/>
        <v>0</v>
      </c>
      <c r="F11" s="106" t="s">
        <v>178</v>
      </c>
      <c r="G11" s="112" t="s">
        <v>169</v>
      </c>
      <c r="H11" s="106"/>
      <c r="I11" s="106"/>
      <c r="J11" s="106"/>
      <c r="K11" s="106"/>
      <c r="L11" s="107">
        <f t="shared" si="1"/>
        <v>0</v>
      </c>
      <c r="M11" s="107">
        <f t="shared" si="2"/>
        <v>0</v>
      </c>
      <c r="N11" s="104" t="e">
        <f t="shared" si="3"/>
        <v>#VALUE!</v>
      </c>
      <c r="O11" s="112" t="s">
        <v>169</v>
      </c>
      <c r="P11" s="113"/>
      <c r="Q11" s="113"/>
      <c r="R11" s="106"/>
      <c r="S11" s="106"/>
      <c r="T11" s="107">
        <f t="shared" si="4"/>
        <v>0</v>
      </c>
      <c r="U11" s="107">
        <f t="shared" si="5"/>
        <v>0</v>
      </c>
      <c r="V11" s="104" t="e">
        <f t="shared" si="6"/>
        <v>#VALUE!</v>
      </c>
    </row>
    <row r="12" spans="4:22" ht="48" customHeight="1">
      <c r="D12" s="56" t="s">
        <v>170</v>
      </c>
      <c r="E12" s="65" t="e">
        <f>ROUND(SUM(E10:E11)/COUNT(C10:C11),2)</f>
        <v>#DIV/0!</v>
      </c>
      <c r="M12" s="56" t="s">
        <v>171</v>
      </c>
      <c r="N12" s="65" t="e">
        <f>ROUND(SUMIF(N10:N11,"&gt;0",N10:N11)/COUNT(N10:N11),2)</f>
        <v>#DIV/0!</v>
      </c>
      <c r="U12" s="56" t="s">
        <v>172</v>
      </c>
      <c r="V12" s="65" t="e">
        <f>ROUND(SUMIF(V10:V11,"&gt;0",V10:V11)/COUNT(V10:V11),2)</f>
        <v>#DIV/0!</v>
      </c>
    </row>
    <row r="35" spans="4:5" ht="12.75">
      <c r="D35" s="47">
        <v>1</v>
      </c>
      <c r="E35" s="47">
        <v>-1</v>
      </c>
    </row>
    <row r="36" spans="4:5" ht="12.75">
      <c r="D36" s="47">
        <v>2</v>
      </c>
      <c r="E36" s="47">
        <v>-2</v>
      </c>
    </row>
    <row r="37" spans="4:5" ht="12.75">
      <c r="D37" s="47">
        <v>3</v>
      </c>
      <c r="E37" s="47">
        <v>-3</v>
      </c>
    </row>
    <row r="38" spans="4:5" ht="12.75">
      <c r="D38" s="47">
        <v>4</v>
      </c>
      <c r="E38"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1 N10:N11 V10:V11">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1">
    <cfRule type="expression" priority="7" dxfId="6" stopIfTrue="1">
      <formula>NOT(ISERROR(SEARCH("Sí",H10)))</formula>
    </cfRule>
    <cfRule type="expression" priority="8" dxfId="7" stopIfTrue="1">
      <formula>NOT(ISERROR(SEARCH("No",H10)))</formula>
    </cfRule>
  </conditionalFormatting>
  <conditionalFormatting sqref="I10:I11">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2">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2">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2">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1 R10:S11">
      <formula1>negative</formula1>
      <formula2>0</formula2>
    </dataValidation>
    <dataValidation type="list" allowBlank="1" showErrorMessage="1" sqref="C10:D11">
      <formula1>positive</formula1>
      <formula2>0</formula2>
    </dataValidation>
    <dataValidation type="list" allowBlank="1" showErrorMessage="1" sqref="H10:H11">
      <formula1>$L$3:$L$4</formula1>
      <formula2>0</formula2>
    </dataValidation>
    <dataValidation type="list" allowBlank="1" showErrorMessage="1" sqref="I10:I11">
      <formula1>$M$3:$M$5</formula1>
      <formula2>0</formula2>
    </dataValidation>
  </dataValidations>
  <printOptions/>
  <pageMargins left="0.7" right="0.7" top="0.5972222222222222" bottom="0.75" header="0.5118055555555555" footer="0.5118055555555555"/>
  <pageSetup horizontalDpi="300" verticalDpi="300" orientation="landscape" paperSize="9"/>
</worksheet>
</file>

<file path=xl/worksheets/sheet50.xml><?xml version="1.0" encoding="utf-8"?>
<worksheet xmlns="http://schemas.openxmlformats.org/spreadsheetml/2006/main" xmlns:r="http://schemas.openxmlformats.org/officeDocument/2006/relationships">
  <sheetPr>
    <tabColor indexed="22"/>
  </sheetPr>
  <dimension ref="A1:V38"/>
  <sheetViews>
    <sheetView showGridLines="0" zoomScale="90" zoomScaleNormal="90" zoomScaleSheetLayoutView="100" workbookViewId="0" topLeftCell="A2">
      <selection activeCell="G6" sqref="G6"/>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177">
        <f>+'5. Contratación Directa'!A9</f>
        <v>0</v>
      </c>
      <c r="D5" s="177"/>
      <c r="E5" s="178">
        <f>+'5. Contratación Directa'!B9</f>
        <v>0</v>
      </c>
      <c r="F5" s="178"/>
      <c r="G5" s="91">
        <f>+'5. Contratación Directa'!C9</f>
        <v>0</v>
      </c>
      <c r="H5" s="92">
        <f>+'5. Contratación Directa'!D9</f>
        <v>0</v>
      </c>
      <c r="I5" s="93">
        <f>+'5. Contratación Directa'!E9</f>
        <v>0</v>
      </c>
      <c r="J5" s="51"/>
      <c r="K5" s="51"/>
      <c r="L5" s="51"/>
      <c r="M5" s="94" t="s">
        <v>119</v>
      </c>
      <c r="N5" s="51"/>
      <c r="O5" s="51"/>
    </row>
    <row r="6" spans="1:17" ht="12.75">
      <c r="A6" s="96"/>
      <c r="B6" s="181"/>
      <c r="C6" s="181"/>
      <c r="D6" s="51"/>
      <c r="E6" s="51"/>
      <c r="F6" s="51"/>
      <c r="G6" s="51"/>
      <c r="H6" s="51"/>
      <c r="I6" s="51"/>
      <c r="J6" s="51"/>
      <c r="K6" s="51"/>
      <c r="L6" s="51"/>
      <c r="M6" s="51"/>
      <c r="N6" s="51"/>
      <c r="O6" s="51"/>
      <c r="P6" s="51"/>
      <c r="Q6" s="51"/>
    </row>
    <row r="7" spans="1:17" ht="12.75">
      <c r="A7" s="51"/>
      <c r="B7" s="181"/>
      <c r="C7" s="181"/>
      <c r="D7" s="51"/>
      <c r="E7" s="51"/>
      <c r="F7" s="51"/>
      <c r="G7" s="51"/>
      <c r="H7" s="51"/>
      <c r="I7" s="51"/>
      <c r="J7" s="51"/>
      <c r="K7" s="51"/>
      <c r="L7" s="51"/>
      <c r="M7" s="51"/>
      <c r="N7" s="51"/>
      <c r="O7" s="51"/>
      <c r="P7" s="51"/>
      <c r="Q7" s="51"/>
    </row>
    <row r="8" spans="1:22" ht="26.25" customHeight="1">
      <c r="A8" s="97" t="s">
        <v>120</v>
      </c>
      <c r="B8" s="97"/>
      <c r="C8" s="53"/>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2.75">
      <c r="A10" s="101" t="s">
        <v>853</v>
      </c>
      <c r="B10" s="160"/>
      <c r="C10" s="103"/>
      <c r="D10" s="103"/>
      <c r="E10" s="104">
        <f aca="true" t="shared" si="0" ref="E10:E11">C10*D10</f>
        <v>0</v>
      </c>
      <c r="F10" s="101" t="s">
        <v>853</v>
      </c>
      <c r="G10" s="156"/>
      <c r="H10" s="106"/>
      <c r="I10" s="106"/>
      <c r="J10" s="103"/>
      <c r="K10" s="103"/>
      <c r="L10" s="107">
        <f aca="true" t="shared" si="1" ref="L10:L11">IF(ISNUMBER(C10),IF(C10+J10&gt;1,C10+J10,1),"")</f>
        <v>0</v>
      </c>
      <c r="M10" s="107">
        <f aca="true" t="shared" si="2" ref="M10:M11">IF(ISNUMBER(D10),IF(D10+K10&gt;1,D10+K10,1),"")</f>
        <v>0</v>
      </c>
      <c r="N10" s="104" t="e">
        <f aca="true" t="shared" si="3" ref="N10:N11">L10*M10</f>
        <v>#VALUE!</v>
      </c>
      <c r="O10" s="108"/>
      <c r="P10" s="108"/>
      <c r="Q10" s="108"/>
      <c r="R10" s="103"/>
      <c r="S10" s="103"/>
      <c r="T10" s="107">
        <f aca="true" t="shared" si="4" ref="T10:T11">IF(ISNUMBER($L10),IF($L10+R10&gt;1,$L10+R10,1),"")</f>
        <v>0</v>
      </c>
      <c r="U10" s="107">
        <f aca="true" t="shared" si="5" ref="U10:U11">IF(ISNUMBER($M10),IF($M10+S10&gt;1,$M10+S10,1),"")</f>
        <v>0</v>
      </c>
      <c r="V10" s="104" t="e">
        <f aca="true" t="shared" si="6" ref="V10:V11">T10*U10</f>
        <v>#VALUE!</v>
      </c>
    </row>
    <row r="11" spans="1:22" ht="72" customHeight="1">
      <c r="A11" s="106" t="s">
        <v>854</v>
      </c>
      <c r="B11" s="112" t="s">
        <v>167</v>
      </c>
      <c r="C11" s="106"/>
      <c r="D11" s="106"/>
      <c r="E11" s="104">
        <f t="shared" si="0"/>
        <v>0</v>
      </c>
      <c r="F11" s="106" t="s">
        <v>854</v>
      </c>
      <c r="G11" s="112" t="s">
        <v>169</v>
      </c>
      <c r="H11" s="106"/>
      <c r="I11" s="106"/>
      <c r="J11" s="106"/>
      <c r="K11" s="106"/>
      <c r="L11" s="107">
        <f t="shared" si="1"/>
        <v>0</v>
      </c>
      <c r="M11" s="107">
        <f t="shared" si="2"/>
        <v>0</v>
      </c>
      <c r="N11" s="104" t="e">
        <f t="shared" si="3"/>
        <v>#VALUE!</v>
      </c>
      <c r="O11" s="112" t="s">
        <v>169</v>
      </c>
      <c r="P11" s="113"/>
      <c r="Q11" s="113"/>
      <c r="R11" s="106"/>
      <c r="S11" s="106"/>
      <c r="T11" s="107">
        <f t="shared" si="4"/>
        <v>0</v>
      </c>
      <c r="U11" s="107">
        <f t="shared" si="5"/>
        <v>0</v>
      </c>
      <c r="V11" s="104" t="e">
        <f t="shared" si="6"/>
        <v>#VALUE!</v>
      </c>
    </row>
    <row r="12" spans="4:22" ht="48" customHeight="1">
      <c r="D12" s="56" t="s">
        <v>170</v>
      </c>
      <c r="E12" s="65" t="e">
        <f>ROUND(SUM(E10:E11)/COUNT(C10:C11),2)</f>
        <v>#DIV/0!</v>
      </c>
      <c r="M12" s="56" t="s">
        <v>171</v>
      </c>
      <c r="N12" s="65" t="e">
        <f>ROUND(SUMIF(N10:N11,"&gt;0",N10:N11)/COUNT(N10:N11),2)</f>
        <v>#DIV/0!</v>
      </c>
      <c r="U12" s="56" t="s">
        <v>172</v>
      </c>
      <c r="V12" s="65" t="e">
        <f>ROUND(SUMIF(V10:V11,"&gt;0",V10:V11)/COUNT(V10:V11),2)</f>
        <v>#DIV/0!</v>
      </c>
    </row>
    <row r="35" spans="4:5" ht="12.75">
      <c r="D35" s="47">
        <v>1</v>
      </c>
      <c r="E35" s="47">
        <v>-1</v>
      </c>
    </row>
    <row r="36" spans="4:5" ht="12.75">
      <c r="D36" s="47">
        <v>2</v>
      </c>
      <c r="E36" s="47">
        <v>-2</v>
      </c>
    </row>
    <row r="37" spans="4:5" ht="12.75">
      <c r="D37" s="47">
        <v>3</v>
      </c>
      <c r="E37" s="47">
        <v>-3</v>
      </c>
    </row>
    <row r="38" spans="4:5" ht="12.75">
      <c r="D38" s="47">
        <v>4</v>
      </c>
      <c r="E38"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1 N10:N11 V10:V11">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H10:H11">
    <cfRule type="expression" priority="4" dxfId="6" stopIfTrue="1">
      <formula>NOT(ISERROR(SEARCH("Sí",H10)))</formula>
    </cfRule>
    <cfRule type="expression" priority="5" dxfId="7" stopIfTrue="1">
      <formula>NOT(ISERROR(SEARCH("No",H10)))</formula>
    </cfRule>
  </conditionalFormatting>
  <conditionalFormatting sqref="I10:I11">
    <cfRule type="expression" priority="6" dxfId="7" stopIfTrue="1">
      <formula>NOT(ISERROR(SEARCH("Bajo",I10)))</formula>
    </cfRule>
    <cfRule type="expression" priority="7" dxfId="8" stopIfTrue="1">
      <formula>NOT(ISERROR(SEARCH("Medio",I10)))</formula>
    </cfRule>
    <cfRule type="expression" priority="8" dxfId="6" stopIfTrue="1">
      <formula>NOT(ISERROR(SEARCH("Alto",I10)))</formula>
    </cfRule>
  </conditionalFormatting>
  <conditionalFormatting sqref="E12">
    <cfRule type="cellIs" priority="9" dxfId="0" operator="between" stopIfTrue="1">
      <formula>8</formula>
      <formula>16</formula>
    </cfRule>
    <cfRule type="cellIs" priority="10" dxfId="1" operator="between" stopIfTrue="1">
      <formula>4</formula>
      <formula>7.99</formula>
    </cfRule>
    <cfRule type="cellIs" priority="11" dxfId="2" operator="between" stopIfTrue="1">
      <formula>1</formula>
      <formula>3.99</formula>
    </cfRule>
  </conditionalFormatting>
  <conditionalFormatting sqref="N12">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V12">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dataValidations count="4">
    <dataValidation type="list" allowBlank="1" showErrorMessage="1" sqref="I10:I11">
      <formula1>$M$3:$M$5</formula1>
      <formula2>0</formula2>
    </dataValidation>
    <dataValidation type="list" allowBlank="1" showErrorMessage="1" sqref="H10:H11">
      <formula1>$L$3:$L$4</formula1>
      <formula2>0</formula2>
    </dataValidation>
    <dataValidation type="list" allowBlank="1" showErrorMessage="1" sqref="C10:D11">
      <formula1>positive</formula1>
      <formula2>0</formula2>
    </dataValidation>
    <dataValidation type="list" allowBlank="1" showErrorMessage="1" sqref="J10:K11 R10:S11">
      <formula1>negative</formula1>
      <formula2>0</formula2>
    </dataValidation>
  </dataValidations>
  <printOptions/>
  <pageMargins left="0.7" right="0.7" top="0.4444444444444444" bottom="0.75"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5"/>
  </sheetPr>
  <dimension ref="A1:V38"/>
  <sheetViews>
    <sheetView showGridLines="0" zoomScale="90" zoomScaleNormal="90" zoomScaleSheetLayoutView="100" workbookViewId="0" topLeftCell="A1">
      <selection activeCell="B2" sqref="B2"/>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60.75">
      <c r="A5" s="87"/>
      <c r="B5" s="88"/>
      <c r="C5" s="89">
        <f>'1. Subvenciones (S)'!A9</f>
        <v>0</v>
      </c>
      <c r="D5" s="89"/>
      <c r="E5" s="90">
        <f>'1. Subvenciones (S)'!B9</f>
        <v>0</v>
      </c>
      <c r="F5" s="90"/>
      <c r="G5" s="91">
        <f>'1. Subvenciones (S)'!C9</f>
        <v>0</v>
      </c>
      <c r="H5" s="92">
        <f>'1. Subvenciones (S)'!D9</f>
        <v>0</v>
      </c>
      <c r="I5" s="93">
        <f>'1. Subvenciones (S)'!E9</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72">
      <c r="A10" s="101" t="s">
        <v>179</v>
      </c>
      <c r="B10" s="111" t="s">
        <v>180</v>
      </c>
      <c r="C10" s="103"/>
      <c r="D10" s="103"/>
      <c r="E10" s="104">
        <f aca="true" t="shared" si="0" ref="E10:E11">C10*D10</f>
        <v>0</v>
      </c>
      <c r="F10" s="101" t="s">
        <v>181</v>
      </c>
      <c r="G10" s="105" t="s">
        <v>182</v>
      </c>
      <c r="H10" s="106"/>
      <c r="I10" s="106"/>
      <c r="J10" s="103"/>
      <c r="K10" s="103"/>
      <c r="L10" s="107">
        <f aca="true" t="shared" si="1" ref="L10:L11">IF(ISNUMBER(C10),IF(C10+J10&gt;1,C10+J10,1),"")</f>
        <v>0</v>
      </c>
      <c r="M10" s="107">
        <f aca="true" t="shared" si="2" ref="M10:M11">IF(ISNUMBER(D10),IF(D10+K10&gt;1,D10+K10,1),"")</f>
        <v>0</v>
      </c>
      <c r="N10" s="104" t="e">
        <f aca="true" t="shared" si="3" ref="N10:N11">L10*M10</f>
        <v>#VALUE!</v>
      </c>
      <c r="O10" s="108"/>
      <c r="P10" s="108"/>
      <c r="Q10" s="108"/>
      <c r="R10" s="103"/>
      <c r="S10" s="103"/>
      <c r="T10" s="107">
        <f aca="true" t="shared" si="4" ref="T10:T11">IF(ISNUMBER($L10),IF($L10+R10&gt;1,$L10+R10,1),"")</f>
        <v>0</v>
      </c>
      <c r="U10" s="107">
        <f aca="true" t="shared" si="5" ref="U10:U11">IF(ISNUMBER($M10),IF($M10+S10&gt;1,$M10+S10,1),"")</f>
        <v>0</v>
      </c>
      <c r="V10" s="104" t="e">
        <f aca="true" t="shared" si="6" ref="V10:V11">T10*U10</f>
        <v>#VALUE!</v>
      </c>
    </row>
    <row r="11" spans="1:22" ht="72" customHeight="1">
      <c r="A11" s="106" t="s">
        <v>183</v>
      </c>
      <c r="B11" s="112" t="s">
        <v>167</v>
      </c>
      <c r="C11" s="106"/>
      <c r="D11" s="106"/>
      <c r="E11" s="104">
        <f t="shared" si="0"/>
        <v>0</v>
      </c>
      <c r="F11" s="106" t="s">
        <v>184</v>
      </c>
      <c r="G11" s="112" t="s">
        <v>169</v>
      </c>
      <c r="H11" s="106"/>
      <c r="I11" s="106"/>
      <c r="J11" s="106"/>
      <c r="K11" s="106"/>
      <c r="L11" s="107">
        <f t="shared" si="1"/>
        <v>0</v>
      </c>
      <c r="M11" s="107">
        <f t="shared" si="2"/>
        <v>0</v>
      </c>
      <c r="N11" s="104" t="e">
        <f t="shared" si="3"/>
        <v>#VALUE!</v>
      </c>
      <c r="O11" s="112" t="s">
        <v>169</v>
      </c>
      <c r="P11" s="113"/>
      <c r="Q11" s="113"/>
      <c r="R11" s="106"/>
      <c r="S11" s="106"/>
      <c r="T11" s="107">
        <f t="shared" si="4"/>
        <v>0</v>
      </c>
      <c r="U11" s="107">
        <f t="shared" si="5"/>
        <v>0</v>
      </c>
      <c r="V11" s="104" t="e">
        <f t="shared" si="6"/>
        <v>#VALUE!</v>
      </c>
    </row>
    <row r="12" spans="4:22" ht="48" customHeight="1">
      <c r="D12" s="56" t="s">
        <v>170</v>
      </c>
      <c r="E12" s="65" t="e">
        <f>ROUND(SUM(E10:E11)/COUNT(C10:C11),2)</f>
        <v>#DIV/0!</v>
      </c>
      <c r="M12" s="56" t="s">
        <v>171</v>
      </c>
      <c r="N12" s="65" t="e">
        <f>ROUND(SUMIF(N10:N11,"&gt;0",N10:N11)/COUNT(N10:N11),2)</f>
        <v>#DIV/0!</v>
      </c>
      <c r="U12" s="56" t="s">
        <v>172</v>
      </c>
      <c r="V12" s="65" t="e">
        <f>ROUND(SUMIF(V10:V11,"&gt;0",V10:V11)/COUNT(V10:V11),2)</f>
        <v>#DIV/0!</v>
      </c>
    </row>
    <row r="35" spans="4:5" ht="12.75">
      <c r="D35" s="47">
        <v>1</v>
      </c>
      <c r="E35" s="47">
        <v>-1</v>
      </c>
    </row>
    <row r="36" spans="4:5" ht="12.75">
      <c r="D36" s="47">
        <v>2</v>
      </c>
      <c r="E36" s="47">
        <v>-2</v>
      </c>
    </row>
    <row r="37" spans="4:5" ht="12.75">
      <c r="D37" s="47">
        <v>3</v>
      </c>
      <c r="E37" s="47">
        <v>-3</v>
      </c>
    </row>
    <row r="38" spans="4:5" ht="12.75">
      <c r="D38" s="47">
        <v>4</v>
      </c>
      <c r="E38"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1 N10:N11 V10:V11">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1">
    <cfRule type="expression" priority="7" dxfId="6" stopIfTrue="1">
      <formula>NOT(ISERROR(SEARCH("Sí",H10)))</formula>
    </cfRule>
    <cfRule type="expression" priority="8" dxfId="7" stopIfTrue="1">
      <formula>NOT(ISERROR(SEARCH("No",H10)))</formula>
    </cfRule>
  </conditionalFormatting>
  <conditionalFormatting sqref="I10:I11">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2">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2">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2">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1 R10:S11">
      <formula1>negative</formula1>
      <formula2>0</formula2>
    </dataValidation>
    <dataValidation type="list" allowBlank="1" showErrorMessage="1" sqref="C10:D11">
      <formula1>positive</formula1>
      <formula2>0</formula2>
    </dataValidation>
    <dataValidation type="list" allowBlank="1" showErrorMessage="1" sqref="H10:H11">
      <formula1>$L$3:$L$4</formula1>
      <formula2>0</formula2>
    </dataValidation>
    <dataValidation type="list" allowBlank="1" showErrorMessage="1" sqref="I10:I11">
      <formula1>$M$3:$M$5</formula1>
      <formula2>0</formula2>
    </dataValidation>
  </dataValidations>
  <printOptions/>
  <pageMargins left="0.7" right="0.7" top="0.5972222222222222" bottom="0.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tabColor indexed="55"/>
  </sheetPr>
  <dimension ref="A1:V39"/>
  <sheetViews>
    <sheetView showGridLines="0" zoomScale="90" zoomScaleNormal="90" zoomScaleSheetLayoutView="100" workbookViewId="0" topLeftCell="A1">
      <selection activeCell="I10" sqref="I10"/>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89">
        <f>'1. Subvenciones (S)'!A10</f>
        <v>0</v>
      </c>
      <c r="D5" s="89"/>
      <c r="E5" s="90">
        <f>'1. Subvenciones (S)'!B10</f>
        <v>0</v>
      </c>
      <c r="F5" s="90"/>
      <c r="G5" s="91">
        <f>'1. Subvenciones (S)'!C10</f>
        <v>0</v>
      </c>
      <c r="H5" s="92">
        <f>'1. Subvenciones (S)'!D10</f>
        <v>0</v>
      </c>
      <c r="I5" s="93">
        <f>'1. Subvenciones (S)'!E10</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216">
      <c r="A10" s="101" t="s">
        <v>185</v>
      </c>
      <c r="B10" s="114" t="s">
        <v>186</v>
      </c>
      <c r="C10" s="103"/>
      <c r="D10" s="103"/>
      <c r="E10" s="104">
        <f aca="true" t="shared" si="0" ref="E10:E12">C10*D10</f>
        <v>0</v>
      </c>
      <c r="F10" s="101" t="s">
        <v>187</v>
      </c>
      <c r="G10" s="109" t="s">
        <v>188</v>
      </c>
      <c r="H10" s="106"/>
      <c r="I10" s="106"/>
      <c r="J10" s="103"/>
      <c r="K10" s="103"/>
      <c r="L10" s="107">
        <f aca="true" t="shared" si="1" ref="L10:L12">IF(ISNUMBER(C10),IF(C10+J10&gt;1,C10+J10,1),"")</f>
        <v>0</v>
      </c>
      <c r="M10" s="107">
        <f aca="true" t="shared" si="2" ref="M10:M12">IF(ISNUMBER(D10),IF(D10+K10&gt;1,D10+K10,1),"")</f>
        <v>0</v>
      </c>
      <c r="N10" s="104" t="e">
        <f aca="true" t="shared" si="3" ref="N10:N12">L10*M10</f>
        <v>#VALUE!</v>
      </c>
      <c r="O10" s="108"/>
      <c r="P10" s="108"/>
      <c r="Q10" s="108"/>
      <c r="R10" s="103"/>
      <c r="S10" s="103"/>
      <c r="T10" s="107">
        <f aca="true" t="shared" si="4" ref="T10:T12">IF(ISNUMBER($L10),IF($L10+R10&gt;1,$L10+R10,1),"")</f>
        <v>0</v>
      </c>
      <c r="U10" s="107">
        <f aca="true" t="shared" si="5" ref="U10:U12">IF(ISNUMBER($M10),IF($M10+S10&gt;1,$M10+S10,1),"")</f>
        <v>0</v>
      </c>
      <c r="V10" s="104" t="e">
        <f aca="true" t="shared" si="6" ref="V10:V12">T10*U10</f>
        <v>#VALUE!</v>
      </c>
    </row>
    <row r="11" spans="1:22" ht="132">
      <c r="A11" s="101" t="s">
        <v>189</v>
      </c>
      <c r="B11" s="114" t="s">
        <v>190</v>
      </c>
      <c r="C11" s="103"/>
      <c r="D11" s="103"/>
      <c r="E11" s="104">
        <f t="shared" si="0"/>
        <v>0</v>
      </c>
      <c r="F11" s="101" t="s">
        <v>191</v>
      </c>
      <c r="G11" s="105" t="s">
        <v>192</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72" customHeight="1">
      <c r="A12" s="106" t="s">
        <v>193</v>
      </c>
      <c r="B12" s="112" t="s">
        <v>167</v>
      </c>
      <c r="C12" s="106"/>
      <c r="D12" s="106"/>
      <c r="E12" s="104">
        <f t="shared" si="0"/>
        <v>0</v>
      </c>
      <c r="F12" s="106" t="s">
        <v>194</v>
      </c>
      <c r="G12" s="112" t="s">
        <v>169</v>
      </c>
      <c r="H12" s="106"/>
      <c r="I12" s="106"/>
      <c r="J12" s="106"/>
      <c r="K12" s="106"/>
      <c r="L12" s="107">
        <f t="shared" si="1"/>
        <v>0</v>
      </c>
      <c r="M12" s="107">
        <f t="shared" si="2"/>
        <v>0</v>
      </c>
      <c r="N12" s="104" t="e">
        <f t="shared" si="3"/>
        <v>#VALUE!</v>
      </c>
      <c r="O12" s="112" t="s">
        <v>169</v>
      </c>
      <c r="P12" s="113"/>
      <c r="Q12" s="113"/>
      <c r="R12" s="106"/>
      <c r="S12" s="106"/>
      <c r="T12" s="107">
        <f t="shared" si="4"/>
        <v>0</v>
      </c>
      <c r="U12" s="107">
        <f t="shared" si="5"/>
        <v>0</v>
      </c>
      <c r="V12" s="104" t="e">
        <f t="shared" si="6"/>
        <v>#VALUE!</v>
      </c>
    </row>
    <row r="13" spans="4:22" ht="48" customHeight="1">
      <c r="D13" s="56" t="s">
        <v>170</v>
      </c>
      <c r="E13" s="65" t="e">
        <f>ROUND(SUM(E10:E12)/COUNT(C10:C12),2)</f>
        <v>#DIV/0!</v>
      </c>
      <c r="M13" s="56" t="s">
        <v>171</v>
      </c>
      <c r="N13" s="65" t="e">
        <f>ROUND(SUMIF(N10:N12,"&gt;0",N10:N12)/COUNT(N10:N12),2)</f>
        <v>#DIV/0!</v>
      </c>
      <c r="U13" s="56" t="s">
        <v>172</v>
      </c>
      <c r="V13" s="65" t="e">
        <f>ROUND(SUMIF(V10:V12,"&gt;0",V10:V12)/COUNT(V10:V12),2)</f>
        <v>#DIV/0!</v>
      </c>
    </row>
    <row r="36" spans="4:5" ht="12.75">
      <c r="D36" s="47">
        <v>1</v>
      </c>
      <c r="E36" s="47">
        <v>-1</v>
      </c>
    </row>
    <row r="37" spans="4:5" ht="12.75">
      <c r="D37" s="47">
        <v>2</v>
      </c>
      <c r="E37" s="47">
        <v>-2</v>
      </c>
    </row>
    <row r="38" spans="4:5" ht="12.75">
      <c r="D38" s="47">
        <v>3</v>
      </c>
      <c r="E38" s="47">
        <v>-3</v>
      </c>
    </row>
    <row r="39" spans="4:5" ht="12.75">
      <c r="D39" s="47">
        <v>4</v>
      </c>
      <c r="E39"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2 N10:N12 V10:V12">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1">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2">
    <cfRule type="expression" priority="7" dxfId="6" stopIfTrue="1">
      <formula>NOT(ISERROR(SEARCH("Sí",H10)))</formula>
    </cfRule>
    <cfRule type="expression" priority="8" dxfId="7" stopIfTrue="1">
      <formula>NOT(ISERROR(SEARCH("No",H10)))</formula>
    </cfRule>
  </conditionalFormatting>
  <conditionalFormatting sqref="I10:I12">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3">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3">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3">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2 R10:S12">
      <formula1>negative</formula1>
      <formula2>0</formula2>
    </dataValidation>
    <dataValidation type="list" allowBlank="1" showErrorMessage="1" sqref="C10:D12">
      <formula1>positive</formula1>
      <formula2>0</formula2>
    </dataValidation>
    <dataValidation type="list" allowBlank="1" showErrorMessage="1" sqref="H10:H12">
      <formula1>$L$3:$L$4</formula1>
      <formula2>0</formula2>
    </dataValidation>
    <dataValidation type="list" allowBlank="1" showErrorMessage="1" sqref="I10:I12">
      <formula1>$M$3:$M$5</formula1>
      <formula2>0</formula2>
    </dataValidation>
  </dataValidations>
  <printOptions/>
  <pageMargins left="0.7" right="0.7" top="0.5972222222222222" bottom="0.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indexed="55"/>
  </sheetPr>
  <dimension ref="A1:V41"/>
  <sheetViews>
    <sheetView showGridLines="0" zoomScale="90" zoomScaleNormal="90" zoomScaleSheetLayoutView="100" workbookViewId="0" topLeftCell="A1">
      <selection activeCell="B2" sqref="B2"/>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89">
        <f>'1. Subvenciones (S)'!A11</f>
        <v>0</v>
      </c>
      <c r="D5" s="89"/>
      <c r="E5" s="90">
        <f>'1. Subvenciones (S)'!B11</f>
        <v>0</v>
      </c>
      <c r="F5" s="90"/>
      <c r="G5" s="91">
        <f>'1. Subvenciones (S)'!C11</f>
        <v>0</v>
      </c>
      <c r="H5" s="92">
        <f>'1. Subvenciones (S)'!D11</f>
        <v>0</v>
      </c>
      <c r="I5" s="93">
        <f>'1. Subvenciones (S)'!E11</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120">
      <c r="A10" s="101" t="s">
        <v>195</v>
      </c>
      <c r="B10" s="111" t="s">
        <v>196</v>
      </c>
      <c r="C10" s="103"/>
      <c r="D10" s="103"/>
      <c r="E10" s="104">
        <f aca="true" t="shared" si="0" ref="E10:E14">C10*D10</f>
        <v>0</v>
      </c>
      <c r="F10" s="101" t="s">
        <v>197</v>
      </c>
      <c r="G10" s="109" t="s">
        <v>198</v>
      </c>
      <c r="H10" s="106"/>
      <c r="I10" s="106"/>
      <c r="J10" s="103"/>
      <c r="K10" s="103"/>
      <c r="L10" s="107">
        <f aca="true" t="shared" si="1" ref="L10:L14">IF(ISNUMBER(C10),IF(C10+J10&gt;1,C10+J10,1),"")</f>
        <v>0</v>
      </c>
      <c r="M10" s="107">
        <f aca="true" t="shared" si="2" ref="M10:M14">IF(ISNUMBER(D10),IF(D10+K10&gt;1,D10+K10,1),"")</f>
        <v>0</v>
      </c>
      <c r="N10" s="104" t="e">
        <f aca="true" t="shared" si="3" ref="N10:N14">L10*M10</f>
        <v>#VALUE!</v>
      </c>
      <c r="O10" s="108"/>
      <c r="P10" s="108"/>
      <c r="Q10" s="108"/>
      <c r="R10" s="103"/>
      <c r="S10" s="103"/>
      <c r="T10" s="107">
        <f aca="true" t="shared" si="4" ref="T10:T14">IF(ISNUMBER($L10),IF($L10+R10&gt;1,$L10+R10,1),"")</f>
        <v>0</v>
      </c>
      <c r="U10" s="107">
        <f aca="true" t="shared" si="5" ref="U10:U14">IF(ISNUMBER($M10),IF($M10+S10&gt;1,$M10+S10,1),"")</f>
        <v>0</v>
      </c>
      <c r="V10" s="104" t="e">
        <f aca="true" t="shared" si="6" ref="V10:V14">T10*U10</f>
        <v>#VALUE!</v>
      </c>
    </row>
    <row r="11" spans="1:22" ht="96" customHeight="1">
      <c r="A11" s="101" t="s">
        <v>199</v>
      </c>
      <c r="B11" s="111" t="s">
        <v>200</v>
      </c>
      <c r="C11" s="103"/>
      <c r="D11" s="103"/>
      <c r="E11" s="104">
        <f t="shared" si="0"/>
        <v>0</v>
      </c>
      <c r="F11" s="101" t="s">
        <v>201</v>
      </c>
      <c r="G11" s="109" t="s">
        <v>202</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84">
      <c r="A12" s="101" t="s">
        <v>203</v>
      </c>
      <c r="B12" s="111" t="s">
        <v>204</v>
      </c>
      <c r="C12" s="103"/>
      <c r="D12" s="103"/>
      <c r="E12" s="104">
        <f t="shared" si="0"/>
        <v>0</v>
      </c>
      <c r="F12" s="101" t="s">
        <v>205</v>
      </c>
      <c r="G12" s="109" t="s">
        <v>206</v>
      </c>
      <c r="H12" s="106"/>
      <c r="I12" s="106"/>
      <c r="J12" s="103"/>
      <c r="K12" s="103"/>
      <c r="L12" s="107">
        <f t="shared" si="1"/>
        <v>0</v>
      </c>
      <c r="M12" s="107">
        <f t="shared" si="2"/>
        <v>0</v>
      </c>
      <c r="N12" s="104" t="e">
        <f t="shared" si="3"/>
        <v>#VALUE!</v>
      </c>
      <c r="O12" s="108"/>
      <c r="P12" s="108"/>
      <c r="Q12" s="108"/>
      <c r="R12" s="103"/>
      <c r="S12" s="103"/>
      <c r="T12" s="107">
        <f t="shared" si="4"/>
        <v>0</v>
      </c>
      <c r="U12" s="107">
        <f t="shared" si="5"/>
        <v>0</v>
      </c>
      <c r="V12" s="104" t="e">
        <f t="shared" si="6"/>
        <v>#VALUE!</v>
      </c>
    </row>
    <row r="13" spans="1:22" ht="72">
      <c r="A13" s="101" t="s">
        <v>207</v>
      </c>
      <c r="B13" s="111" t="s">
        <v>208</v>
      </c>
      <c r="C13" s="103"/>
      <c r="D13" s="103"/>
      <c r="E13" s="104">
        <f t="shared" si="0"/>
        <v>0</v>
      </c>
      <c r="F13" s="101" t="s">
        <v>209</v>
      </c>
      <c r="G13" s="109" t="s">
        <v>210</v>
      </c>
      <c r="H13" s="106"/>
      <c r="I13" s="106"/>
      <c r="J13" s="103"/>
      <c r="K13" s="103"/>
      <c r="L13" s="107">
        <f t="shared" si="1"/>
        <v>0</v>
      </c>
      <c r="M13" s="107">
        <f t="shared" si="2"/>
        <v>0</v>
      </c>
      <c r="N13" s="104" t="e">
        <f t="shared" si="3"/>
        <v>#VALUE!</v>
      </c>
      <c r="O13" s="108"/>
      <c r="P13" s="108"/>
      <c r="Q13" s="108"/>
      <c r="R13" s="103"/>
      <c r="S13" s="103"/>
      <c r="T13" s="107">
        <f t="shared" si="4"/>
        <v>0</v>
      </c>
      <c r="U13" s="107">
        <f t="shared" si="5"/>
        <v>0</v>
      </c>
      <c r="V13" s="104" t="e">
        <f t="shared" si="6"/>
        <v>#VALUE!</v>
      </c>
    </row>
    <row r="14" spans="1:22" ht="72" customHeight="1">
      <c r="A14" s="106" t="s">
        <v>211</v>
      </c>
      <c r="B14" s="112" t="s">
        <v>167</v>
      </c>
      <c r="C14" s="106"/>
      <c r="D14" s="106"/>
      <c r="E14" s="104">
        <f t="shared" si="0"/>
        <v>0</v>
      </c>
      <c r="F14" s="101" t="s">
        <v>212</v>
      </c>
      <c r="G14" s="112" t="s">
        <v>169</v>
      </c>
      <c r="H14" s="106"/>
      <c r="I14" s="106"/>
      <c r="J14" s="106"/>
      <c r="K14" s="106"/>
      <c r="L14" s="107">
        <f t="shared" si="1"/>
        <v>0</v>
      </c>
      <c r="M14" s="107">
        <f t="shared" si="2"/>
        <v>0</v>
      </c>
      <c r="N14" s="104" t="e">
        <f t="shared" si="3"/>
        <v>#VALUE!</v>
      </c>
      <c r="O14" s="112" t="s">
        <v>169</v>
      </c>
      <c r="P14" s="113"/>
      <c r="Q14" s="113"/>
      <c r="R14" s="106"/>
      <c r="S14" s="106"/>
      <c r="T14" s="107">
        <f t="shared" si="4"/>
        <v>0</v>
      </c>
      <c r="U14" s="107">
        <f t="shared" si="5"/>
        <v>0</v>
      </c>
      <c r="V14" s="104" t="e">
        <f t="shared" si="6"/>
        <v>#VALUE!</v>
      </c>
    </row>
    <row r="15" spans="4:22" ht="48" customHeight="1">
      <c r="D15" s="56" t="s">
        <v>170</v>
      </c>
      <c r="E15" s="65" t="e">
        <f>ROUND(SUM(E10:E14)/COUNT(C10:C14),2)</f>
        <v>#DIV/0!</v>
      </c>
      <c r="M15" s="56" t="s">
        <v>171</v>
      </c>
      <c r="N15" s="65" t="e">
        <f>ROUND(SUMIF(N10:N14,"&gt;0",N10:N14)/COUNT(N10:N14),2)</f>
        <v>#DIV/0!</v>
      </c>
      <c r="U15" s="56" t="s">
        <v>172</v>
      </c>
      <c r="V15" s="65" t="e">
        <f>ROUND(SUMIF(V10:V14,"&gt;0",V10:V14)/COUNT(V10:V14),2)</f>
        <v>#DIV/0!</v>
      </c>
    </row>
    <row r="38" spans="4:5" ht="12.75">
      <c r="D38" s="47">
        <v>1</v>
      </c>
      <c r="E38" s="47">
        <v>-1</v>
      </c>
    </row>
    <row r="39" spans="4:5" ht="12.75">
      <c r="D39" s="47">
        <v>2</v>
      </c>
      <c r="E39" s="47">
        <v>-2</v>
      </c>
    </row>
    <row r="40" spans="4:5" ht="12.75">
      <c r="D40" s="47">
        <v>3</v>
      </c>
      <c r="E40" s="47">
        <v>-3</v>
      </c>
    </row>
    <row r="41" spans="4:5" ht="12.75">
      <c r="D41" s="47">
        <v>4</v>
      </c>
      <c r="E41"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4 N10:N14 V10:V14">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4">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4">
    <cfRule type="expression" priority="7" dxfId="6" stopIfTrue="1">
      <formula>NOT(ISERROR(SEARCH("Sí",H10)))</formula>
    </cfRule>
    <cfRule type="expression" priority="8" dxfId="7" stopIfTrue="1">
      <formula>NOT(ISERROR(SEARCH("No",H10)))</formula>
    </cfRule>
  </conditionalFormatting>
  <conditionalFormatting sqref="I10:I14">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5">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5">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5">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4 R10:S14">
      <formula1>negative</formula1>
      <formula2>0</formula2>
    </dataValidation>
    <dataValidation type="list" allowBlank="1" showErrorMessage="1" sqref="C10:D14">
      <formula1>positive</formula1>
      <formula2>0</formula2>
    </dataValidation>
    <dataValidation type="list" allowBlank="1" showErrorMessage="1" sqref="H10:H14">
      <formula1>$L$3:$L$4</formula1>
      <formula2>0</formula2>
    </dataValidation>
    <dataValidation type="list" allowBlank="1" showErrorMessage="1" sqref="I10:I14">
      <formula1>$M$3:$M$5</formula1>
      <formula2>0</formula2>
    </dataValidation>
  </dataValidations>
  <printOptions/>
  <pageMargins left="0.7" right="0.7" top="0.5972222222222222" bottom="0.75"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55"/>
  </sheetPr>
  <dimension ref="A1:V41"/>
  <sheetViews>
    <sheetView showGridLines="0" zoomScale="90" zoomScaleNormal="90" zoomScaleSheetLayoutView="100" workbookViewId="0" topLeftCell="A1">
      <selection activeCell="B2" sqref="B2"/>
    </sheetView>
  </sheetViews>
  <sheetFormatPr defaultColWidth="9.140625" defaultRowHeight="15"/>
  <cols>
    <col min="1" max="1" width="12.7109375" style="47" customWidth="1"/>
    <col min="2" max="2" width="64.7109375" style="47" customWidth="1"/>
    <col min="3" max="3" width="13.28125" style="47" customWidth="1"/>
    <col min="4" max="4" width="15.00390625" style="47" customWidth="1"/>
    <col min="5" max="5" width="14.421875" style="47" customWidth="1"/>
    <col min="6" max="6" width="12.7109375" style="47" customWidth="1"/>
    <col min="7" max="7" width="64.7109375" style="47" customWidth="1"/>
    <col min="8" max="8" width="28.421875" style="47" customWidth="1"/>
    <col min="9" max="9" width="23.421875" style="47" customWidth="1"/>
    <col min="10" max="11" width="28.421875" style="47" customWidth="1"/>
    <col min="12" max="14" width="14.7109375" style="47" customWidth="1"/>
    <col min="15" max="15" width="64.7109375" style="47" customWidth="1"/>
    <col min="16" max="17" width="14.7109375" style="47" customWidth="1"/>
    <col min="18" max="19" width="28.421875" style="47" customWidth="1"/>
    <col min="20" max="22" width="14.7109375" style="47" customWidth="1"/>
    <col min="23" max="23" width="13.28125" style="47" customWidth="1"/>
    <col min="24" max="24" width="12.7109375" style="47" customWidth="1"/>
    <col min="25" max="25" width="13.7109375" style="47" customWidth="1"/>
    <col min="26" max="26" width="41.28125" style="47" customWidth="1"/>
    <col min="27" max="16384" width="8.7109375" style="47" customWidth="1"/>
  </cols>
  <sheetData>
    <row r="1" spans="1:17" ht="12.75">
      <c r="A1" s="51"/>
      <c r="B1" s="51"/>
      <c r="C1" s="51"/>
      <c r="D1" s="51"/>
      <c r="E1" s="51"/>
      <c r="F1" s="51"/>
      <c r="G1" s="51"/>
      <c r="H1" s="51"/>
      <c r="I1" s="51"/>
      <c r="J1" s="51"/>
      <c r="K1" s="51"/>
      <c r="L1" s="51"/>
      <c r="M1" s="51"/>
      <c r="N1" s="51"/>
      <c r="O1" s="51"/>
      <c r="P1" s="51"/>
      <c r="Q1" s="51"/>
    </row>
    <row r="2" spans="1:17" ht="13.5">
      <c r="A2" s="51"/>
      <c r="B2" s="51"/>
      <c r="C2" s="51"/>
      <c r="D2" s="51"/>
      <c r="E2" s="51"/>
      <c r="F2" s="51"/>
      <c r="G2" s="51"/>
      <c r="H2" s="51"/>
      <c r="I2" s="51"/>
      <c r="J2" s="51"/>
      <c r="K2" s="51"/>
      <c r="L2" s="51"/>
      <c r="M2" s="51"/>
      <c r="N2" s="51"/>
      <c r="O2" s="51"/>
      <c r="P2" s="51"/>
      <c r="Q2" s="51"/>
    </row>
    <row r="3" spans="1:15" s="55" customFormat="1" ht="15" customHeight="1">
      <c r="A3" s="77"/>
      <c r="B3" s="77"/>
      <c r="C3" s="78" t="s">
        <v>74</v>
      </c>
      <c r="D3" s="78"/>
      <c r="E3" s="78"/>
      <c r="F3" s="78"/>
      <c r="G3" s="78"/>
      <c r="H3" s="78"/>
      <c r="I3" s="78"/>
      <c r="J3" s="54"/>
      <c r="K3" s="54"/>
      <c r="L3" s="79" t="s">
        <v>114</v>
      </c>
      <c r="M3" s="79" t="s">
        <v>115</v>
      </c>
      <c r="N3" s="54"/>
      <c r="O3" s="54"/>
    </row>
    <row r="4" spans="1:15" s="60" customFormat="1" ht="24.75" customHeight="1">
      <c r="A4" s="80"/>
      <c r="B4" s="81"/>
      <c r="C4" s="82" t="s">
        <v>76</v>
      </c>
      <c r="D4" s="82"/>
      <c r="E4" s="83" t="s">
        <v>77</v>
      </c>
      <c r="F4" s="83"/>
      <c r="G4" s="84" t="s">
        <v>78</v>
      </c>
      <c r="H4" s="83" t="s">
        <v>116</v>
      </c>
      <c r="I4" s="85" t="s">
        <v>80</v>
      </c>
      <c r="J4" s="59"/>
      <c r="K4" s="59"/>
      <c r="L4" s="86" t="s">
        <v>117</v>
      </c>
      <c r="M4" s="86" t="s">
        <v>118</v>
      </c>
      <c r="N4" s="59"/>
      <c r="O4" s="59"/>
    </row>
    <row r="5" spans="1:15" s="95" customFormat="1" ht="54" customHeight="1">
      <c r="A5" s="87"/>
      <c r="B5" s="88"/>
      <c r="C5" s="89">
        <f>'1. Subvenciones (S)'!A12</f>
        <v>0</v>
      </c>
      <c r="D5" s="89"/>
      <c r="E5" s="90">
        <f>'1. Subvenciones (S)'!B12</f>
        <v>0</v>
      </c>
      <c r="F5" s="90"/>
      <c r="G5" s="91">
        <f>'1. Subvenciones (S)'!C12</f>
        <v>0</v>
      </c>
      <c r="H5" s="92">
        <f>'1. Subvenciones (S)'!D12</f>
        <v>0</v>
      </c>
      <c r="I5" s="93">
        <f>'1. Subvenciones (S)'!E12</f>
        <v>0</v>
      </c>
      <c r="J5" s="51"/>
      <c r="K5" s="51"/>
      <c r="L5" s="51"/>
      <c r="M5" s="94" t="s">
        <v>119</v>
      </c>
      <c r="N5" s="51"/>
      <c r="O5" s="51"/>
    </row>
    <row r="6" spans="1:17" ht="12.75">
      <c r="A6" s="96"/>
      <c r="B6" s="96"/>
      <c r="C6" s="96"/>
      <c r="D6" s="51"/>
      <c r="E6" s="51"/>
      <c r="F6" s="51"/>
      <c r="G6" s="51"/>
      <c r="H6" s="51"/>
      <c r="I6" s="51"/>
      <c r="J6" s="51"/>
      <c r="K6" s="51"/>
      <c r="L6" s="51"/>
      <c r="M6" s="51"/>
      <c r="N6" s="51"/>
      <c r="O6" s="51"/>
      <c r="P6" s="51"/>
      <c r="Q6" s="51"/>
    </row>
    <row r="7" spans="1:17" ht="12.75">
      <c r="A7" s="51"/>
      <c r="B7" s="51"/>
      <c r="C7" s="51"/>
      <c r="D7" s="51"/>
      <c r="E7" s="51"/>
      <c r="F7" s="51"/>
      <c r="G7" s="51"/>
      <c r="H7" s="51"/>
      <c r="I7" s="51"/>
      <c r="J7" s="51"/>
      <c r="K7" s="51"/>
      <c r="L7" s="51"/>
      <c r="M7" s="51"/>
      <c r="N7" s="51"/>
      <c r="O7" s="51"/>
      <c r="P7" s="51"/>
      <c r="Q7" s="51"/>
    </row>
    <row r="8" spans="1:22" ht="26.25" customHeight="1">
      <c r="A8" s="97" t="s">
        <v>120</v>
      </c>
      <c r="B8" s="97"/>
      <c r="C8" s="53" t="s">
        <v>29</v>
      </c>
      <c r="D8" s="53"/>
      <c r="E8" s="53"/>
      <c r="F8" s="98" t="s">
        <v>121</v>
      </c>
      <c r="G8" s="98"/>
      <c r="H8" s="98"/>
      <c r="I8" s="98"/>
      <c r="J8" s="98"/>
      <c r="K8" s="98"/>
      <c r="L8" s="53" t="s">
        <v>35</v>
      </c>
      <c r="M8" s="53"/>
      <c r="N8" s="53"/>
      <c r="O8" s="98" t="s">
        <v>122</v>
      </c>
      <c r="P8" s="98"/>
      <c r="Q8" s="98"/>
      <c r="R8" s="98"/>
      <c r="S8" s="98"/>
      <c r="T8" s="53" t="s">
        <v>123</v>
      </c>
      <c r="U8" s="53"/>
      <c r="V8" s="53"/>
    </row>
    <row r="9" spans="1:22" ht="48">
      <c r="A9" s="71" t="s">
        <v>124</v>
      </c>
      <c r="B9" s="71" t="s">
        <v>125</v>
      </c>
      <c r="C9" s="56" t="s">
        <v>126</v>
      </c>
      <c r="D9" s="56" t="s">
        <v>127</v>
      </c>
      <c r="E9" s="99" t="s">
        <v>128</v>
      </c>
      <c r="F9" s="71" t="s">
        <v>129</v>
      </c>
      <c r="G9" s="71" t="s">
        <v>130</v>
      </c>
      <c r="H9" s="71" t="s">
        <v>131</v>
      </c>
      <c r="I9" s="71" t="s">
        <v>132</v>
      </c>
      <c r="J9" s="71" t="s">
        <v>133</v>
      </c>
      <c r="K9" s="71" t="s">
        <v>134</v>
      </c>
      <c r="L9" s="56" t="s">
        <v>135</v>
      </c>
      <c r="M9" s="56" t="s">
        <v>136</v>
      </c>
      <c r="N9" s="56" t="s">
        <v>137</v>
      </c>
      <c r="O9" s="71" t="s">
        <v>138</v>
      </c>
      <c r="P9" s="71" t="s">
        <v>139</v>
      </c>
      <c r="Q9" s="71" t="s">
        <v>140</v>
      </c>
      <c r="R9" s="100" t="s">
        <v>141</v>
      </c>
      <c r="S9" s="100" t="s">
        <v>142</v>
      </c>
      <c r="T9" s="56" t="s">
        <v>143</v>
      </c>
      <c r="U9" s="56" t="s">
        <v>144</v>
      </c>
      <c r="V9" s="56" t="s">
        <v>145</v>
      </c>
    </row>
    <row r="10" spans="1:22" ht="312">
      <c r="A10" s="101" t="s">
        <v>213</v>
      </c>
      <c r="B10" s="111" t="s">
        <v>214</v>
      </c>
      <c r="C10" s="103"/>
      <c r="D10" s="103"/>
      <c r="E10" s="104">
        <f aca="true" t="shared" si="0" ref="E10:E14">C10*D10</f>
        <v>0</v>
      </c>
      <c r="F10" s="101" t="s">
        <v>215</v>
      </c>
      <c r="G10" s="105" t="s">
        <v>216</v>
      </c>
      <c r="H10" s="106"/>
      <c r="I10" s="106"/>
      <c r="J10" s="103"/>
      <c r="K10" s="103"/>
      <c r="L10" s="107">
        <f aca="true" t="shared" si="1" ref="L10:L14">IF(ISNUMBER(C10),IF(C10+J10&gt;1,C10+J10,1),"")</f>
        <v>0</v>
      </c>
      <c r="M10" s="107">
        <f aca="true" t="shared" si="2" ref="M10:M14">IF(ISNUMBER(D10),IF(D10+K10&gt;1,D10+K10,1),"")</f>
        <v>0</v>
      </c>
      <c r="N10" s="104" t="e">
        <f aca="true" t="shared" si="3" ref="N10:N14">L10*M10</f>
        <v>#VALUE!</v>
      </c>
      <c r="O10" s="108"/>
      <c r="P10" s="108"/>
      <c r="Q10" s="108"/>
      <c r="R10" s="103"/>
      <c r="S10" s="103"/>
      <c r="T10" s="107">
        <f aca="true" t="shared" si="4" ref="T10:T14">IF(ISNUMBER($L10),IF($L10+R10&gt;1,$L10+R10,1),"")</f>
        <v>0</v>
      </c>
      <c r="U10" s="107">
        <f aca="true" t="shared" si="5" ref="U10:U14">IF(ISNUMBER($M10),IF($M10+S10&gt;1,$M10+S10,1),"")</f>
        <v>0</v>
      </c>
      <c r="V10" s="104" t="e">
        <f aca="true" t="shared" si="6" ref="V10:V14">T10*U10</f>
        <v>#VALUE!</v>
      </c>
    </row>
    <row r="11" spans="1:22" ht="132">
      <c r="A11" s="101" t="s">
        <v>217</v>
      </c>
      <c r="B11" s="115" t="s">
        <v>218</v>
      </c>
      <c r="C11" s="103"/>
      <c r="D11" s="103"/>
      <c r="E11" s="104">
        <f t="shared" si="0"/>
        <v>0</v>
      </c>
      <c r="F11" s="101" t="s">
        <v>219</v>
      </c>
      <c r="G11" s="109" t="s">
        <v>220</v>
      </c>
      <c r="H11" s="106"/>
      <c r="I11" s="106"/>
      <c r="J11" s="103"/>
      <c r="K11" s="103"/>
      <c r="L11" s="107">
        <f t="shared" si="1"/>
        <v>0</v>
      </c>
      <c r="M11" s="107">
        <f t="shared" si="2"/>
        <v>0</v>
      </c>
      <c r="N11" s="104" t="e">
        <f t="shared" si="3"/>
        <v>#VALUE!</v>
      </c>
      <c r="O11" s="108"/>
      <c r="P11" s="108"/>
      <c r="Q11" s="108"/>
      <c r="R11" s="103"/>
      <c r="S11" s="103"/>
      <c r="T11" s="107">
        <f t="shared" si="4"/>
        <v>0</v>
      </c>
      <c r="U11" s="107">
        <f t="shared" si="5"/>
        <v>0</v>
      </c>
      <c r="V11" s="104" t="e">
        <f t="shared" si="6"/>
        <v>#VALUE!</v>
      </c>
    </row>
    <row r="12" spans="1:22" ht="72">
      <c r="A12" s="101" t="s">
        <v>221</v>
      </c>
      <c r="B12" s="111" t="s">
        <v>222</v>
      </c>
      <c r="C12" s="103"/>
      <c r="D12" s="103"/>
      <c r="E12" s="104">
        <f t="shared" si="0"/>
        <v>0</v>
      </c>
      <c r="F12" s="101" t="s">
        <v>223</v>
      </c>
      <c r="G12" s="109" t="s">
        <v>224</v>
      </c>
      <c r="H12" s="106"/>
      <c r="I12" s="106"/>
      <c r="J12" s="103"/>
      <c r="K12" s="103"/>
      <c r="L12" s="107">
        <f t="shared" si="1"/>
        <v>0</v>
      </c>
      <c r="M12" s="107">
        <f t="shared" si="2"/>
        <v>0</v>
      </c>
      <c r="N12" s="104" t="e">
        <f t="shared" si="3"/>
        <v>#VALUE!</v>
      </c>
      <c r="O12" s="108"/>
      <c r="P12" s="108"/>
      <c r="Q12" s="108"/>
      <c r="R12" s="103"/>
      <c r="S12" s="103"/>
      <c r="T12" s="107">
        <f t="shared" si="4"/>
        <v>0</v>
      </c>
      <c r="U12" s="107">
        <f t="shared" si="5"/>
        <v>0</v>
      </c>
      <c r="V12" s="104" t="e">
        <f t="shared" si="6"/>
        <v>#VALUE!</v>
      </c>
    </row>
    <row r="13" spans="1:22" ht="84">
      <c r="A13" s="101" t="s">
        <v>225</v>
      </c>
      <c r="B13" s="111" t="s">
        <v>226</v>
      </c>
      <c r="C13" s="103"/>
      <c r="D13" s="103"/>
      <c r="E13" s="104">
        <f t="shared" si="0"/>
        <v>0</v>
      </c>
      <c r="F13" s="101" t="s">
        <v>227</v>
      </c>
      <c r="G13" s="109" t="s">
        <v>228</v>
      </c>
      <c r="H13" s="106"/>
      <c r="I13" s="106"/>
      <c r="J13" s="103"/>
      <c r="K13" s="103"/>
      <c r="L13" s="107">
        <f t="shared" si="1"/>
        <v>0</v>
      </c>
      <c r="M13" s="107">
        <f t="shared" si="2"/>
        <v>0</v>
      </c>
      <c r="N13" s="104" t="e">
        <f t="shared" si="3"/>
        <v>#VALUE!</v>
      </c>
      <c r="O13" s="108"/>
      <c r="P13" s="108"/>
      <c r="Q13" s="108"/>
      <c r="R13" s="103"/>
      <c r="S13" s="103"/>
      <c r="T13" s="107">
        <f t="shared" si="4"/>
        <v>0</v>
      </c>
      <c r="U13" s="107">
        <f t="shared" si="5"/>
        <v>0</v>
      </c>
      <c r="V13" s="104" t="e">
        <f t="shared" si="6"/>
        <v>#VALUE!</v>
      </c>
    </row>
    <row r="14" spans="1:22" ht="72" customHeight="1">
      <c r="A14" s="106" t="s">
        <v>229</v>
      </c>
      <c r="B14" s="112" t="s">
        <v>167</v>
      </c>
      <c r="C14" s="106"/>
      <c r="D14" s="106"/>
      <c r="E14" s="104">
        <f t="shared" si="0"/>
        <v>0</v>
      </c>
      <c r="F14" s="106" t="s">
        <v>230</v>
      </c>
      <c r="G14" s="112" t="s">
        <v>169</v>
      </c>
      <c r="H14" s="106"/>
      <c r="I14" s="106"/>
      <c r="J14" s="106"/>
      <c r="K14" s="106"/>
      <c r="L14" s="107">
        <f t="shared" si="1"/>
        <v>0</v>
      </c>
      <c r="M14" s="107">
        <f t="shared" si="2"/>
        <v>0</v>
      </c>
      <c r="N14" s="104" t="e">
        <f t="shared" si="3"/>
        <v>#VALUE!</v>
      </c>
      <c r="O14" s="112" t="s">
        <v>169</v>
      </c>
      <c r="P14" s="113"/>
      <c r="Q14" s="113"/>
      <c r="R14" s="106"/>
      <c r="S14" s="106"/>
      <c r="T14" s="107">
        <f t="shared" si="4"/>
        <v>0</v>
      </c>
      <c r="U14" s="107">
        <f t="shared" si="5"/>
        <v>0</v>
      </c>
      <c r="V14" s="104" t="e">
        <f t="shared" si="6"/>
        <v>#VALUE!</v>
      </c>
    </row>
    <row r="15" spans="4:22" ht="48" customHeight="1">
      <c r="D15" s="56" t="s">
        <v>170</v>
      </c>
      <c r="E15" s="65" t="e">
        <f>ROUND(SUM(E10:E14)/COUNT(C10:C14),2)</f>
        <v>#DIV/0!</v>
      </c>
      <c r="M15" s="56" t="s">
        <v>171</v>
      </c>
      <c r="N15" s="65" t="e">
        <f>ROUND(SUMIF(N10:N14,"&gt;0",N10:N14)/COUNT(N10:N14),2)</f>
        <v>#DIV/0!</v>
      </c>
      <c r="U15" s="56" t="s">
        <v>172</v>
      </c>
      <c r="V15" s="65" t="e">
        <f>ROUND(SUMIF(V10:V14,"&gt;0",V10:V14)/COUNT(V10:V14),2)</f>
        <v>#DIV/0!</v>
      </c>
    </row>
    <row r="38" spans="4:5" ht="12.75">
      <c r="D38" s="47">
        <v>1</v>
      </c>
      <c r="E38" s="47">
        <v>-1</v>
      </c>
    </row>
    <row r="39" spans="4:5" ht="12.75">
      <c r="D39" s="47">
        <v>2</v>
      </c>
      <c r="E39" s="47">
        <v>-2</v>
      </c>
    </row>
    <row r="40" spans="4:5" ht="12.75">
      <c r="D40" s="47">
        <v>3</v>
      </c>
      <c r="E40" s="47">
        <v>-3</v>
      </c>
    </row>
    <row r="41" spans="4:5" ht="12.75">
      <c r="D41" s="47">
        <v>4</v>
      </c>
      <c r="E41" s="47">
        <v>-4</v>
      </c>
    </row>
  </sheetData>
  <sheetProtection selectLockedCells="1" selectUnlockedCells="1"/>
  <mergeCells count="11">
    <mergeCell ref="C3:I3"/>
    <mergeCell ref="C4:D4"/>
    <mergeCell ref="E4:F4"/>
    <mergeCell ref="C5:D5"/>
    <mergeCell ref="E5:F5"/>
    <mergeCell ref="A8:B8"/>
    <mergeCell ref="C8:E8"/>
    <mergeCell ref="F8:K8"/>
    <mergeCell ref="L8:N8"/>
    <mergeCell ref="O8:S8"/>
    <mergeCell ref="T8:V8"/>
  </mergeCells>
  <conditionalFormatting sqref="E10:E14 N10:N14 V10:V14">
    <cfRule type="cellIs" priority="1" dxfId="0" operator="between" stopIfTrue="1">
      <formula>8</formula>
      <formula>16</formula>
    </cfRule>
    <cfRule type="cellIs" priority="2" dxfId="1" operator="between" stopIfTrue="1">
      <formula>4</formula>
      <formula>7.99</formula>
    </cfRule>
    <cfRule type="cellIs" priority="3" dxfId="2" operator="between" stopIfTrue="1">
      <formula>1</formula>
      <formula>3.99</formula>
    </cfRule>
  </conditionalFormatting>
  <conditionalFormatting sqref="F10:F13">
    <cfRule type="cellIs" priority="4" dxfId="3" operator="between" stopIfTrue="1">
      <formula>11</formula>
      <formula>25</formula>
    </cfRule>
    <cfRule type="cellIs" priority="5" dxfId="4" operator="between" stopIfTrue="1">
      <formula>6</formula>
      <formula>10</formula>
    </cfRule>
    <cfRule type="cellIs" priority="6" dxfId="5" operator="between" stopIfTrue="1">
      <formula>0</formula>
      <formula>5</formula>
    </cfRule>
  </conditionalFormatting>
  <conditionalFormatting sqref="H10:H14">
    <cfRule type="expression" priority="7" dxfId="6" stopIfTrue="1">
      <formula>NOT(ISERROR(SEARCH("Sí",H10)))</formula>
    </cfRule>
    <cfRule type="expression" priority="8" dxfId="7" stopIfTrue="1">
      <formula>NOT(ISERROR(SEARCH("No",H10)))</formula>
    </cfRule>
  </conditionalFormatting>
  <conditionalFormatting sqref="I10:I14">
    <cfRule type="expression" priority="9" dxfId="7" stopIfTrue="1">
      <formula>NOT(ISERROR(SEARCH("Bajo",I10)))</formula>
    </cfRule>
    <cfRule type="expression" priority="10" dxfId="8" stopIfTrue="1">
      <formula>NOT(ISERROR(SEARCH("Medio",I10)))</formula>
    </cfRule>
    <cfRule type="expression" priority="11" dxfId="6" stopIfTrue="1">
      <formula>NOT(ISERROR(SEARCH("Alto",I10)))</formula>
    </cfRule>
  </conditionalFormatting>
  <conditionalFormatting sqref="E15">
    <cfRule type="cellIs" priority="12" dxfId="0" operator="between" stopIfTrue="1">
      <formula>8</formula>
      <formula>16</formula>
    </cfRule>
    <cfRule type="cellIs" priority="13" dxfId="1" operator="between" stopIfTrue="1">
      <formula>4</formula>
      <formula>7.99</formula>
    </cfRule>
    <cfRule type="cellIs" priority="14" dxfId="2" operator="between" stopIfTrue="1">
      <formula>1</formula>
      <formula>3.99</formula>
    </cfRule>
  </conditionalFormatting>
  <conditionalFormatting sqref="N15">
    <cfRule type="cellIs" priority="15" dxfId="0" operator="between" stopIfTrue="1">
      <formula>8</formula>
      <formula>16</formula>
    </cfRule>
    <cfRule type="cellIs" priority="16" dxfId="1" operator="between" stopIfTrue="1">
      <formula>4</formula>
      <formula>7.99</formula>
    </cfRule>
    <cfRule type="cellIs" priority="17" dxfId="2" operator="between" stopIfTrue="1">
      <formula>1</formula>
      <formula>3.99</formula>
    </cfRule>
  </conditionalFormatting>
  <conditionalFormatting sqref="V15">
    <cfRule type="cellIs" priority="18" dxfId="0" operator="between" stopIfTrue="1">
      <formula>8</formula>
      <formula>16</formula>
    </cfRule>
    <cfRule type="cellIs" priority="19" dxfId="1" operator="between" stopIfTrue="1">
      <formula>4</formula>
      <formula>7.99</formula>
    </cfRule>
    <cfRule type="cellIs" priority="20" dxfId="2" operator="between" stopIfTrue="1">
      <formula>1</formula>
      <formula>3.99</formula>
    </cfRule>
  </conditionalFormatting>
  <dataValidations count="4">
    <dataValidation type="list" allowBlank="1" showErrorMessage="1" sqref="J10:K14 R10:S14">
      <formula1>negative</formula1>
      <formula2>0</formula2>
    </dataValidation>
    <dataValidation type="list" allowBlank="1" showErrorMessage="1" sqref="C10:D14">
      <formula1>positive</formula1>
      <formula2>0</formula2>
    </dataValidation>
    <dataValidation type="list" allowBlank="1" showErrorMessage="1" sqref="H10:H14">
      <formula1>$L$3:$L$4</formula1>
      <formula2>0</formula2>
    </dataValidation>
    <dataValidation type="list" allowBlank="1" showErrorMessage="1" sqref="I10:I14">
      <formula1>$M$3:$M$5</formula1>
      <formula2>0</formula2>
    </dataValidation>
  </dataValidations>
  <printOptions/>
  <pageMargins left="0.7" right="0.7" top="0.5972222222222222"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2022-06-13T09:26:40Z</dcterms:modified>
  <cp:category/>
  <cp:version/>
  <cp:contentType/>
  <cp:contentStatus/>
  <cp:revision>11</cp:revision>
</cp:coreProperties>
</file>