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1805" windowHeight="47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<sst xmlns="http://schemas.openxmlformats.org/spreadsheetml/2006/main" count="70" uniqueCount="28">
  <si>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3.2. Alumnado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</si>
  <si>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</si>
  <si>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</si>
  <si>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</si>
  <si>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</si>
  <si>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</si>
  <si>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</si>
  <si>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</si>
  <si>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</si>
  <si>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</si>
  <si>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Total</t>
  </si>
  <si>
    <t>3. Enseñanza, formación e investigación</t>
  </si>
  <si>
    <t>Centros públicos</t>
  </si>
  <si>
    <t>Alumnas</t>
  </si>
  <si>
    <t>Alumnos</t>
  </si>
  <si>
    <t>De 3 o menos años</t>
  </si>
  <si>
    <t>De 4 años</t>
  </si>
  <si>
    <t xml:space="preserve">De 5 años </t>
  </si>
  <si>
    <t>Centros privados</t>
  </si>
  <si>
    <t>Ambos sexos</t>
  </si>
  <si>
    <t>3.2.4. Alumnado de educación infantil según titularidad del centro, sexo y edad por provincia.</t>
  </si>
  <si>
    <t xml:space="preserve"> </t>
  </si>
  <si>
    <t xml:space="preserve">          Curso 2001-2002*</t>
  </si>
  <si>
    <t>Total centros</t>
  </si>
  <si>
    <t xml:space="preserve">                 *No se incluye alumnado de Educación especial integrado en centros de Educación infantil.</t>
  </si>
  <si>
    <t xml:space="preserve">                  FUENTE: Consejería de Educación y Ciencia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</si>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</sst>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0_)"/>
    <numFmt numFmtId="203" formatCode="#,##0_);\(#,##0\)"/>
    <numFmt numFmtId="204" formatCode="General_)"/>
    <numFmt numFmtId="205" formatCode="#,##0;\-#,##0;\-"/>
    <numFmt numFmtId="206" formatCode="#,##0;\-;\-"/>
    <numFmt numFmtId="207" formatCode="#,##0;;\-"/>
    <numFmt numFmtId="208" formatCode="#,#00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204" fontId="0" fillId="0" borderId="0" xfId="0" applyAlignment="1">
      <alignment/>
    </xf>
    <xf numFmtId="204" fontId="6" fillId="0" borderId="0" xfId="0" applyFont="1" applyAlignment="1">
      <alignment/>
    </xf>
    <xf numFmtId="204" fontId="8" fillId="0" borderId="1" xfId="0" applyFont="1" applyBorder="1" applyAlignment="1">
      <alignment horizontal="left"/>
    </xf>
    <xf numFmtId="204" fontId="9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204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/>
    </xf>
    <xf numFmtId="204" fontId="5" fillId="0" borderId="0" xfId="0" applyFont="1" applyAlignment="1" quotePrefix="1">
      <alignment horizontal="left"/>
    </xf>
    <xf numFmtId="204" fontId="12" fillId="0" borderId="0" xfId="0" applyFont="1" applyAlignment="1">
      <alignment/>
    </xf>
    <xf numFmtId="204" fontId="12" fillId="0" borderId="0" xfId="0" applyFont="1" applyAlignment="1">
      <alignment horizontal="center" vertical="center"/>
    </xf>
    <xf numFmtId="204" fontId="7" fillId="0" borderId="0" xfId="0" applyFont="1" applyAlignment="1" applyProtection="1">
      <alignment horizontal="left"/>
      <protection locked="0"/>
    </xf>
    <xf numFmtId="3" fontId="11" fillId="0" borderId="0" xfId="0" applyNumberFormat="1" applyFont="1" applyAlignment="1">
      <alignment/>
    </xf>
    <xf numFmtId="204" fontId="4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204" fontId="4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 quotePrefix="1">
      <alignment horizontal="left"/>
    </xf>
    <xf numFmtId="204" fontId="8" fillId="0" borderId="0" xfId="0" applyFont="1" applyAlignment="1" quotePrefix="1">
      <alignment horizontal="left"/>
    </xf>
    <xf numFmtId="3" fontId="11" fillId="0" borderId="0" xfId="0" applyNumberFormat="1" applyFont="1" applyAlignment="1">
      <alignment horizontal="left"/>
    </xf>
    <xf numFmtId="208" fontId="10" fillId="0" borderId="0" xfId="0" applyNumberFormat="1" applyFont="1" applyAlignment="1" applyProtection="1">
      <alignment horizontal="right"/>
      <protection locked="0"/>
    </xf>
    <xf numFmtId="207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horizontal="left" indent="1"/>
    </xf>
    <xf numFmtId="3" fontId="14" fillId="0" borderId="0" xfId="0" applyNumberFormat="1" applyFont="1" applyAlignment="1" quotePrefix="1">
      <alignment horizontal="left"/>
    </xf>
    <xf numFmtId="3" fontId="14" fillId="0" borderId="0" xfId="0" applyNumberFormat="1" applyFont="1" applyAlignment="1">
      <alignment horizontal="left"/>
    </xf>
    <xf numFmtId="208" fontId="11" fillId="0" borderId="0" xfId="0" applyNumberFormat="1" applyFont="1" applyAlignment="1" applyProtection="1">
      <alignment horizontal="right"/>
      <protection locked="0"/>
    </xf>
    <xf numFmtId="204" fontId="15" fillId="0" borderId="0" xfId="0" applyFont="1" applyAlignment="1">
      <alignment/>
    </xf>
    <xf numFmtId="3" fontId="11" fillId="0" borderId="0" xfId="0" applyNumberFormat="1" applyFont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204" fontId="16" fillId="0" borderId="0" xfId="0" applyFont="1" applyAlignment="1" quotePrefix="1">
      <alignment horizontal="left"/>
    </xf>
    <xf numFmtId="204" fontId="17" fillId="0" borderId="0" xfId="0" applyFont="1" applyAlignment="1" quotePrefix="1">
      <alignment horizontal="left"/>
    </xf>
    <xf numFmtId="204" fontId="18" fillId="0" borderId="0" xfId="0" applyFont="1" applyFill="1" applyBorder="1" applyAlignment="1">
      <alignment vertical="top"/>
    </xf>
    <xf numFmtId="204" fontId="19" fillId="0" borderId="0" xfId="0" applyFont="1" applyFill="1" applyBorder="1" applyAlignment="1">
      <alignment vertical="top"/>
    </xf>
    <xf numFmtId="204" fontId="10" fillId="0" borderId="0" xfId="0" applyFont="1" applyFill="1" applyBorder="1" applyAlignment="1">
      <alignment vertical="top"/>
    </xf>
    <xf numFmtId="204" fontId="2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90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1.625" style="16" customWidth="1"/>
    <col min="2" max="9" width="7.25390625" style="4" customWidth="1"/>
    <col min="10" max="10" width="8.25390625" style="11" customWidth="1"/>
    <col min="11" max="16384" width="9.625" style="16" customWidth="1"/>
  </cols>
  <sheetData>
    <row r="1" ht="18.75" customHeight="1">
      <c r="A1" s="42" t="s">
        <v>26</v>
      </c>
    </row>
    <row r="2" ht="15" customHeight="1">
      <c r="A2" s="43" t="s">
        <v>27</v>
      </c>
    </row>
    <row r="3" ht="10.5" customHeight="1">
      <c r="A3" s="44"/>
    </row>
    <row r="4" ht="10.5" customHeight="1">
      <c r="A4" s="44"/>
    </row>
    <row r="5" ht="10.5" customHeight="1">
      <c r="A5" s="45"/>
    </row>
    <row r="6" ht="15" customHeight="1">
      <c r="A6" s="15" t="s">
        <v>11</v>
      </c>
    </row>
    <row r="7" ht="9" customHeight="1">
      <c r="A7" s="1"/>
    </row>
    <row r="8" ht="13.5" customHeight="1">
      <c r="A8" s="27" t="s">
        <v>0</v>
      </c>
    </row>
    <row r="9" ht="9" customHeight="1">
      <c r="A9" s="1"/>
    </row>
    <row r="10" ht="9" customHeight="1">
      <c r="A10" s="1"/>
    </row>
    <row r="11" ht="15" customHeight="1">
      <c r="A11" s="28" t="s">
        <v>20</v>
      </c>
    </row>
    <row r="12" ht="15" customHeight="1">
      <c r="A12" s="40" t="s">
        <v>22</v>
      </c>
    </row>
    <row r="13" spans="1:10" ht="11.25" customHeight="1" thickBot="1">
      <c r="A13" s="2"/>
      <c r="B13" s="6"/>
      <c r="C13" s="6"/>
      <c r="D13" s="6"/>
      <c r="E13" s="6"/>
      <c r="F13" s="6"/>
      <c r="G13" s="6"/>
      <c r="H13" s="6"/>
      <c r="I13" s="6"/>
      <c r="J13" s="12"/>
    </row>
    <row r="14" spans="1:10" s="17" customFormat="1" ht="24" customHeight="1" thickBot="1">
      <c r="A14" s="9"/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3" t="s">
        <v>9</v>
      </c>
    </row>
    <row r="15" ht="11.25" customHeight="1">
      <c r="A15" s="18"/>
    </row>
    <row r="16" spans="1:10" s="4" customFormat="1" ht="11.25" customHeight="1">
      <c r="A16" s="32" t="s">
        <v>12</v>
      </c>
      <c r="B16" s="8"/>
      <c r="C16" s="8"/>
      <c r="D16" s="8"/>
      <c r="E16" s="8"/>
      <c r="F16" s="8"/>
      <c r="G16" s="8"/>
      <c r="H16" s="8"/>
      <c r="I16" s="8"/>
      <c r="J16" s="14"/>
    </row>
    <row r="17" spans="1:10" s="4" customFormat="1" ht="11.25" customHeight="1">
      <c r="A17" s="26"/>
      <c r="B17" s="30"/>
      <c r="C17" s="30"/>
      <c r="D17" s="30"/>
      <c r="E17" s="30"/>
      <c r="F17" s="30"/>
      <c r="G17" s="30"/>
      <c r="H17" s="30"/>
      <c r="I17" s="30"/>
      <c r="J17" s="31"/>
    </row>
    <row r="18" spans="1:10" s="4" customFormat="1" ht="11.25" customHeight="1">
      <c r="A18" s="29" t="s">
        <v>13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s="7" customFormat="1" ht="11.25" customHeight="1">
      <c r="A19" s="39" t="s">
        <v>15</v>
      </c>
      <c r="B19" s="30">
        <v>1764</v>
      </c>
      <c r="C19" s="30">
        <v>3582</v>
      </c>
      <c r="D19" s="30">
        <v>2615</v>
      </c>
      <c r="E19" s="30">
        <v>2839</v>
      </c>
      <c r="F19" s="30">
        <v>1867</v>
      </c>
      <c r="G19" s="30">
        <v>2373</v>
      </c>
      <c r="H19" s="30">
        <v>3540</v>
      </c>
      <c r="I19" s="30">
        <v>5147</v>
      </c>
      <c r="J19" s="31">
        <v>23727</v>
      </c>
    </row>
    <row r="20" spans="1:10" s="11" customFormat="1" ht="11.25" customHeight="1">
      <c r="A20" s="39" t="s">
        <v>16</v>
      </c>
      <c r="B20" s="30">
        <v>2498</v>
      </c>
      <c r="C20" s="30">
        <v>4661</v>
      </c>
      <c r="D20" s="30">
        <v>3019</v>
      </c>
      <c r="E20" s="30">
        <v>3231</v>
      </c>
      <c r="F20" s="30">
        <v>1909</v>
      </c>
      <c r="G20" s="30">
        <v>2719</v>
      </c>
      <c r="H20" s="30">
        <v>4941</v>
      </c>
      <c r="I20" s="30">
        <v>6900</v>
      </c>
      <c r="J20" s="31">
        <v>29878</v>
      </c>
    </row>
    <row r="21" spans="1:10" ht="11.25" customHeight="1">
      <c r="A21" s="39" t="s">
        <v>17</v>
      </c>
      <c r="B21" s="30">
        <v>2470</v>
      </c>
      <c r="C21" s="30">
        <v>4588</v>
      </c>
      <c r="D21" s="30">
        <v>3083</v>
      </c>
      <c r="E21" s="30">
        <v>3163</v>
      </c>
      <c r="F21" s="30">
        <v>2030</v>
      </c>
      <c r="G21" s="30">
        <v>2749</v>
      </c>
      <c r="H21" s="30">
        <v>4851</v>
      </c>
      <c r="I21" s="30">
        <v>6793</v>
      </c>
      <c r="J21" s="31">
        <v>29727</v>
      </c>
    </row>
    <row r="22" spans="1:10" ht="11.25" customHeight="1">
      <c r="A22" s="39"/>
      <c r="B22" s="30" t="s">
        <v>21</v>
      </c>
      <c r="C22" s="30"/>
      <c r="D22" s="30"/>
      <c r="E22" s="30"/>
      <c r="F22" s="30"/>
      <c r="G22" s="30"/>
      <c r="H22" s="30"/>
      <c r="I22" s="30"/>
      <c r="J22" s="31"/>
    </row>
    <row r="23" spans="1:10" ht="11.25" customHeight="1">
      <c r="A23" s="29" t="s">
        <v>10</v>
      </c>
      <c r="B23" s="31">
        <v>6732</v>
      </c>
      <c r="C23" s="31">
        <v>12831</v>
      </c>
      <c r="D23" s="31">
        <v>8717</v>
      </c>
      <c r="E23" s="31">
        <v>9233</v>
      </c>
      <c r="F23" s="31">
        <v>5806</v>
      </c>
      <c r="G23" s="31">
        <v>7841</v>
      </c>
      <c r="H23" s="31">
        <v>13332</v>
      </c>
      <c r="I23" s="31">
        <v>18840</v>
      </c>
      <c r="J23" s="31">
        <v>83332</v>
      </c>
    </row>
    <row r="24" spans="1:10" ht="11.25" customHeight="1">
      <c r="A24" s="29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1.25" customHeight="1">
      <c r="A25" s="29" t="s">
        <v>14</v>
      </c>
      <c r="B25" s="8"/>
      <c r="C25" s="8"/>
      <c r="D25" s="8"/>
      <c r="E25" s="8"/>
      <c r="F25" s="8"/>
      <c r="G25" s="8"/>
      <c r="H25" s="8"/>
      <c r="I25" s="8"/>
      <c r="J25" s="19"/>
    </row>
    <row r="26" spans="1:10" ht="11.25" customHeight="1">
      <c r="A26" s="39" t="s">
        <v>15</v>
      </c>
      <c r="B26" s="30">
        <v>1888</v>
      </c>
      <c r="C26" s="30">
        <v>3893</v>
      </c>
      <c r="D26" s="30">
        <v>2966</v>
      </c>
      <c r="E26" s="30">
        <v>2791</v>
      </c>
      <c r="F26" s="30">
        <v>1822</v>
      </c>
      <c r="G26" s="30">
        <v>2597</v>
      </c>
      <c r="H26" s="30">
        <v>3645</v>
      </c>
      <c r="I26" s="30">
        <v>5484</v>
      </c>
      <c r="J26" s="31">
        <v>25086</v>
      </c>
    </row>
    <row r="27" spans="1:10" s="5" customFormat="1" ht="11.25" customHeight="1">
      <c r="A27" s="39" t="s">
        <v>16</v>
      </c>
      <c r="B27" s="30">
        <v>2597</v>
      </c>
      <c r="C27" s="30">
        <v>4969</v>
      </c>
      <c r="D27" s="30">
        <v>3269</v>
      </c>
      <c r="E27" s="30">
        <v>3300</v>
      </c>
      <c r="F27" s="30">
        <v>2208</v>
      </c>
      <c r="G27" s="30">
        <v>2919</v>
      </c>
      <c r="H27" s="30">
        <v>5073</v>
      </c>
      <c r="I27" s="30">
        <v>7261</v>
      </c>
      <c r="J27" s="31">
        <v>31596</v>
      </c>
    </row>
    <row r="28" spans="1:10" ht="11.25" customHeight="1">
      <c r="A28" s="39" t="s">
        <v>17</v>
      </c>
      <c r="B28" s="30">
        <v>2699</v>
      </c>
      <c r="C28" s="30">
        <v>4914</v>
      </c>
      <c r="D28" s="30">
        <v>3276</v>
      </c>
      <c r="E28" s="30">
        <v>3363</v>
      </c>
      <c r="F28" s="30">
        <v>2145</v>
      </c>
      <c r="G28" s="30">
        <v>2900</v>
      </c>
      <c r="H28" s="30">
        <v>5080</v>
      </c>
      <c r="I28" s="30">
        <v>7127</v>
      </c>
      <c r="J28" s="31">
        <v>31504</v>
      </c>
    </row>
    <row r="29" spans="1:10" ht="11.25" customHeight="1">
      <c r="A29" s="39"/>
      <c r="B29" s="30" t="s">
        <v>21</v>
      </c>
      <c r="C29" s="30" t="s">
        <v>21</v>
      </c>
      <c r="D29" s="30"/>
      <c r="E29" s="30"/>
      <c r="F29" s="30"/>
      <c r="G29" s="30"/>
      <c r="H29" s="30"/>
      <c r="I29" s="30"/>
      <c r="J29" s="31"/>
    </row>
    <row r="30" spans="1:10" ht="11.25" customHeight="1">
      <c r="A30" s="29" t="s">
        <v>10</v>
      </c>
      <c r="B30" s="31">
        <v>7184</v>
      </c>
      <c r="C30" s="31">
        <v>13776</v>
      </c>
      <c r="D30" s="31">
        <v>9511</v>
      </c>
      <c r="E30" s="31">
        <v>9454</v>
      </c>
      <c r="F30" s="31">
        <v>6175</v>
      </c>
      <c r="G30" s="31">
        <v>8416</v>
      </c>
      <c r="H30" s="31">
        <v>13798</v>
      </c>
      <c r="I30" s="31">
        <v>19872</v>
      </c>
      <c r="J30" s="31">
        <v>88186</v>
      </c>
    </row>
    <row r="31" spans="1:10" ht="11.25" customHeight="1">
      <c r="A31" s="29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1.25" customHeight="1">
      <c r="A32" s="29" t="s">
        <v>19</v>
      </c>
      <c r="E32" s="8"/>
      <c r="F32" s="8"/>
      <c r="G32" s="8"/>
      <c r="H32" s="8"/>
      <c r="I32" s="8"/>
      <c r="J32" s="19"/>
    </row>
    <row r="33" spans="1:10" s="37" customFormat="1" ht="11.25" customHeight="1">
      <c r="A33" s="38" t="s">
        <v>15</v>
      </c>
      <c r="B33" s="19">
        <v>3652</v>
      </c>
      <c r="C33" s="19">
        <v>7475</v>
      </c>
      <c r="D33" s="19">
        <v>5581</v>
      </c>
      <c r="E33" s="36">
        <v>5630</v>
      </c>
      <c r="F33" s="5">
        <v>3689</v>
      </c>
      <c r="G33" s="36">
        <v>4970</v>
      </c>
      <c r="H33" s="36">
        <v>7185</v>
      </c>
      <c r="I33" s="36">
        <v>10631</v>
      </c>
      <c r="J33" s="36">
        <v>48813</v>
      </c>
    </row>
    <row r="34" spans="1:10" s="5" customFormat="1" ht="11.25" customHeight="1">
      <c r="A34" s="38" t="s">
        <v>16</v>
      </c>
      <c r="B34" s="36">
        <v>5095</v>
      </c>
      <c r="C34" s="36">
        <v>9630</v>
      </c>
      <c r="D34" s="36">
        <v>6288</v>
      </c>
      <c r="E34" s="36">
        <v>6531</v>
      </c>
      <c r="F34" s="5">
        <v>4117</v>
      </c>
      <c r="G34" s="36">
        <v>5638</v>
      </c>
      <c r="H34" s="36">
        <v>10014</v>
      </c>
      <c r="I34" s="36">
        <v>14161</v>
      </c>
      <c r="J34" s="36">
        <v>61474</v>
      </c>
    </row>
    <row r="35" spans="1:10" s="37" customFormat="1" ht="11.25" customHeight="1">
      <c r="A35" s="38" t="s">
        <v>17</v>
      </c>
      <c r="B35" s="36">
        <v>5169</v>
      </c>
      <c r="C35" s="36">
        <v>9502</v>
      </c>
      <c r="D35" s="36">
        <v>6359</v>
      </c>
      <c r="E35" s="36">
        <v>6526</v>
      </c>
      <c r="F35" s="5">
        <v>4175</v>
      </c>
      <c r="G35" s="36">
        <v>5649</v>
      </c>
      <c r="H35" s="36">
        <v>9931</v>
      </c>
      <c r="I35" s="36">
        <v>13920</v>
      </c>
      <c r="J35" s="36">
        <v>61231</v>
      </c>
    </row>
    <row r="36" spans="1:9" ht="11.25" customHeight="1">
      <c r="A36" s="39"/>
      <c r="E36" s="30"/>
      <c r="G36" s="30"/>
      <c r="H36" s="30"/>
      <c r="I36" s="30"/>
    </row>
    <row r="37" spans="1:10" s="37" customFormat="1" ht="11.25" customHeight="1">
      <c r="A37" s="29" t="s">
        <v>10</v>
      </c>
      <c r="B37" s="36">
        <v>13916</v>
      </c>
      <c r="C37" s="36">
        <v>26607</v>
      </c>
      <c r="D37" s="36">
        <v>18228</v>
      </c>
      <c r="E37" s="36">
        <v>18687</v>
      </c>
      <c r="F37" s="36">
        <v>11981</v>
      </c>
      <c r="G37" s="36">
        <v>16257</v>
      </c>
      <c r="H37" s="36">
        <v>27130</v>
      </c>
      <c r="I37" s="36">
        <v>38712</v>
      </c>
      <c r="J37" s="36">
        <v>171518</v>
      </c>
    </row>
    <row r="38" spans="1:10" s="37" customFormat="1" ht="11.25" customHeight="1">
      <c r="A38" s="29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1.25" customHeight="1">
      <c r="A39" s="33"/>
      <c r="B39" s="30"/>
      <c r="C39" s="30"/>
      <c r="D39" s="30"/>
      <c r="E39" s="30"/>
      <c r="F39" s="30"/>
      <c r="G39" s="30"/>
      <c r="H39" s="30"/>
      <c r="I39" s="30"/>
      <c r="J39" s="31"/>
    </row>
    <row r="40" spans="1:10" s="4" customFormat="1" ht="11.25" customHeight="1">
      <c r="A40" s="34" t="s">
        <v>18</v>
      </c>
      <c r="B40" s="8"/>
      <c r="C40" s="8"/>
      <c r="D40" s="8"/>
      <c r="E40" s="8"/>
      <c r="F40" s="8"/>
      <c r="G40" s="8"/>
      <c r="H40" s="8"/>
      <c r="I40" s="8"/>
      <c r="J40" s="14"/>
    </row>
    <row r="41" spans="1:10" s="4" customFormat="1" ht="11.25" customHeight="1">
      <c r="A41" s="26"/>
      <c r="B41" s="30"/>
      <c r="C41" s="30"/>
      <c r="D41" s="30"/>
      <c r="E41" s="30"/>
      <c r="F41" s="30"/>
      <c r="G41" s="30"/>
      <c r="H41" s="30"/>
      <c r="I41" s="30"/>
      <c r="J41" s="31"/>
    </row>
    <row r="42" spans="1:10" ht="11.25" customHeight="1">
      <c r="A42" s="29" t="s">
        <v>13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0" s="7" customFormat="1" ht="11.25" customHeight="1">
      <c r="A43" s="39" t="s">
        <v>15</v>
      </c>
      <c r="B43" s="30">
        <v>601</v>
      </c>
      <c r="C43" s="30">
        <v>1082</v>
      </c>
      <c r="D43" s="30">
        <v>866</v>
      </c>
      <c r="E43" s="30">
        <f>413+37+1135</f>
        <v>1585</v>
      </c>
      <c r="F43" s="30">
        <v>513</v>
      </c>
      <c r="G43" s="30">
        <v>650</v>
      </c>
      <c r="H43" s="30">
        <v>1198</v>
      </c>
      <c r="I43" s="30">
        <v>1853</v>
      </c>
      <c r="J43" s="31">
        <v>8348</v>
      </c>
    </row>
    <row r="44" spans="1:10" s="11" customFormat="1" ht="11.25" customHeight="1">
      <c r="A44" s="39" t="s">
        <v>16</v>
      </c>
      <c r="B44" s="30">
        <v>389</v>
      </c>
      <c r="C44" s="30">
        <v>1095</v>
      </c>
      <c r="D44" s="30">
        <v>767</v>
      </c>
      <c r="E44" s="30">
        <f>47+1046</f>
        <v>1093</v>
      </c>
      <c r="F44" s="30">
        <v>401</v>
      </c>
      <c r="G44" s="30">
        <v>683</v>
      </c>
      <c r="H44" s="30">
        <v>1389</v>
      </c>
      <c r="I44" s="30">
        <v>1897</v>
      </c>
      <c r="J44" s="31">
        <v>7704</v>
      </c>
    </row>
    <row r="45" spans="1:10" ht="11.25" customHeight="1">
      <c r="A45" s="39" t="s">
        <v>17</v>
      </c>
      <c r="B45" s="30">
        <v>430</v>
      </c>
      <c r="C45" s="30">
        <v>1211</v>
      </c>
      <c r="D45" s="30">
        <v>694</v>
      </c>
      <c r="E45" s="30">
        <v>1112</v>
      </c>
      <c r="F45" s="30">
        <v>419</v>
      </c>
      <c r="G45" s="30">
        <v>682</v>
      </c>
      <c r="H45" s="30">
        <v>1505</v>
      </c>
      <c r="I45" s="30">
        <v>1984</v>
      </c>
      <c r="J45" s="31">
        <v>8037</v>
      </c>
    </row>
    <row r="46" spans="1:9" ht="11.25" customHeight="1">
      <c r="A46" s="39"/>
      <c r="B46" s="30"/>
      <c r="C46" s="30"/>
      <c r="D46" s="30"/>
      <c r="E46" s="30"/>
      <c r="F46" s="30"/>
      <c r="G46" s="30"/>
      <c r="H46" s="30"/>
      <c r="I46" s="30"/>
    </row>
    <row r="47" spans="1:10" ht="11.25" customHeight="1">
      <c r="A47" s="29" t="s">
        <v>10</v>
      </c>
      <c r="B47" s="31">
        <v>1420</v>
      </c>
      <c r="C47" s="31">
        <v>3388</v>
      </c>
      <c r="D47" s="31">
        <v>2327</v>
      </c>
      <c r="E47" s="31">
        <v>3790</v>
      </c>
      <c r="F47" s="31">
        <v>1333</v>
      </c>
      <c r="G47" s="31">
        <v>2015</v>
      </c>
      <c r="H47" s="31">
        <v>4092</v>
      </c>
      <c r="I47" s="31">
        <v>5734</v>
      </c>
      <c r="J47" s="31">
        <v>24099</v>
      </c>
    </row>
    <row r="48" spans="1:10" ht="11.25" customHeight="1">
      <c r="A48" s="29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1.25" customHeight="1">
      <c r="A49" s="29" t="s">
        <v>14</v>
      </c>
      <c r="B49" s="8"/>
      <c r="C49" s="8"/>
      <c r="D49" s="8"/>
      <c r="E49" s="8"/>
      <c r="F49" s="8"/>
      <c r="G49" s="8"/>
      <c r="H49" s="8"/>
      <c r="I49" s="8"/>
      <c r="J49" s="19"/>
    </row>
    <row r="50" spans="1:10" ht="11.25" customHeight="1">
      <c r="A50" s="39" t="s">
        <v>15</v>
      </c>
      <c r="B50" s="30">
        <v>551</v>
      </c>
      <c r="C50" s="30">
        <v>915</v>
      </c>
      <c r="D50" s="30">
        <v>780</v>
      </c>
      <c r="E50" s="30">
        <v>1252</v>
      </c>
      <c r="F50" s="30">
        <v>446</v>
      </c>
      <c r="G50" s="30">
        <v>610</v>
      </c>
      <c r="H50" s="30">
        <v>1137</v>
      </c>
      <c r="I50" s="30">
        <v>1503</v>
      </c>
      <c r="J50" s="31">
        <v>7194</v>
      </c>
    </row>
    <row r="51" spans="1:10" s="5" customFormat="1" ht="11.25" customHeight="1">
      <c r="A51" s="39" t="s">
        <v>16</v>
      </c>
      <c r="B51" s="30">
        <v>434</v>
      </c>
      <c r="C51" s="30">
        <v>1058</v>
      </c>
      <c r="D51" s="30">
        <v>708</v>
      </c>
      <c r="E51" s="30">
        <v>1087</v>
      </c>
      <c r="F51" s="30">
        <v>409</v>
      </c>
      <c r="G51" s="30">
        <v>624</v>
      </c>
      <c r="H51" s="30">
        <v>1357</v>
      </c>
      <c r="I51" s="30">
        <v>1614</v>
      </c>
      <c r="J51" s="31">
        <v>7291</v>
      </c>
    </row>
    <row r="52" spans="1:10" ht="11.25" customHeight="1">
      <c r="A52" s="39" t="s">
        <v>17</v>
      </c>
      <c r="B52" s="30">
        <v>415</v>
      </c>
      <c r="C52" s="30">
        <v>1089</v>
      </c>
      <c r="D52" s="30">
        <v>762</v>
      </c>
      <c r="E52" s="30">
        <v>1068</v>
      </c>
      <c r="F52" s="30">
        <v>383</v>
      </c>
      <c r="G52" s="30">
        <v>701</v>
      </c>
      <c r="H52" s="30">
        <v>1518</v>
      </c>
      <c r="I52" s="30">
        <v>1775</v>
      </c>
      <c r="J52" s="31">
        <v>7711</v>
      </c>
    </row>
    <row r="53" spans="1:10" ht="11.25" customHeight="1">
      <c r="A53" s="39"/>
      <c r="B53" s="30"/>
      <c r="C53" s="30"/>
      <c r="D53" s="30"/>
      <c r="E53" s="30"/>
      <c r="F53" s="30"/>
      <c r="G53" s="30"/>
      <c r="H53" s="30" t="s">
        <v>21</v>
      </c>
      <c r="I53" s="30"/>
      <c r="J53" s="31"/>
    </row>
    <row r="54" spans="1:10" ht="11.25" customHeight="1">
      <c r="A54" s="29" t="s">
        <v>10</v>
      </c>
      <c r="B54" s="31">
        <v>1400</v>
      </c>
      <c r="C54" s="31">
        <v>3062</v>
      </c>
      <c r="D54" s="31">
        <v>2250</v>
      </c>
      <c r="E54" s="31">
        <v>3407</v>
      </c>
      <c r="F54" s="31">
        <v>1238</v>
      </c>
      <c r="G54" s="31">
        <v>1935</v>
      </c>
      <c r="H54" s="31">
        <v>4012</v>
      </c>
      <c r="I54" s="31">
        <v>4892</v>
      </c>
      <c r="J54" s="31">
        <v>22196</v>
      </c>
    </row>
    <row r="55" spans="1:10" ht="11.25" customHeight="1">
      <c r="A55" s="33"/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1.25" customHeight="1">
      <c r="A56" s="29" t="s">
        <v>19</v>
      </c>
      <c r="B56" s="8"/>
      <c r="C56" s="8"/>
      <c r="D56" s="8"/>
      <c r="E56" s="8"/>
      <c r="F56" s="8"/>
      <c r="G56" s="8"/>
      <c r="H56" s="8"/>
      <c r="I56" s="8"/>
      <c r="J56" s="19"/>
    </row>
    <row r="57" spans="1:10" s="37" customFormat="1" ht="11.25" customHeight="1">
      <c r="A57" s="38" t="s">
        <v>15</v>
      </c>
      <c r="B57" s="36">
        <v>1152</v>
      </c>
      <c r="C57" s="36">
        <v>1997</v>
      </c>
      <c r="D57" s="36">
        <v>1646</v>
      </c>
      <c r="E57" s="36">
        <v>2837</v>
      </c>
      <c r="F57" s="36">
        <v>959</v>
      </c>
      <c r="G57" s="36">
        <v>1260</v>
      </c>
      <c r="H57" s="36">
        <v>2335</v>
      </c>
      <c r="I57" s="36">
        <v>3356</v>
      </c>
      <c r="J57" s="36">
        <v>15542</v>
      </c>
    </row>
    <row r="58" spans="1:10" s="5" customFormat="1" ht="11.25" customHeight="1">
      <c r="A58" s="38" t="s">
        <v>16</v>
      </c>
      <c r="B58" s="36">
        <v>823</v>
      </c>
      <c r="C58" s="36">
        <v>2153</v>
      </c>
      <c r="D58" s="36">
        <v>1475</v>
      </c>
      <c r="E58" s="36">
        <v>2170</v>
      </c>
      <c r="F58" s="36">
        <v>810</v>
      </c>
      <c r="G58" s="36">
        <v>1307</v>
      </c>
      <c r="H58" s="36">
        <v>2746</v>
      </c>
      <c r="I58" s="36">
        <v>3511</v>
      </c>
      <c r="J58" s="36">
        <v>14995</v>
      </c>
    </row>
    <row r="59" spans="1:10" s="37" customFormat="1" ht="11.25" customHeight="1">
      <c r="A59" s="38" t="s">
        <v>17</v>
      </c>
      <c r="B59" s="36">
        <v>845</v>
      </c>
      <c r="C59" s="36">
        <v>2300</v>
      </c>
      <c r="D59" s="36">
        <v>1456</v>
      </c>
      <c r="E59" s="36">
        <v>2180</v>
      </c>
      <c r="F59" s="36">
        <v>802</v>
      </c>
      <c r="G59" s="36">
        <v>1383</v>
      </c>
      <c r="H59" s="36">
        <v>3023</v>
      </c>
      <c r="I59" s="36">
        <v>3759</v>
      </c>
      <c r="J59" s="36">
        <v>15748</v>
      </c>
    </row>
    <row r="60" spans="1:10" ht="11.25" customHeight="1">
      <c r="A60" s="39"/>
      <c r="B60" s="30"/>
      <c r="C60" s="30"/>
      <c r="D60" s="30"/>
      <c r="E60" s="30"/>
      <c r="F60" s="30"/>
      <c r="G60" s="30"/>
      <c r="H60" s="30"/>
      <c r="I60" s="30"/>
      <c r="J60" s="36"/>
    </row>
    <row r="61" spans="1:10" s="37" customFormat="1" ht="11.25" customHeight="1">
      <c r="A61" s="29" t="s">
        <v>10</v>
      </c>
      <c r="B61" s="36">
        <v>2820</v>
      </c>
      <c r="C61" s="36">
        <v>6450</v>
      </c>
      <c r="D61" s="36">
        <v>4577</v>
      </c>
      <c r="E61" s="36">
        <v>7187</v>
      </c>
      <c r="F61" s="36">
        <v>2571</v>
      </c>
      <c r="G61" s="36">
        <v>3950</v>
      </c>
      <c r="H61" s="36">
        <v>8104</v>
      </c>
      <c r="I61" s="36">
        <v>10626</v>
      </c>
      <c r="J61" s="36">
        <v>46295</v>
      </c>
    </row>
    <row r="62" spans="1:10" s="37" customFormat="1" ht="11.25" customHeight="1">
      <c r="A62" s="29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1.25" customHeight="1">
      <c r="A63" s="33"/>
      <c r="B63" s="30"/>
      <c r="C63" s="30"/>
      <c r="D63" s="30"/>
      <c r="E63" s="30"/>
      <c r="F63" s="30"/>
      <c r="G63" s="30"/>
      <c r="H63" s="30"/>
      <c r="I63" s="30"/>
      <c r="J63" s="31"/>
    </row>
    <row r="64" spans="1:10" s="4" customFormat="1" ht="11.25" customHeight="1">
      <c r="A64" s="35" t="s">
        <v>23</v>
      </c>
      <c r="B64" s="8"/>
      <c r="C64" s="8"/>
      <c r="D64" s="8"/>
      <c r="E64" s="8"/>
      <c r="F64" s="8"/>
      <c r="G64" s="8"/>
      <c r="H64" s="8"/>
      <c r="I64" s="8"/>
      <c r="J64" s="14"/>
    </row>
    <row r="65" spans="1:10" s="4" customFormat="1" ht="11.25" customHeight="1">
      <c r="A65" s="26"/>
      <c r="B65" s="30"/>
      <c r="C65" s="30"/>
      <c r="D65" s="30"/>
      <c r="E65" s="30"/>
      <c r="F65" s="30"/>
      <c r="G65" s="30"/>
      <c r="H65" s="30"/>
      <c r="I65" s="30"/>
      <c r="J65" s="31"/>
    </row>
    <row r="66" spans="1:10" s="4" customFormat="1" ht="11.25" customHeight="1">
      <c r="A66" s="29" t="s">
        <v>13</v>
      </c>
      <c r="B66" s="36"/>
      <c r="C66" s="30"/>
      <c r="D66" s="30"/>
      <c r="E66" s="30"/>
      <c r="F66" s="30"/>
      <c r="G66" s="30"/>
      <c r="H66" s="30"/>
      <c r="I66" s="30"/>
      <c r="J66" s="31"/>
    </row>
    <row r="67" spans="1:10" s="7" customFormat="1" ht="11.25" customHeight="1">
      <c r="A67" s="38" t="s">
        <v>15</v>
      </c>
      <c r="B67" s="36">
        <f aca="true" t="shared" si="0" ref="B67:I69">+B43+B19</f>
        <v>2365</v>
      </c>
      <c r="C67" s="36">
        <f t="shared" si="0"/>
        <v>4664</v>
      </c>
      <c r="D67" s="36">
        <f t="shared" si="0"/>
        <v>3481</v>
      </c>
      <c r="E67" s="36">
        <f t="shared" si="0"/>
        <v>4424</v>
      </c>
      <c r="F67" s="36">
        <f t="shared" si="0"/>
        <v>2380</v>
      </c>
      <c r="G67" s="36">
        <f t="shared" si="0"/>
        <v>3023</v>
      </c>
      <c r="H67" s="36">
        <f t="shared" si="0"/>
        <v>4738</v>
      </c>
      <c r="I67" s="36">
        <f t="shared" si="0"/>
        <v>7000</v>
      </c>
      <c r="J67" s="36">
        <f>SUM(B67:I67)</f>
        <v>32075</v>
      </c>
    </row>
    <row r="68" spans="1:10" s="11" customFormat="1" ht="11.25" customHeight="1">
      <c r="A68" s="38" t="s">
        <v>16</v>
      </c>
      <c r="B68" s="36">
        <f t="shared" si="0"/>
        <v>2887</v>
      </c>
      <c r="C68" s="36">
        <f t="shared" si="0"/>
        <v>5756</v>
      </c>
      <c r="D68" s="36">
        <f t="shared" si="0"/>
        <v>3786</v>
      </c>
      <c r="E68" s="36">
        <f t="shared" si="0"/>
        <v>4324</v>
      </c>
      <c r="F68" s="36">
        <f t="shared" si="0"/>
        <v>2310</v>
      </c>
      <c r="G68" s="36">
        <f t="shared" si="0"/>
        <v>3402</v>
      </c>
      <c r="H68" s="36">
        <f t="shared" si="0"/>
        <v>6330</v>
      </c>
      <c r="I68" s="36">
        <f t="shared" si="0"/>
        <v>8797</v>
      </c>
      <c r="J68" s="36">
        <f>SUM(B68:I68)</f>
        <v>37592</v>
      </c>
    </row>
    <row r="69" spans="1:10" ht="11.25" customHeight="1">
      <c r="A69" s="38" t="s">
        <v>17</v>
      </c>
      <c r="B69" s="36">
        <f t="shared" si="0"/>
        <v>2900</v>
      </c>
      <c r="C69" s="36">
        <f t="shared" si="0"/>
        <v>5799</v>
      </c>
      <c r="D69" s="36">
        <f t="shared" si="0"/>
        <v>3777</v>
      </c>
      <c r="E69" s="36">
        <f t="shared" si="0"/>
        <v>4275</v>
      </c>
      <c r="F69" s="36">
        <f t="shared" si="0"/>
        <v>2449</v>
      </c>
      <c r="G69" s="36">
        <f t="shared" si="0"/>
        <v>3431</v>
      </c>
      <c r="H69" s="36">
        <f t="shared" si="0"/>
        <v>6356</v>
      </c>
      <c r="I69" s="36">
        <f t="shared" si="0"/>
        <v>8777</v>
      </c>
      <c r="J69" s="36">
        <f>SUM(B69:I69)</f>
        <v>37764</v>
      </c>
    </row>
    <row r="70" spans="1:10" ht="11.25" customHeight="1">
      <c r="A70" s="38"/>
      <c r="B70" s="36"/>
      <c r="D70" s="36"/>
      <c r="E70" s="36"/>
      <c r="F70" s="36"/>
      <c r="G70" s="36"/>
      <c r="I70" s="36"/>
      <c r="J70" s="36"/>
    </row>
    <row r="71" spans="1:10" ht="11.25" customHeight="1">
      <c r="A71" s="29" t="s">
        <v>10</v>
      </c>
      <c r="B71" s="36">
        <f>SUM(B67:B70)</f>
        <v>8152</v>
      </c>
      <c r="C71" s="36">
        <f aca="true" t="shared" si="1" ref="C71:I71">SUM(C67:C70)</f>
        <v>16219</v>
      </c>
      <c r="D71" s="36">
        <f t="shared" si="1"/>
        <v>11044</v>
      </c>
      <c r="E71" s="36">
        <f t="shared" si="1"/>
        <v>13023</v>
      </c>
      <c r="F71" s="36">
        <f t="shared" si="1"/>
        <v>7139</v>
      </c>
      <c r="G71" s="36">
        <f t="shared" si="1"/>
        <v>9856</v>
      </c>
      <c r="H71" s="36">
        <f t="shared" si="1"/>
        <v>17424</v>
      </c>
      <c r="I71" s="36">
        <f t="shared" si="1"/>
        <v>24574</v>
      </c>
      <c r="J71" s="36">
        <f>SUM(B71:I71)</f>
        <v>107431</v>
      </c>
    </row>
    <row r="72" spans="1:10" ht="11.25" customHeight="1">
      <c r="A72" s="33"/>
      <c r="B72" s="8"/>
      <c r="C72" s="8"/>
      <c r="D72" s="8"/>
      <c r="E72" s="8"/>
      <c r="F72" s="8"/>
      <c r="G72" s="8"/>
      <c r="H72" s="8"/>
      <c r="I72" s="8"/>
      <c r="J72" s="19"/>
    </row>
    <row r="73" spans="1:10" ht="11.25" customHeight="1">
      <c r="A73" s="29" t="s">
        <v>14</v>
      </c>
      <c r="B73" s="8" t="s">
        <v>21</v>
      </c>
      <c r="C73" s="8"/>
      <c r="D73" s="8"/>
      <c r="E73" s="8"/>
      <c r="F73" s="8"/>
      <c r="G73" s="8"/>
      <c r="H73" s="8"/>
      <c r="I73" s="8"/>
      <c r="J73" s="19"/>
    </row>
    <row r="74" spans="1:10" ht="11.25" customHeight="1">
      <c r="A74" s="38" t="s">
        <v>15</v>
      </c>
      <c r="B74" s="36">
        <f aca="true" t="shared" si="2" ref="B74:I76">+B50+B26</f>
        <v>2439</v>
      </c>
      <c r="C74" s="36">
        <f t="shared" si="2"/>
        <v>4808</v>
      </c>
      <c r="D74" s="36">
        <f t="shared" si="2"/>
        <v>3746</v>
      </c>
      <c r="E74" s="36">
        <f t="shared" si="2"/>
        <v>4043</v>
      </c>
      <c r="F74" s="36">
        <f t="shared" si="2"/>
        <v>2268</v>
      </c>
      <c r="G74" s="36">
        <f t="shared" si="2"/>
        <v>3207</v>
      </c>
      <c r="H74" s="36">
        <f t="shared" si="2"/>
        <v>4782</v>
      </c>
      <c r="I74" s="36">
        <f t="shared" si="2"/>
        <v>6987</v>
      </c>
      <c r="J74" s="36">
        <f>SUM(B74:I74)</f>
        <v>32280</v>
      </c>
    </row>
    <row r="75" spans="1:10" s="5" customFormat="1" ht="11.25" customHeight="1">
      <c r="A75" s="38" t="s">
        <v>16</v>
      </c>
      <c r="B75" s="36">
        <f t="shared" si="2"/>
        <v>3031</v>
      </c>
      <c r="C75" s="36">
        <f t="shared" si="2"/>
        <v>6027</v>
      </c>
      <c r="D75" s="36">
        <f t="shared" si="2"/>
        <v>3977</v>
      </c>
      <c r="E75" s="36">
        <f t="shared" si="2"/>
        <v>4387</v>
      </c>
      <c r="F75" s="36">
        <f t="shared" si="2"/>
        <v>2617</v>
      </c>
      <c r="G75" s="36">
        <f t="shared" si="2"/>
        <v>3543</v>
      </c>
      <c r="H75" s="36">
        <f t="shared" si="2"/>
        <v>6430</v>
      </c>
      <c r="I75" s="36">
        <f t="shared" si="2"/>
        <v>8875</v>
      </c>
      <c r="J75" s="36">
        <f>SUM(B75:I75)</f>
        <v>38887</v>
      </c>
    </row>
    <row r="76" spans="1:10" ht="11.25" customHeight="1">
      <c r="A76" s="38" t="s">
        <v>17</v>
      </c>
      <c r="B76" s="36">
        <f t="shared" si="2"/>
        <v>3114</v>
      </c>
      <c r="C76" s="36">
        <f t="shared" si="2"/>
        <v>6003</v>
      </c>
      <c r="D76" s="36">
        <f t="shared" si="2"/>
        <v>4038</v>
      </c>
      <c r="E76" s="36">
        <f t="shared" si="2"/>
        <v>4431</v>
      </c>
      <c r="F76" s="36">
        <f t="shared" si="2"/>
        <v>2528</v>
      </c>
      <c r="G76" s="36">
        <f t="shared" si="2"/>
        <v>3601</v>
      </c>
      <c r="H76" s="36">
        <f t="shared" si="2"/>
        <v>6598</v>
      </c>
      <c r="I76" s="36">
        <f t="shared" si="2"/>
        <v>8902</v>
      </c>
      <c r="J76" s="36">
        <f>SUM(B76:I76)</f>
        <v>39215</v>
      </c>
    </row>
    <row r="77" spans="1:9" ht="11.25" customHeight="1">
      <c r="A77" s="38"/>
      <c r="B77" s="36"/>
      <c r="C77" s="36"/>
      <c r="D77" s="36"/>
      <c r="E77" s="36"/>
      <c r="F77" s="36"/>
      <c r="H77" s="36"/>
      <c r="I77" s="36"/>
    </row>
    <row r="78" spans="1:10" ht="11.25" customHeight="1">
      <c r="A78" s="29" t="s">
        <v>10</v>
      </c>
      <c r="B78" s="36">
        <f>SUM(B74:B77)</f>
        <v>8584</v>
      </c>
      <c r="C78" s="36">
        <f aca="true" t="shared" si="3" ref="C78:I78">SUM(C74:C77)</f>
        <v>16838</v>
      </c>
      <c r="D78" s="36">
        <f t="shared" si="3"/>
        <v>11761</v>
      </c>
      <c r="E78" s="36">
        <f t="shared" si="3"/>
        <v>12861</v>
      </c>
      <c r="F78" s="36">
        <f t="shared" si="3"/>
        <v>7413</v>
      </c>
      <c r="G78" s="36">
        <f t="shared" si="3"/>
        <v>10351</v>
      </c>
      <c r="H78" s="36">
        <f t="shared" si="3"/>
        <v>17810</v>
      </c>
      <c r="I78" s="36">
        <f t="shared" si="3"/>
        <v>24764</v>
      </c>
      <c r="J78" s="36">
        <v>110382</v>
      </c>
    </row>
    <row r="79" spans="1:10" ht="11.25" customHeight="1">
      <c r="A79" s="33"/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11.25" customHeight="1">
      <c r="A80" s="29" t="s">
        <v>19</v>
      </c>
      <c r="B80" s="8"/>
      <c r="C80" s="8"/>
      <c r="D80" s="8"/>
      <c r="E80" s="8"/>
      <c r="F80" s="8"/>
      <c r="G80" s="8"/>
      <c r="H80" s="8"/>
      <c r="I80" s="8"/>
      <c r="J80" s="19"/>
    </row>
    <row r="81" spans="1:10" ht="11.25" customHeight="1">
      <c r="A81" s="38" t="s">
        <v>15</v>
      </c>
      <c r="B81" s="36">
        <f aca="true" t="shared" si="4" ref="B81:I83">+B67+B74</f>
        <v>4804</v>
      </c>
      <c r="C81" s="36">
        <f t="shared" si="4"/>
        <v>9472</v>
      </c>
      <c r="D81" s="36">
        <f t="shared" si="4"/>
        <v>7227</v>
      </c>
      <c r="E81" s="36">
        <f t="shared" si="4"/>
        <v>8467</v>
      </c>
      <c r="F81" s="36">
        <f t="shared" si="4"/>
        <v>4648</v>
      </c>
      <c r="G81" s="36">
        <f t="shared" si="4"/>
        <v>6230</v>
      </c>
      <c r="H81" s="36">
        <f t="shared" si="4"/>
        <v>9520</v>
      </c>
      <c r="I81" s="36">
        <f t="shared" si="4"/>
        <v>13987</v>
      </c>
      <c r="J81" s="36">
        <f>SUM(B81:I81)</f>
        <v>64355</v>
      </c>
    </row>
    <row r="82" spans="1:10" s="5" customFormat="1" ht="11.25" customHeight="1">
      <c r="A82" s="38" t="s">
        <v>16</v>
      </c>
      <c r="B82" s="36">
        <f t="shared" si="4"/>
        <v>5918</v>
      </c>
      <c r="C82" s="36">
        <f t="shared" si="4"/>
        <v>11783</v>
      </c>
      <c r="D82" s="36">
        <f t="shared" si="4"/>
        <v>7763</v>
      </c>
      <c r="E82" s="36">
        <f t="shared" si="4"/>
        <v>8711</v>
      </c>
      <c r="F82" s="36">
        <f t="shared" si="4"/>
        <v>4927</v>
      </c>
      <c r="G82" s="36">
        <f t="shared" si="4"/>
        <v>6945</v>
      </c>
      <c r="H82" s="36">
        <f t="shared" si="4"/>
        <v>12760</v>
      </c>
      <c r="I82" s="36">
        <f t="shared" si="4"/>
        <v>17672</v>
      </c>
      <c r="J82" s="36">
        <f>SUM(B82:I82)</f>
        <v>76479</v>
      </c>
    </row>
    <row r="83" spans="1:10" ht="11.25" customHeight="1">
      <c r="A83" s="38" t="s">
        <v>17</v>
      </c>
      <c r="B83" s="36">
        <f t="shared" si="4"/>
        <v>6014</v>
      </c>
      <c r="C83" s="36">
        <f t="shared" si="4"/>
        <v>11802</v>
      </c>
      <c r="D83" s="36">
        <f t="shared" si="4"/>
        <v>7815</v>
      </c>
      <c r="E83" s="36">
        <f t="shared" si="4"/>
        <v>8706</v>
      </c>
      <c r="F83" s="36">
        <f t="shared" si="4"/>
        <v>4977</v>
      </c>
      <c r="G83" s="36">
        <f t="shared" si="4"/>
        <v>7032</v>
      </c>
      <c r="H83" s="36">
        <f t="shared" si="4"/>
        <v>12954</v>
      </c>
      <c r="I83" s="36">
        <f t="shared" si="4"/>
        <v>17679</v>
      </c>
      <c r="J83" s="36">
        <f>SUM(B83:I83)</f>
        <v>76979</v>
      </c>
    </row>
    <row r="84" spans="1:10" ht="11.25" customHeight="1">
      <c r="A84" s="38"/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11.25" customHeight="1">
      <c r="A85" s="29" t="s">
        <v>10</v>
      </c>
      <c r="B85" s="36">
        <f>SUM(B81:B84)</f>
        <v>16736</v>
      </c>
      <c r="C85" s="36">
        <f aca="true" t="shared" si="5" ref="C85:I85">SUM(C81:C84)</f>
        <v>33057</v>
      </c>
      <c r="D85" s="36">
        <f t="shared" si="5"/>
        <v>22805</v>
      </c>
      <c r="E85" s="36">
        <f t="shared" si="5"/>
        <v>25884</v>
      </c>
      <c r="F85" s="36">
        <f t="shared" si="5"/>
        <v>14552</v>
      </c>
      <c r="G85" s="36">
        <f t="shared" si="5"/>
        <v>20207</v>
      </c>
      <c r="H85" s="36">
        <f t="shared" si="5"/>
        <v>35234</v>
      </c>
      <c r="I85" s="36">
        <f t="shared" si="5"/>
        <v>49338</v>
      </c>
      <c r="J85" s="36">
        <v>217813</v>
      </c>
    </row>
    <row r="86" spans="1:10" ht="11.25" customHeight="1" thickBot="1">
      <c r="A86" s="20"/>
      <c r="B86" s="21"/>
      <c r="C86" s="21"/>
      <c r="D86" s="21"/>
      <c r="E86" s="21"/>
      <c r="F86" s="21"/>
      <c r="G86" s="21"/>
      <c r="H86" s="21"/>
      <c r="I86" s="21"/>
      <c r="J86" s="22"/>
    </row>
    <row r="87" spans="1:10" ht="11.25" customHeight="1">
      <c r="A87" s="23"/>
      <c r="B87" s="24"/>
      <c r="C87" s="24"/>
      <c r="D87" s="24"/>
      <c r="E87" s="24"/>
      <c r="F87" s="24"/>
      <c r="G87" s="24"/>
      <c r="H87" s="24"/>
      <c r="I87" s="24"/>
      <c r="J87" s="25"/>
    </row>
    <row r="88" ht="11.25" customHeight="1">
      <c r="A88" s="3" t="s">
        <v>25</v>
      </c>
    </row>
    <row r="89" ht="9" customHeight="1">
      <c r="A89" s="3"/>
    </row>
    <row r="90" ht="11.25" customHeight="1">
      <c r="A90" s="41" t="s">
        <v>24</v>
      </c>
    </row>
  </sheetData>
  <printOptions horizontalCentered="1"/>
  <pageMargins left="0.75" right="0.75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2003-04-14T13:29:05Z</cp:lastPrinted>
  <dcterms:created xsi:type="dcterms:W3CDTF">1999-03-05T11:48:53Z</dcterms:created>
  <dcterms:modified xsi:type="dcterms:W3CDTF">2003-07-04T12:13:28Z</dcterms:modified>
  <cp:category/>
  <cp:version/>
  <cp:contentType/>
  <cp:contentStatus/>
</cp:coreProperties>
</file>