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tabRatio="601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<sst xmlns="http://schemas.openxmlformats.org/spreadsheetml/2006/main" count="85" uniqueCount="41">
  <si>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6. Sector primario</t>
  </si>
  <si>
    <t>6.3. Pesca</t>
  </si>
  <si>
    <t xml:space="preserve">        Moluscos</t>
  </si>
  <si>
    <t xml:space="preserve">      Crustáceos</t>
  </si>
  <si>
    <t xml:space="preserve">           Peces</t>
  </si>
  <si>
    <t>Almería</t>
  </si>
  <si>
    <t>Adra</t>
  </si>
  <si>
    <t>Carboneras</t>
  </si>
  <si>
    <t>Garrucha</t>
  </si>
  <si>
    <t>Roquetas de Mar</t>
  </si>
  <si>
    <t>Total</t>
  </si>
  <si>
    <t>Cádiz</t>
  </si>
  <si>
    <t>Algeciras</t>
  </si>
  <si>
    <t>Barbate</t>
  </si>
  <si>
    <t>Chipiona</t>
  </si>
  <si>
    <t>Conil</t>
  </si>
  <si>
    <t>El Puerto de Santa María</t>
  </si>
  <si>
    <t>Rota</t>
  </si>
  <si>
    <t>Tarifa</t>
  </si>
  <si>
    <t>Granada</t>
  </si>
  <si>
    <t>Motril</t>
  </si>
  <si>
    <t>Huelva</t>
  </si>
  <si>
    <t>Ayamonte</t>
  </si>
  <si>
    <t>Isla Cristina</t>
  </si>
  <si>
    <t xml:space="preserve">Punta Umbría </t>
  </si>
  <si>
    <t>Málaga</t>
  </si>
  <si>
    <t>Estepona</t>
  </si>
  <si>
    <t>Fuengirola</t>
  </si>
  <si>
    <t>Marbella</t>
  </si>
  <si>
    <t>Bonanza</t>
  </si>
  <si>
    <t>La Atunara</t>
  </si>
  <si>
    <t>Caleta de Vélez</t>
  </si>
  <si>
    <t xml:space="preserve">        Precios (euros)</t>
  </si>
  <si>
    <t>Total especies</t>
  </si>
  <si>
    <t xml:space="preserve">      Cantidad (t)</t>
  </si>
  <si>
    <t xml:space="preserve">        Precios (euros/t)</t>
  </si>
  <si>
    <t xml:space="preserve">                         FUENTE: Consejería de Agricultura y Pesca. Producción pesquera andaluza</t>
  </si>
  <si>
    <t>Año 2006</t>
  </si>
  <si>
    <t>Año 2007</t>
  </si>
  <si>
    <t>np</t>
  </si>
  <si>
    <t>6.3.4. Pesca fresca subastada en las principales lonjas en Andalucía. Años 2006-2007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</si>
</sst>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0;;\-"/>
    <numFmt numFmtId="192" formatCode="#,##0.00;\-;\-"/>
    <numFmt numFmtId="193" formatCode="#,##0.000;\-;\-"/>
    <numFmt numFmtId="194" formatCode="#,##0.0000;\-;\-"/>
    <numFmt numFmtId="195" formatCode="#,##0.0;\-;\-"/>
    <numFmt numFmtId="196" formatCode="#,##0;\-;\-"/>
    <numFmt numFmtId="197" formatCode="#,##0.0"/>
    <numFmt numFmtId="198" formatCode="#,##0.00000;\-;\-"/>
  </numFmts>
  <fonts count="33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17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7" fillId="11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55">
    <xf numFmtId="0" fontId="0" fillId="0" borderId="0" xfId="0" applyAlignment="1">
      <alignment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192" fontId="7" fillId="0" borderId="0" xfId="0" applyNumberFormat="1" applyFont="1" applyAlignment="1" applyProtection="1">
      <alignment horizontal="right"/>
      <protection locked="0"/>
    </xf>
    <xf numFmtId="4" fontId="7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 quotePrefix="1">
      <alignment horizontal="left"/>
    </xf>
    <xf numFmtId="191" fontId="5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91" fontId="5" fillId="0" borderId="0" xfId="0" applyNumberFormat="1" applyFont="1" applyAlignment="1" applyProtection="1">
      <alignment horizontal="right"/>
      <protection locked="0"/>
    </xf>
    <xf numFmtId="191" fontId="5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Fill="1" applyAlignment="1">
      <alignment horizontal="right"/>
    </xf>
    <xf numFmtId="191" fontId="5" fillId="0" borderId="0" xfId="0" applyNumberFormat="1" applyFont="1" applyFill="1" applyAlignment="1" applyProtection="1">
      <alignment horizontal="right"/>
      <protection/>
    </xf>
    <xf numFmtId="191" fontId="7" fillId="0" borderId="0" xfId="0" applyNumberFormat="1" applyFont="1" applyAlignment="1" applyProtection="1">
      <alignment horizontal="right"/>
      <protection locked="0"/>
    </xf>
    <xf numFmtId="191" fontId="7" fillId="0" borderId="0" xfId="0" applyNumberFormat="1" applyFont="1" applyFill="1" applyAlignment="1">
      <alignment horizontal="right"/>
    </xf>
    <xf numFmtId="3" fontId="16" fillId="0" borderId="0" xfId="0" applyNumberFormat="1" applyFont="1" applyBorder="1" applyAlignment="1">
      <alignment horizontal="left"/>
    </xf>
    <xf numFmtId="191" fontId="4" fillId="0" borderId="0" xfId="0" applyNumberFormat="1" applyFont="1" applyAlignment="1" applyProtection="1">
      <alignment horizontal="right"/>
      <protection/>
    </xf>
    <xf numFmtId="191" fontId="1" fillId="0" borderId="0" xfId="0" applyNumberFormat="1" applyFont="1" applyAlignment="1" applyProtection="1">
      <alignment horizontal="right"/>
      <protection/>
    </xf>
    <xf numFmtId="191" fontId="1" fillId="0" borderId="0" xfId="0" applyNumberFormat="1" applyFont="1" applyAlignment="1">
      <alignment horizontal="right"/>
    </xf>
    <xf numFmtId="191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96"/>
  <sheetViews>
    <sheetView showGridLines="0" tabSelected="1" zoomScalePageLayoutView="0" workbookViewId="0" topLeftCell="A1">
      <selection activeCell="A1" sqref="A1"/>
    </sheetView>
  </sheetViews>
  <sheetFormatPr defaultColWidth="12.7109375" defaultRowHeight="12.75"/>
  <cols>
    <col min="1" max="1" width="20.7109375" style="3" customWidth="1"/>
    <col min="2" max="4" width="10.7109375" style="1" customWidth="1"/>
    <col min="5" max="5" width="10.7109375" style="27" customWidth="1"/>
    <col min="6" max="6" width="2.7109375" style="1" customWidth="1"/>
    <col min="7" max="10" width="11.7109375" style="2" customWidth="1"/>
    <col min="11" max="11" width="2.7109375" style="2" customWidth="1"/>
    <col min="12" max="14" width="10.7109375" style="2" customWidth="1"/>
    <col min="15" max="15" width="10.7109375" style="22" customWidth="1"/>
    <col min="16" max="16384" width="12.7109375" style="2" customWidth="1"/>
  </cols>
  <sheetData>
    <row r="1" ht="11.25"/>
    <row r="2" ht="11.25"/>
    <row r="3" ht="11.25"/>
    <row r="4" ht="11.25"/>
    <row r="5" ht="11.25"/>
    <row r="6" spans="1:2" ht="15.75">
      <c r="A6" s="24" t="s">
        <v>0</v>
      </c>
      <c r="B6" s="25"/>
    </row>
    <row r="7" ht="12.75" customHeight="1"/>
    <row r="8" spans="1:15" s="6" customFormat="1" ht="15">
      <c r="A8" s="4" t="s">
        <v>1</v>
      </c>
      <c r="B8" s="1"/>
      <c r="C8" s="5"/>
      <c r="D8" s="5"/>
      <c r="E8" s="28"/>
      <c r="F8" s="5"/>
      <c r="G8" s="2"/>
      <c r="L8" s="2"/>
      <c r="O8" s="34"/>
    </row>
    <row r="11" spans="1:15" s="6" customFormat="1" ht="15">
      <c r="A11" s="39" t="s">
        <v>40</v>
      </c>
      <c r="B11" s="1"/>
      <c r="C11" s="5"/>
      <c r="D11" s="5"/>
      <c r="E11" s="28"/>
      <c r="F11" s="5"/>
      <c r="G11" s="2"/>
      <c r="I11" s="26"/>
      <c r="J11" s="26"/>
      <c r="L11" s="2"/>
      <c r="N11" s="26"/>
      <c r="O11" s="35"/>
    </row>
    <row r="12" spans="1:15" ht="12" thickBot="1">
      <c r="A12" s="7"/>
      <c r="B12" s="8"/>
      <c r="C12" s="8"/>
      <c r="D12" s="8"/>
      <c r="E12" s="29"/>
      <c r="F12" s="8"/>
      <c r="G12" s="9"/>
      <c r="H12" s="9"/>
      <c r="I12" s="9"/>
      <c r="J12" s="9"/>
      <c r="K12" s="9"/>
      <c r="L12" s="9"/>
      <c r="M12" s="9"/>
      <c r="N12" s="9"/>
      <c r="O12" s="31"/>
    </row>
    <row r="13" spans="2:15" ht="18.75" customHeight="1">
      <c r="B13" s="37" t="s">
        <v>34</v>
      </c>
      <c r="C13" s="37"/>
      <c r="D13" s="37"/>
      <c r="E13" s="37"/>
      <c r="F13" s="17"/>
      <c r="G13" s="38" t="s">
        <v>32</v>
      </c>
      <c r="H13" s="38"/>
      <c r="I13" s="38"/>
      <c r="J13" s="38"/>
      <c r="L13" s="38" t="s">
        <v>35</v>
      </c>
      <c r="M13" s="38"/>
      <c r="N13" s="38"/>
      <c r="O13" s="38"/>
    </row>
    <row r="14" spans="1:15" ht="24.75" customHeight="1" thickBot="1">
      <c r="A14" s="7"/>
      <c r="B14" s="20" t="s">
        <v>2</v>
      </c>
      <c r="C14" s="20" t="s">
        <v>3</v>
      </c>
      <c r="D14" s="20" t="s">
        <v>4</v>
      </c>
      <c r="E14" s="32" t="s">
        <v>33</v>
      </c>
      <c r="F14" s="19"/>
      <c r="G14" s="21" t="s">
        <v>2</v>
      </c>
      <c r="H14" s="21" t="s">
        <v>3</v>
      </c>
      <c r="I14" s="21" t="s">
        <v>4</v>
      </c>
      <c r="J14" s="33" t="s">
        <v>33</v>
      </c>
      <c r="K14" s="9"/>
      <c r="L14" s="21" t="s">
        <v>2</v>
      </c>
      <c r="M14" s="21" t="s">
        <v>3</v>
      </c>
      <c r="N14" s="21" t="s">
        <v>4</v>
      </c>
      <c r="O14" s="33" t="s">
        <v>33</v>
      </c>
    </row>
    <row r="15" spans="1:15" ht="11.25">
      <c r="A15" s="12"/>
      <c r="B15" s="13"/>
      <c r="C15" s="13"/>
      <c r="D15" s="13"/>
      <c r="E15" s="30"/>
      <c r="F15" s="18"/>
      <c r="G15" s="14"/>
      <c r="H15" s="14"/>
      <c r="I15" s="14"/>
      <c r="J15" s="14"/>
      <c r="L15" s="14"/>
      <c r="M15" s="14"/>
      <c r="N15" s="14"/>
      <c r="O15" s="36"/>
    </row>
    <row r="16" spans="1:15" ht="12">
      <c r="A16" s="48" t="s">
        <v>37</v>
      </c>
      <c r="B16" s="13"/>
      <c r="C16" s="13"/>
      <c r="D16" s="13"/>
      <c r="E16" s="30"/>
      <c r="F16" s="18"/>
      <c r="G16" s="14"/>
      <c r="H16" s="14"/>
      <c r="I16" s="14"/>
      <c r="J16" s="14"/>
      <c r="L16" s="14"/>
      <c r="M16" s="14"/>
      <c r="N16" s="14"/>
      <c r="O16" s="36"/>
    </row>
    <row r="17" spans="1:15" ht="11.25">
      <c r="A17" s="12"/>
      <c r="B17" s="13"/>
      <c r="C17" s="13"/>
      <c r="D17" s="13"/>
      <c r="E17" s="30"/>
      <c r="F17" s="18"/>
      <c r="G17" s="14"/>
      <c r="H17" s="14"/>
      <c r="I17" s="14"/>
      <c r="J17" s="14"/>
      <c r="L17" s="14"/>
      <c r="M17" s="14"/>
      <c r="N17" s="14"/>
      <c r="O17" s="36"/>
    </row>
    <row r="18" spans="1:15" ht="11.25">
      <c r="A18" s="11" t="s">
        <v>5</v>
      </c>
      <c r="B18" s="27">
        <v>388.362</v>
      </c>
      <c r="C18" s="27">
        <v>435.448</v>
      </c>
      <c r="D18" s="27">
        <v>12114.243</v>
      </c>
      <c r="E18" s="27">
        <v>12938.053</v>
      </c>
      <c r="F18" s="27"/>
      <c r="G18" s="27">
        <v>1805517.56</v>
      </c>
      <c r="H18" s="27">
        <v>12426799.4</v>
      </c>
      <c r="I18" s="27">
        <v>15375700.71</v>
      </c>
      <c r="J18" s="27">
        <v>29608017.68</v>
      </c>
      <c r="K18" s="22"/>
      <c r="L18" s="41">
        <v>4649.058249777269</v>
      </c>
      <c r="M18" s="41">
        <v>28537.964119711196</v>
      </c>
      <c r="N18" s="41">
        <v>1269.225052692108</v>
      </c>
      <c r="O18" s="41">
        <v>2288.4446121839196</v>
      </c>
    </row>
    <row r="19" spans="1:15" ht="11.25">
      <c r="A19" s="3" t="s">
        <v>6</v>
      </c>
      <c r="B19" s="40">
        <v>71.049</v>
      </c>
      <c r="C19" s="40">
        <v>16.517</v>
      </c>
      <c r="D19" s="40">
        <v>4161.54</v>
      </c>
      <c r="E19" s="41">
        <v>4249.107</v>
      </c>
      <c r="F19" s="40"/>
      <c r="G19" s="40">
        <v>346399.79</v>
      </c>
      <c r="H19" s="40">
        <v>357533.69</v>
      </c>
      <c r="I19" s="40">
        <v>2997082.62</v>
      </c>
      <c r="J19" s="41">
        <v>3701016.1</v>
      </c>
      <c r="K19" s="40"/>
      <c r="L19" s="40">
        <v>4875.5054962068425</v>
      </c>
      <c r="M19" s="40">
        <v>21646.406127020648</v>
      </c>
      <c r="N19" s="40">
        <v>720.1859455874509</v>
      </c>
      <c r="O19" s="41">
        <v>871.0103322886432</v>
      </c>
    </row>
    <row r="20" spans="1:15" ht="11.25">
      <c r="A20" s="3" t="s">
        <v>5</v>
      </c>
      <c r="B20" s="40">
        <v>188.359</v>
      </c>
      <c r="C20" s="40">
        <v>244.662</v>
      </c>
      <c r="D20" s="40">
        <v>6294.586</v>
      </c>
      <c r="E20" s="41">
        <v>6727.607</v>
      </c>
      <c r="F20" s="40"/>
      <c r="G20" s="40">
        <v>926748.72</v>
      </c>
      <c r="H20" s="40">
        <v>6570744.13</v>
      </c>
      <c r="I20" s="40">
        <v>6616659.07</v>
      </c>
      <c r="J20" s="41">
        <v>14114151.92</v>
      </c>
      <c r="K20" s="40"/>
      <c r="L20" s="40">
        <v>4920.1191342064885</v>
      </c>
      <c r="M20" s="40">
        <v>26856.41468638366</v>
      </c>
      <c r="N20" s="40">
        <v>1051.166680382157</v>
      </c>
      <c r="O20" s="41">
        <v>2097.945364525603</v>
      </c>
    </row>
    <row r="21" spans="1:15" ht="11.25">
      <c r="A21" s="3" t="s">
        <v>7</v>
      </c>
      <c r="B21" s="40">
        <v>3.292</v>
      </c>
      <c r="C21" s="40">
        <v>4.503</v>
      </c>
      <c r="D21" s="40">
        <v>848.411</v>
      </c>
      <c r="E21" s="41">
        <v>856.206</v>
      </c>
      <c r="F21" s="40"/>
      <c r="G21" s="40">
        <v>13351.68</v>
      </c>
      <c r="H21" s="40">
        <v>164850.9</v>
      </c>
      <c r="I21" s="40">
        <v>2260881.97</v>
      </c>
      <c r="J21" s="41">
        <v>2439084.55</v>
      </c>
      <c r="K21" s="40"/>
      <c r="L21" s="40">
        <v>4055.795868772783</v>
      </c>
      <c r="M21" s="40">
        <v>36609.127248501</v>
      </c>
      <c r="N21" s="40">
        <v>2664.842829713429</v>
      </c>
      <c r="O21" s="41">
        <v>2848.7122841932896</v>
      </c>
    </row>
    <row r="22" spans="1:15" ht="11.25">
      <c r="A22" s="3" t="s">
        <v>8</v>
      </c>
      <c r="B22" s="40">
        <v>53.073</v>
      </c>
      <c r="C22" s="40">
        <v>169.677</v>
      </c>
      <c r="D22" s="40">
        <v>633.69</v>
      </c>
      <c r="E22" s="41">
        <v>856.44</v>
      </c>
      <c r="F22" s="40"/>
      <c r="G22" s="40">
        <v>227193.62</v>
      </c>
      <c r="H22" s="40">
        <v>5331038.37</v>
      </c>
      <c r="I22" s="40">
        <v>2226452.73</v>
      </c>
      <c r="J22" s="41">
        <v>7784684.72</v>
      </c>
      <c r="K22" s="40"/>
      <c r="L22" s="40">
        <v>4280.775912422512</v>
      </c>
      <c r="M22" s="40">
        <v>31418.744850510087</v>
      </c>
      <c r="N22" s="40">
        <v>3513.473038867585</v>
      </c>
      <c r="O22" s="41">
        <v>9089.585633552846</v>
      </c>
    </row>
    <row r="23" spans="1:15" ht="11.25">
      <c r="A23" s="3" t="s">
        <v>9</v>
      </c>
      <c r="B23" s="40">
        <v>72.589</v>
      </c>
      <c r="C23" s="40">
        <v>0.089</v>
      </c>
      <c r="D23" s="40">
        <v>176.015</v>
      </c>
      <c r="E23" s="41">
        <v>248.693</v>
      </c>
      <c r="F23" s="40"/>
      <c r="G23" s="40">
        <v>291823.76</v>
      </c>
      <c r="H23" s="40">
        <v>2632.31</v>
      </c>
      <c r="I23" s="40">
        <v>1274624.33</v>
      </c>
      <c r="J23" s="41">
        <v>1569080.39</v>
      </c>
      <c r="K23" s="40"/>
      <c r="L23" s="40">
        <v>4020.2201435479205</v>
      </c>
      <c r="M23" s="40">
        <v>29576.516853932586</v>
      </c>
      <c r="N23" s="40">
        <v>7241.566514217539</v>
      </c>
      <c r="O23" s="41">
        <v>6309.306614983131</v>
      </c>
    </row>
    <row r="24" spans="2:15" ht="11.25">
      <c r="B24" s="42"/>
      <c r="C24" s="42"/>
      <c r="D24" s="42"/>
      <c r="E24" s="42"/>
      <c r="F24" s="42"/>
      <c r="G24" s="42"/>
      <c r="H24" s="42"/>
      <c r="I24" s="42"/>
      <c r="J24" s="42"/>
      <c r="K24" s="40"/>
      <c r="L24" s="41"/>
      <c r="M24" s="41"/>
      <c r="N24" s="41"/>
      <c r="O24" s="41"/>
    </row>
    <row r="25" spans="1:15" ht="11.25">
      <c r="A25" s="10" t="s">
        <v>11</v>
      </c>
      <c r="B25" s="27">
        <v>2642.402</v>
      </c>
      <c r="C25" s="27">
        <v>744.822</v>
      </c>
      <c r="D25" s="27">
        <v>19846.385</v>
      </c>
      <c r="E25" s="27">
        <v>23233.609</v>
      </c>
      <c r="F25" s="41"/>
      <c r="G25" s="27">
        <v>7764592.96</v>
      </c>
      <c r="H25" s="27">
        <v>6751393.41</v>
      </c>
      <c r="I25" s="46">
        <v>45306342.65</v>
      </c>
      <c r="J25" s="27">
        <v>59822329.02</v>
      </c>
      <c r="K25" s="41"/>
      <c r="L25" s="41">
        <v>2938.460143460382</v>
      </c>
      <c r="M25" s="41">
        <v>9064.438765235183</v>
      </c>
      <c r="N25" s="41">
        <v>2282.8511414043414</v>
      </c>
      <c r="O25" s="41">
        <v>2574.818618149251</v>
      </c>
    </row>
    <row r="26" spans="1:15" ht="11.25">
      <c r="A26" s="3" t="s">
        <v>12</v>
      </c>
      <c r="B26" s="1">
        <v>7.084</v>
      </c>
      <c r="C26" s="40">
        <v>1.303</v>
      </c>
      <c r="D26" s="40">
        <v>1359.274</v>
      </c>
      <c r="E26" s="41">
        <v>1367.661</v>
      </c>
      <c r="F26" s="40"/>
      <c r="G26" s="43">
        <v>66565.83</v>
      </c>
      <c r="H26" s="43">
        <v>11308.23</v>
      </c>
      <c r="I26" s="40">
        <v>4373715.24</v>
      </c>
      <c r="J26" s="41">
        <v>4451589.3</v>
      </c>
      <c r="K26" s="40"/>
      <c r="L26" s="40">
        <v>9396.644551101073</v>
      </c>
      <c r="M26" s="40">
        <v>8678.61089792786</v>
      </c>
      <c r="N26" s="40">
        <v>3217.6847640725864</v>
      </c>
      <c r="O26" s="41">
        <v>3254.8923307749506</v>
      </c>
    </row>
    <row r="27" spans="1:15" ht="11.25">
      <c r="A27" s="3" t="s">
        <v>13</v>
      </c>
      <c r="B27" s="40">
        <v>76.336</v>
      </c>
      <c r="C27" s="40">
        <v>1.818</v>
      </c>
      <c r="D27" s="40">
        <v>1541.18</v>
      </c>
      <c r="E27" s="41">
        <v>1619.334</v>
      </c>
      <c r="F27" s="40"/>
      <c r="G27" s="40">
        <v>347277.73</v>
      </c>
      <c r="H27" s="40">
        <v>14708.09</v>
      </c>
      <c r="I27" s="40">
        <v>2511361.46</v>
      </c>
      <c r="J27" s="41">
        <v>2873347.28</v>
      </c>
      <c r="K27" s="40"/>
      <c r="L27" s="40">
        <v>4549.330984070425</v>
      </c>
      <c r="M27" s="40">
        <v>8090.258525852585</v>
      </c>
      <c r="N27" s="40">
        <v>1629.5056125825665</v>
      </c>
      <c r="O27" s="41">
        <v>1774.400636310977</v>
      </c>
    </row>
    <row r="28" spans="1:15" ht="11.25">
      <c r="A28" s="3" t="s">
        <v>29</v>
      </c>
      <c r="B28" s="40">
        <v>1149.463</v>
      </c>
      <c r="C28" s="40">
        <v>456.299</v>
      </c>
      <c r="D28" s="40">
        <v>930.468</v>
      </c>
      <c r="E28" s="41">
        <v>2536.23</v>
      </c>
      <c r="F28" s="40"/>
      <c r="G28" s="40">
        <v>4016933.85</v>
      </c>
      <c r="H28" s="40">
        <v>4226585.65</v>
      </c>
      <c r="I28" s="40">
        <v>3576340.69</v>
      </c>
      <c r="J28" s="41">
        <v>11819860.19</v>
      </c>
      <c r="K28" s="40"/>
      <c r="L28" s="40">
        <v>3494.6177910902743</v>
      </c>
      <c r="M28" s="40">
        <v>9262.754575399027</v>
      </c>
      <c r="N28" s="40">
        <v>3843.5934282533094</v>
      </c>
      <c r="O28" s="41">
        <v>4660.405479786928</v>
      </c>
    </row>
    <row r="29" spans="1:15" ht="11.25">
      <c r="A29" s="3" t="s">
        <v>11</v>
      </c>
      <c r="B29" s="40">
        <v>0.885</v>
      </c>
      <c r="C29" s="40">
        <v>0</v>
      </c>
      <c r="D29" s="40">
        <v>9659.318</v>
      </c>
      <c r="E29" s="41">
        <v>9660.203</v>
      </c>
      <c r="F29" s="40"/>
      <c r="G29" s="40">
        <v>5311.74</v>
      </c>
      <c r="H29" s="40">
        <v>0</v>
      </c>
      <c r="I29" s="40">
        <v>19076459.31</v>
      </c>
      <c r="J29" s="41">
        <v>19081771.05</v>
      </c>
      <c r="K29" s="40"/>
      <c r="L29" s="40">
        <v>6001.966101694915</v>
      </c>
      <c r="M29" s="40">
        <v>0</v>
      </c>
      <c r="N29" s="40">
        <v>1974.9281791944318</v>
      </c>
      <c r="O29" s="41">
        <v>1975.2971081456571</v>
      </c>
    </row>
    <row r="30" spans="1:15" ht="11.25">
      <c r="A30" s="3" t="s">
        <v>14</v>
      </c>
      <c r="B30" s="40">
        <v>61.576</v>
      </c>
      <c r="C30" s="40">
        <v>53.594</v>
      </c>
      <c r="D30" s="40">
        <v>162.513</v>
      </c>
      <c r="E30" s="41">
        <v>277.683</v>
      </c>
      <c r="F30" s="40"/>
      <c r="G30" s="40">
        <v>260377.55</v>
      </c>
      <c r="H30" s="40">
        <v>1179517.44</v>
      </c>
      <c r="I30" s="40">
        <v>962631.02</v>
      </c>
      <c r="J30" s="41">
        <v>2402526.01</v>
      </c>
      <c r="K30" s="40"/>
      <c r="L30" s="40">
        <v>4228.555768481227</v>
      </c>
      <c r="M30" s="40">
        <v>22008.386013359705</v>
      </c>
      <c r="N30" s="40">
        <v>5923.409327253819</v>
      </c>
      <c r="O30" s="41">
        <v>8652.045713997615</v>
      </c>
    </row>
    <row r="31" spans="1:15" ht="11.25">
      <c r="A31" s="3" t="s">
        <v>15</v>
      </c>
      <c r="B31" s="42">
        <v>31.867</v>
      </c>
      <c r="C31" s="40">
        <v>2.267</v>
      </c>
      <c r="D31" s="40">
        <v>524.564</v>
      </c>
      <c r="E31" s="41">
        <v>558.698</v>
      </c>
      <c r="F31" s="43"/>
      <c r="G31" s="42">
        <v>143325.72</v>
      </c>
      <c r="H31" s="40">
        <v>35531.85</v>
      </c>
      <c r="I31" s="40">
        <v>4274491.3</v>
      </c>
      <c r="J31" s="41">
        <v>4453348.87</v>
      </c>
      <c r="K31" s="40"/>
      <c r="L31" s="40">
        <v>4497.621991401764</v>
      </c>
      <c r="M31" s="40">
        <v>15673.51124834583</v>
      </c>
      <c r="N31" s="40">
        <v>8148.655454815809</v>
      </c>
      <c r="O31" s="41">
        <v>7970.941134566438</v>
      </c>
    </row>
    <row r="32" spans="1:15" ht="11.25">
      <c r="A32" s="3" t="s">
        <v>16</v>
      </c>
      <c r="B32" s="1">
        <v>457.783</v>
      </c>
      <c r="C32" s="40">
        <v>222.02</v>
      </c>
      <c r="D32" s="40">
        <v>4874.234</v>
      </c>
      <c r="E32" s="41">
        <v>5554.036</v>
      </c>
      <c r="F32" s="40"/>
      <c r="G32" s="40">
        <v>1912951.64</v>
      </c>
      <c r="H32" s="40">
        <v>1195871.38</v>
      </c>
      <c r="I32" s="40">
        <v>6284599.36</v>
      </c>
      <c r="J32" s="41">
        <v>9393422.37</v>
      </c>
      <c r="K32" s="40"/>
      <c r="L32" s="40">
        <v>4178.730184388673</v>
      </c>
      <c r="M32" s="40">
        <v>5386.32276371498</v>
      </c>
      <c r="N32" s="40">
        <v>1289.3511801033762</v>
      </c>
      <c r="O32" s="41">
        <v>1691.2786251295452</v>
      </c>
    </row>
    <row r="33" spans="1:15" ht="11.25">
      <c r="A33" s="3" t="s">
        <v>30</v>
      </c>
      <c r="B33" s="40">
        <v>782.214</v>
      </c>
      <c r="C33" s="1">
        <v>4.434</v>
      </c>
      <c r="D33" s="1">
        <v>416.92</v>
      </c>
      <c r="E33" s="41">
        <v>1203.568</v>
      </c>
      <c r="F33" s="40"/>
      <c r="G33" s="40">
        <v>695432.69</v>
      </c>
      <c r="H33" s="43">
        <v>34418.02</v>
      </c>
      <c r="I33" s="43">
        <v>759009.09</v>
      </c>
      <c r="J33" s="41">
        <v>1488859.79</v>
      </c>
      <c r="K33" s="40"/>
      <c r="L33" s="40">
        <v>889.0568182108731</v>
      </c>
      <c r="M33" s="40">
        <v>7762.295895354081</v>
      </c>
      <c r="N33" s="40">
        <v>1820.5149429147077</v>
      </c>
      <c r="O33" s="41">
        <v>1237.0383642635895</v>
      </c>
    </row>
    <row r="34" spans="1:15" ht="11.25">
      <c r="A34" s="3" t="s">
        <v>17</v>
      </c>
      <c r="B34" s="40">
        <v>75.195</v>
      </c>
      <c r="C34" s="40">
        <v>3.088</v>
      </c>
      <c r="D34" s="40">
        <v>93.073</v>
      </c>
      <c r="E34" s="41">
        <v>171.356</v>
      </c>
      <c r="F34" s="43"/>
      <c r="G34" s="43">
        <v>316416.22</v>
      </c>
      <c r="H34" s="40">
        <v>53452.75</v>
      </c>
      <c r="I34" s="44">
        <v>586027.67</v>
      </c>
      <c r="J34" s="41">
        <v>955896.64</v>
      </c>
      <c r="K34" s="40"/>
      <c r="L34" s="40">
        <v>4207.942283396503</v>
      </c>
      <c r="M34" s="40">
        <v>17309.82836787565</v>
      </c>
      <c r="N34" s="40">
        <v>6296.430436324176</v>
      </c>
      <c r="O34" s="41">
        <v>5578.425266696235</v>
      </c>
    </row>
    <row r="35" spans="1:15" ht="11.25">
      <c r="A35" s="3" t="s">
        <v>18</v>
      </c>
      <c r="B35" s="44">
        <v>0</v>
      </c>
      <c r="C35" s="44">
        <v>0</v>
      </c>
      <c r="D35" s="40">
        <v>284.842</v>
      </c>
      <c r="E35" s="41">
        <v>284.842</v>
      </c>
      <c r="F35" s="44"/>
      <c r="G35" s="44">
        <v>0</v>
      </c>
      <c r="H35" s="44">
        <v>0</v>
      </c>
      <c r="I35" s="44">
        <v>2901707.52</v>
      </c>
      <c r="J35" s="47">
        <v>2901707.52</v>
      </c>
      <c r="K35" s="40"/>
      <c r="L35" s="40">
        <v>0</v>
      </c>
      <c r="M35" s="40">
        <v>0</v>
      </c>
      <c r="N35" s="40">
        <v>10187.077467508303</v>
      </c>
      <c r="O35" s="41">
        <v>10187.077467508303</v>
      </c>
    </row>
    <row r="36" spans="1:15" ht="11.25">
      <c r="A36" s="1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1.25">
      <c r="A37" s="11" t="s">
        <v>19</v>
      </c>
      <c r="B37" s="41">
        <v>183.652</v>
      </c>
      <c r="C37" s="41">
        <v>112.105</v>
      </c>
      <c r="D37" s="41">
        <v>3931.169</v>
      </c>
      <c r="E37" s="41">
        <v>4226.926</v>
      </c>
      <c r="F37" s="41"/>
      <c r="G37" s="41">
        <v>592945.8</v>
      </c>
      <c r="H37" s="41">
        <v>2603289.19</v>
      </c>
      <c r="I37" s="41">
        <v>3938251.68</v>
      </c>
      <c r="J37" s="41">
        <v>7134486.66</v>
      </c>
      <c r="K37" s="41"/>
      <c r="L37" s="41">
        <v>3228.6378585585785</v>
      </c>
      <c r="M37" s="41">
        <v>23221.882966861423</v>
      </c>
      <c r="N37" s="41">
        <v>1001.8016727339883</v>
      </c>
      <c r="O37" s="41">
        <v>1687.8664684453902</v>
      </c>
    </row>
    <row r="38" spans="1:15" ht="11.25">
      <c r="A38" s="3" t="s">
        <v>20</v>
      </c>
      <c r="B38" s="40">
        <v>183.652</v>
      </c>
      <c r="C38" s="40">
        <v>112.105</v>
      </c>
      <c r="D38" s="40">
        <v>3931.169</v>
      </c>
      <c r="E38" s="41">
        <v>4226.926</v>
      </c>
      <c r="F38" s="40"/>
      <c r="G38" s="40">
        <v>592945.8</v>
      </c>
      <c r="H38" s="40">
        <v>2603289.19</v>
      </c>
      <c r="I38" s="40">
        <v>3938251.68</v>
      </c>
      <c r="J38" s="41">
        <v>7134486.66</v>
      </c>
      <c r="K38" s="40"/>
      <c r="L38" s="40">
        <v>3228.6378585585785</v>
      </c>
      <c r="M38" s="40">
        <v>23221.882966861423</v>
      </c>
      <c r="N38" s="40">
        <v>1001.8016727339883</v>
      </c>
      <c r="O38" s="41">
        <v>1687.8664684453902</v>
      </c>
    </row>
    <row r="39" spans="1:15" ht="11.25">
      <c r="A39" s="1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1.25">
      <c r="A40" s="10" t="s">
        <v>21</v>
      </c>
      <c r="B40" s="41">
        <v>5121.973</v>
      </c>
      <c r="C40" s="41">
        <v>559.17</v>
      </c>
      <c r="D40" s="41">
        <v>7610.789</v>
      </c>
      <c r="E40" s="41">
        <v>13291.933</v>
      </c>
      <c r="F40" s="41"/>
      <c r="G40" s="41">
        <v>16011755.91</v>
      </c>
      <c r="H40" s="41">
        <v>7925584.97</v>
      </c>
      <c r="I40" s="41">
        <v>12789895.17</v>
      </c>
      <c r="J40" s="41">
        <v>36727236.05</v>
      </c>
      <c r="K40" s="41"/>
      <c r="L40" s="41">
        <v>3126.091431954054</v>
      </c>
      <c r="M40" s="41">
        <v>14173.837956256595</v>
      </c>
      <c r="N40" s="41">
        <v>1680.495303443572</v>
      </c>
      <c r="O40" s="41">
        <v>2763.122267468546</v>
      </c>
    </row>
    <row r="41" spans="1:15" ht="11.25">
      <c r="A41" s="3" t="s">
        <v>22</v>
      </c>
      <c r="B41" s="43">
        <v>24.132</v>
      </c>
      <c r="C41" s="43">
        <v>53.309</v>
      </c>
      <c r="D41" s="43">
        <v>374.748</v>
      </c>
      <c r="E41" s="41">
        <v>452.189</v>
      </c>
      <c r="F41" s="43"/>
      <c r="G41" s="43">
        <v>103154.73</v>
      </c>
      <c r="H41" s="43">
        <v>541367.82</v>
      </c>
      <c r="I41" s="43">
        <v>1151527.15</v>
      </c>
      <c r="J41" s="41">
        <v>1796049.7</v>
      </c>
      <c r="K41" s="40"/>
      <c r="L41" s="40">
        <v>4274.603431128791</v>
      </c>
      <c r="M41" s="40">
        <v>10155.27997148699</v>
      </c>
      <c r="N41" s="40">
        <v>3072.8039909485838</v>
      </c>
      <c r="O41" s="41">
        <v>3971.9004663979</v>
      </c>
    </row>
    <row r="42" spans="1:15" ht="11.25">
      <c r="A42" s="3" t="s">
        <v>21</v>
      </c>
      <c r="B42" s="43">
        <v>364.399</v>
      </c>
      <c r="C42" s="43">
        <v>98.427</v>
      </c>
      <c r="D42" s="43">
        <v>364.017</v>
      </c>
      <c r="E42" s="41">
        <v>826.843</v>
      </c>
      <c r="F42" s="43"/>
      <c r="G42" s="43">
        <v>1471144.53</v>
      </c>
      <c r="H42" s="43">
        <v>1210577.99</v>
      </c>
      <c r="I42" s="40">
        <v>1342422.53</v>
      </c>
      <c r="J42" s="41">
        <v>4024145.05</v>
      </c>
      <c r="K42" s="40"/>
      <c r="L42" s="40">
        <v>4037.180480736775</v>
      </c>
      <c r="M42" s="40">
        <v>12299.24705619393</v>
      </c>
      <c r="N42" s="40">
        <v>3687.801751017123</v>
      </c>
      <c r="O42" s="41">
        <v>4866.879262447647</v>
      </c>
    </row>
    <row r="43" spans="1:15" ht="11.25">
      <c r="A43" s="3" t="s">
        <v>23</v>
      </c>
      <c r="B43" s="43">
        <v>2538.702</v>
      </c>
      <c r="C43" s="45">
        <v>340.807</v>
      </c>
      <c r="D43" s="40">
        <v>4272.27</v>
      </c>
      <c r="E43" s="41">
        <v>7151.778</v>
      </c>
      <c r="F43" s="40"/>
      <c r="G43" s="43">
        <v>7928234.38</v>
      </c>
      <c r="H43" s="45">
        <v>5437746.57</v>
      </c>
      <c r="I43" s="45">
        <v>6561806.21</v>
      </c>
      <c r="J43" s="41">
        <v>19927787.16</v>
      </c>
      <c r="K43" s="40"/>
      <c r="L43" s="40">
        <v>3122.948018318022</v>
      </c>
      <c r="M43" s="40">
        <v>15955.501412823094</v>
      </c>
      <c r="N43" s="40">
        <v>1535.90625358416</v>
      </c>
      <c r="O43" s="41">
        <v>2786.410198974297</v>
      </c>
    </row>
    <row r="44" spans="1:15" ht="11.25">
      <c r="A44" s="3" t="s">
        <v>24</v>
      </c>
      <c r="B44" s="45">
        <v>2194.74</v>
      </c>
      <c r="C44" s="40">
        <v>66.627</v>
      </c>
      <c r="D44" s="42">
        <v>2599.755</v>
      </c>
      <c r="E44" s="41">
        <v>4861.122</v>
      </c>
      <c r="F44" s="42"/>
      <c r="G44" s="40">
        <v>6509222.27</v>
      </c>
      <c r="H44" s="40">
        <v>735892.59</v>
      </c>
      <c r="I44" s="42">
        <v>3734139.28</v>
      </c>
      <c r="J44" s="41">
        <v>10979254.14</v>
      </c>
      <c r="K44" s="40"/>
      <c r="L44" s="40">
        <v>2965.828421589801</v>
      </c>
      <c r="M44" s="40">
        <v>11044.960601557927</v>
      </c>
      <c r="N44" s="40">
        <v>1436.3427630680583</v>
      </c>
      <c r="O44" s="41">
        <v>2258.5843638567394</v>
      </c>
    </row>
    <row r="45" spans="2:15" ht="11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1"/>
      <c r="M45" s="41"/>
      <c r="N45" s="41"/>
      <c r="O45" s="41"/>
    </row>
    <row r="46" spans="1:15" ht="11.25">
      <c r="A46" s="11" t="s">
        <v>25</v>
      </c>
      <c r="B46" s="41">
        <v>1712.625</v>
      </c>
      <c r="C46" s="41">
        <v>117.054</v>
      </c>
      <c r="D46" s="41">
        <v>14771.62</v>
      </c>
      <c r="E46" s="41">
        <v>16601.299</v>
      </c>
      <c r="F46" s="46"/>
      <c r="G46" s="41">
        <v>5473578.93</v>
      </c>
      <c r="H46" s="41">
        <v>1867530.25</v>
      </c>
      <c r="I46" s="41">
        <v>15675880.9</v>
      </c>
      <c r="J46" s="41">
        <v>23016990.07</v>
      </c>
      <c r="K46" s="41"/>
      <c r="L46" s="41">
        <v>3196.0171841471424</v>
      </c>
      <c r="M46" s="41">
        <v>15954.433423889828</v>
      </c>
      <c r="N46" s="41">
        <v>1061.216095458724</v>
      </c>
      <c r="O46" s="41">
        <v>1386.4571724176524</v>
      </c>
    </row>
    <row r="47" spans="1:15" ht="11.25">
      <c r="A47" s="3" t="s">
        <v>31</v>
      </c>
      <c r="B47" s="40">
        <v>545.041</v>
      </c>
      <c r="C47" s="40">
        <v>57.366</v>
      </c>
      <c r="D47" s="43">
        <v>6986.276</v>
      </c>
      <c r="E47" s="41">
        <v>7588.682</v>
      </c>
      <c r="F47" s="40"/>
      <c r="G47" s="40">
        <v>2224234</v>
      </c>
      <c r="H47" s="40">
        <v>532636.53</v>
      </c>
      <c r="I47" s="43">
        <v>6936731.72</v>
      </c>
      <c r="J47" s="41">
        <v>9693602.25</v>
      </c>
      <c r="K47" s="40"/>
      <c r="L47" s="40">
        <v>4080.8563025533854</v>
      </c>
      <c r="M47" s="40">
        <v>9284.881811525991</v>
      </c>
      <c r="N47" s="40">
        <v>992.9083420122537</v>
      </c>
      <c r="O47" s="41">
        <v>1277.3762624392484</v>
      </c>
    </row>
    <row r="48" spans="1:15" ht="11.25">
      <c r="A48" s="3" t="s">
        <v>26</v>
      </c>
      <c r="B48" s="40">
        <v>521.354</v>
      </c>
      <c r="C48" s="40">
        <v>14.31</v>
      </c>
      <c r="D48" s="43">
        <v>2571.524</v>
      </c>
      <c r="E48" s="41">
        <v>3107.187</v>
      </c>
      <c r="F48" s="40"/>
      <c r="G48" s="43">
        <v>1204247.26</v>
      </c>
      <c r="H48" s="43">
        <v>514215.57</v>
      </c>
      <c r="I48" s="43">
        <v>3071733.61</v>
      </c>
      <c r="J48" s="41">
        <v>4790196.45</v>
      </c>
      <c r="K48" s="40"/>
      <c r="L48" s="40">
        <v>2309.845632717884</v>
      </c>
      <c r="M48" s="40">
        <v>35934.00209643606</v>
      </c>
      <c r="N48" s="40">
        <v>1194.5187406378475</v>
      </c>
      <c r="O48" s="41">
        <v>1541.6505186202182</v>
      </c>
    </row>
    <row r="49" spans="1:15" ht="11.25">
      <c r="A49" s="3" t="s">
        <v>27</v>
      </c>
      <c r="B49" s="40">
        <v>344.732</v>
      </c>
      <c r="C49" s="40">
        <v>17.725</v>
      </c>
      <c r="D49" s="43">
        <v>747.55</v>
      </c>
      <c r="E49" s="41">
        <v>1110.007</v>
      </c>
      <c r="F49" s="40"/>
      <c r="G49" s="43">
        <v>932373.29</v>
      </c>
      <c r="H49" s="40">
        <v>329594.72</v>
      </c>
      <c r="I49" s="43">
        <v>1216643.22</v>
      </c>
      <c r="J49" s="41">
        <v>2478611.23</v>
      </c>
      <c r="K49" s="40"/>
      <c r="L49" s="40">
        <v>2704.632265063876</v>
      </c>
      <c r="M49" s="40">
        <v>18594.906629055004</v>
      </c>
      <c r="N49" s="40">
        <v>1627.5074844492008</v>
      </c>
      <c r="O49" s="41">
        <v>2232.969008303551</v>
      </c>
    </row>
    <row r="50" spans="1:15" ht="11.25">
      <c r="A50" s="3" t="s">
        <v>25</v>
      </c>
      <c r="B50" s="40">
        <v>135.833</v>
      </c>
      <c r="C50" s="40">
        <v>13.208</v>
      </c>
      <c r="D50" s="43">
        <v>1936.584</v>
      </c>
      <c r="E50" s="41">
        <v>2085.625</v>
      </c>
      <c r="F50" s="40"/>
      <c r="G50" s="43">
        <v>431457.88</v>
      </c>
      <c r="H50" s="40">
        <v>255294.9</v>
      </c>
      <c r="I50" s="40">
        <v>2289754.74</v>
      </c>
      <c r="J50" s="41">
        <v>2976507.51</v>
      </c>
      <c r="K50" s="40"/>
      <c r="L50" s="40">
        <v>3176.384825484234</v>
      </c>
      <c r="M50" s="40">
        <v>19328.80829800121</v>
      </c>
      <c r="N50" s="40">
        <v>1182.3678910907042</v>
      </c>
      <c r="O50" s="41">
        <v>1427.1537356907402</v>
      </c>
    </row>
    <row r="51" spans="1:15" ht="11.25">
      <c r="A51" s="3" t="s">
        <v>28</v>
      </c>
      <c r="B51" s="40">
        <v>165.666</v>
      </c>
      <c r="C51" s="40">
        <v>14.444</v>
      </c>
      <c r="D51" s="40">
        <v>2529.687</v>
      </c>
      <c r="E51" s="41">
        <v>2709.797</v>
      </c>
      <c r="F51" s="40"/>
      <c r="G51" s="40">
        <v>681266.49</v>
      </c>
      <c r="H51" s="40">
        <v>235788.53</v>
      </c>
      <c r="I51" s="42">
        <v>2161017.62</v>
      </c>
      <c r="J51" s="41">
        <v>3078072.64</v>
      </c>
      <c r="K51" s="40"/>
      <c r="L51" s="40">
        <v>4112.289123899895</v>
      </c>
      <c r="M51" s="40">
        <v>16324.323594572139</v>
      </c>
      <c r="N51" s="40">
        <v>854.2628475380552</v>
      </c>
      <c r="O51" s="41">
        <v>1135.9052504671015</v>
      </c>
    </row>
    <row r="52" spans="1:15" ht="11.25">
      <c r="A52" s="11"/>
      <c r="B52" s="46"/>
      <c r="C52" s="46"/>
      <c r="D52" s="46"/>
      <c r="E52" s="46"/>
      <c r="F52" s="46"/>
      <c r="G52" s="46"/>
      <c r="H52" s="46"/>
      <c r="I52" s="46"/>
      <c r="J52" s="46"/>
      <c r="K52" s="41"/>
      <c r="L52" s="41"/>
      <c r="M52" s="41"/>
      <c r="N52" s="41"/>
      <c r="O52" s="41"/>
    </row>
    <row r="53" spans="1:15" ht="11.25">
      <c r="A53" s="11" t="s">
        <v>10</v>
      </c>
      <c r="B53" s="46">
        <v>10049.015</v>
      </c>
      <c r="C53" s="46">
        <v>1968.599</v>
      </c>
      <c r="D53" s="46">
        <v>58274.207</v>
      </c>
      <c r="E53" s="46">
        <v>70291.821</v>
      </c>
      <c r="F53" s="46"/>
      <c r="G53" s="46">
        <v>31648391.16</v>
      </c>
      <c r="H53" s="46">
        <v>31574597.22</v>
      </c>
      <c r="I53" s="46">
        <v>93086071.11</v>
      </c>
      <c r="J53" s="46">
        <v>156309059.48</v>
      </c>
      <c r="K53" s="41"/>
      <c r="L53" s="41">
        <v>3149.4023205259423</v>
      </c>
      <c r="M53" s="41">
        <v>16039.120826537044</v>
      </c>
      <c r="N53" s="41">
        <v>1597.3803145875497</v>
      </c>
      <c r="O53" s="41">
        <v>2223.7161771637698</v>
      </c>
    </row>
    <row r="54" spans="1:15" ht="11.25">
      <c r="A54" s="11"/>
      <c r="B54" s="46"/>
      <c r="C54" s="46"/>
      <c r="D54" s="46"/>
      <c r="E54" s="46"/>
      <c r="F54" s="46"/>
      <c r="G54" s="46"/>
      <c r="H54" s="46"/>
      <c r="I54" s="46"/>
      <c r="J54" s="46"/>
      <c r="K54" s="41"/>
      <c r="L54" s="41"/>
      <c r="M54" s="41"/>
      <c r="N54" s="41"/>
      <c r="O54" s="41"/>
    </row>
    <row r="55" spans="1:15" ht="11.25">
      <c r="A55" s="12"/>
      <c r="B55" s="13"/>
      <c r="C55" s="13"/>
      <c r="D55" s="13"/>
      <c r="E55" s="30"/>
      <c r="F55" s="18"/>
      <c r="G55" s="14"/>
      <c r="H55" s="14"/>
      <c r="I55" s="14"/>
      <c r="J55" s="14"/>
      <c r="L55" s="14"/>
      <c r="M55" s="14"/>
      <c r="N55" s="14"/>
      <c r="O55" s="36"/>
    </row>
    <row r="56" spans="1:15" ht="12">
      <c r="A56" s="48" t="s">
        <v>38</v>
      </c>
      <c r="B56" s="13"/>
      <c r="C56" s="13"/>
      <c r="D56" s="13"/>
      <c r="E56" s="30"/>
      <c r="F56" s="18"/>
      <c r="G56" s="14"/>
      <c r="H56" s="14"/>
      <c r="I56" s="14"/>
      <c r="J56" s="14"/>
      <c r="L56" s="14"/>
      <c r="M56" s="14"/>
      <c r="N56" s="14"/>
      <c r="O56" s="36"/>
    </row>
    <row r="57" spans="1:15" ht="11.25">
      <c r="A57" s="12"/>
      <c r="B57" s="13"/>
      <c r="C57" s="13"/>
      <c r="D57" s="13"/>
      <c r="E57" s="13"/>
      <c r="F57" s="22"/>
      <c r="G57" s="13"/>
      <c r="H57" s="13"/>
      <c r="I57" s="13"/>
      <c r="J57" s="13"/>
      <c r="L57" s="14"/>
      <c r="M57" s="14"/>
      <c r="N57" s="14"/>
      <c r="O57" s="36"/>
    </row>
    <row r="58" spans="1:15" ht="11.25">
      <c r="A58" s="11" t="s">
        <v>5</v>
      </c>
      <c r="B58" s="27">
        <v>327.401</v>
      </c>
      <c r="C58" s="27">
        <v>312.627</v>
      </c>
      <c r="D58" s="27">
        <v>10243.374</v>
      </c>
      <c r="E58" s="27">
        <v>10883.402</v>
      </c>
      <c r="F58" s="22"/>
      <c r="G58" s="27">
        <v>1785887.03</v>
      </c>
      <c r="H58" s="27">
        <v>10028077.73</v>
      </c>
      <c r="I58" s="27">
        <v>15431228.37</v>
      </c>
      <c r="J58" s="27">
        <v>27245193.13</v>
      </c>
      <c r="K58" s="22"/>
      <c r="L58" s="41">
        <f aca="true" t="shared" si="0" ref="L58:O63">G58/B58</f>
        <v>5454.73908143225</v>
      </c>
      <c r="M58" s="41">
        <f t="shared" si="0"/>
        <v>32076.812719310874</v>
      </c>
      <c r="N58" s="41">
        <f t="shared" si="0"/>
        <v>1506.4595288622675</v>
      </c>
      <c r="O58" s="41">
        <f t="shared" si="0"/>
        <v>2503.3710167096647</v>
      </c>
    </row>
    <row r="59" spans="1:15" ht="11.25">
      <c r="A59" s="3" t="s">
        <v>6</v>
      </c>
      <c r="B59" s="40">
        <v>79.427</v>
      </c>
      <c r="C59" s="40">
        <v>12.373</v>
      </c>
      <c r="D59" s="40">
        <v>2843.091</v>
      </c>
      <c r="E59" s="41">
        <v>2934.891</v>
      </c>
      <c r="F59" s="22"/>
      <c r="G59" s="40">
        <v>427761.54</v>
      </c>
      <c r="H59" s="40">
        <v>275593.77</v>
      </c>
      <c r="I59" s="40">
        <v>2803454.33</v>
      </c>
      <c r="J59" s="41">
        <v>3506809.64</v>
      </c>
      <c r="K59" s="40"/>
      <c r="L59" s="40">
        <f t="shared" si="0"/>
        <v>5385.593563901443</v>
      </c>
      <c r="M59" s="40">
        <f t="shared" si="0"/>
        <v>22273.803442980687</v>
      </c>
      <c r="N59" s="40">
        <f t="shared" si="0"/>
        <v>986.0585996016308</v>
      </c>
      <c r="O59" s="41">
        <f t="shared" si="0"/>
        <v>1194.8687838832857</v>
      </c>
    </row>
    <row r="60" spans="1:15" ht="11.25">
      <c r="A60" s="3" t="s">
        <v>5</v>
      </c>
      <c r="B60" s="40">
        <v>173.433</v>
      </c>
      <c r="C60" s="40">
        <v>185.092</v>
      </c>
      <c r="D60" s="40">
        <v>5127.174</v>
      </c>
      <c r="E60" s="41">
        <v>5485.699</v>
      </c>
      <c r="F60" s="22"/>
      <c r="G60" s="40">
        <v>983170.84</v>
      </c>
      <c r="H60" s="40">
        <v>5469178.86</v>
      </c>
      <c r="I60" s="40">
        <v>7271384.8</v>
      </c>
      <c r="J60" s="41">
        <v>13723734.5</v>
      </c>
      <c r="K60" s="40"/>
      <c r="L60" s="40">
        <f t="shared" si="0"/>
        <v>5668.87985562148</v>
      </c>
      <c r="M60" s="40">
        <f t="shared" si="0"/>
        <v>29548.43461629892</v>
      </c>
      <c r="N60" s="40">
        <f t="shared" si="0"/>
        <v>1418.205194518462</v>
      </c>
      <c r="O60" s="41">
        <f t="shared" si="0"/>
        <v>2501.7294058605844</v>
      </c>
    </row>
    <row r="61" spans="1:15" ht="11.25">
      <c r="A61" s="3" t="s">
        <v>7</v>
      </c>
      <c r="B61" s="40">
        <v>0.103</v>
      </c>
      <c r="C61" s="40">
        <v>3.329</v>
      </c>
      <c r="D61" s="40">
        <v>1439.416</v>
      </c>
      <c r="E61" s="41">
        <v>1442.848</v>
      </c>
      <c r="F61" s="22"/>
      <c r="G61" s="40">
        <v>1297.52</v>
      </c>
      <c r="H61" s="40">
        <v>146794</v>
      </c>
      <c r="I61" s="40">
        <v>1073344.09</v>
      </c>
      <c r="J61" s="41">
        <v>1221435.61</v>
      </c>
      <c r="K61" s="40"/>
      <c r="L61" s="40">
        <f t="shared" si="0"/>
        <v>12597.28155339806</v>
      </c>
      <c r="M61" s="40">
        <f t="shared" si="0"/>
        <v>44095.52418143587</v>
      </c>
      <c r="N61" s="40">
        <f t="shared" si="0"/>
        <v>745.6802550478806</v>
      </c>
      <c r="O61" s="41">
        <f t="shared" si="0"/>
        <v>846.5448959280535</v>
      </c>
    </row>
    <row r="62" spans="1:15" ht="11.25">
      <c r="A62" s="3" t="s">
        <v>8</v>
      </c>
      <c r="B62" s="40">
        <v>35.698</v>
      </c>
      <c r="C62" s="40">
        <v>111.692</v>
      </c>
      <c r="D62" s="40">
        <v>557.589</v>
      </c>
      <c r="E62" s="41">
        <v>704.979</v>
      </c>
      <c r="F62" s="22"/>
      <c r="G62" s="40">
        <v>200319.64</v>
      </c>
      <c r="H62" s="40">
        <v>4133703.92</v>
      </c>
      <c r="I62" s="40">
        <v>2173927.94</v>
      </c>
      <c r="J62" s="41">
        <v>6507951.5</v>
      </c>
      <c r="K62" s="40"/>
      <c r="L62" s="40">
        <f t="shared" si="0"/>
        <v>5611.508767998207</v>
      </c>
      <c r="M62" s="40">
        <f t="shared" si="0"/>
        <v>37009.84779572396</v>
      </c>
      <c r="N62" s="40">
        <f t="shared" si="0"/>
        <v>3898.799904589222</v>
      </c>
      <c r="O62" s="41">
        <f t="shared" si="0"/>
        <v>9231.411857658171</v>
      </c>
    </row>
    <row r="63" spans="1:15" ht="11.25">
      <c r="A63" s="3" t="s">
        <v>9</v>
      </c>
      <c r="B63" s="40">
        <v>38.739</v>
      </c>
      <c r="C63" s="40">
        <v>0.143</v>
      </c>
      <c r="D63" s="40">
        <v>276.104</v>
      </c>
      <c r="E63" s="41">
        <v>314.985</v>
      </c>
      <c r="F63" s="22"/>
      <c r="G63" s="40">
        <v>173337.48</v>
      </c>
      <c r="H63" s="40">
        <v>2807.19</v>
      </c>
      <c r="I63" s="40">
        <v>2109117.22</v>
      </c>
      <c r="J63" s="41">
        <v>2285261.89</v>
      </c>
      <c r="K63" s="40"/>
      <c r="L63" s="40">
        <f t="shared" si="0"/>
        <v>4474.495469681717</v>
      </c>
      <c r="M63" s="40">
        <f t="shared" si="0"/>
        <v>19630.699300699303</v>
      </c>
      <c r="N63" s="40">
        <f t="shared" si="0"/>
        <v>7638.8506504795305</v>
      </c>
      <c r="O63" s="41">
        <f t="shared" si="0"/>
        <v>7255.145133895265</v>
      </c>
    </row>
    <row r="64" spans="2:15" ht="11.25">
      <c r="B64" s="42"/>
      <c r="C64" s="42"/>
      <c r="D64" s="42"/>
      <c r="E64" s="42"/>
      <c r="F64" s="42"/>
      <c r="G64" s="42"/>
      <c r="H64" s="42"/>
      <c r="I64" s="42"/>
      <c r="J64" s="42"/>
      <c r="K64" s="40"/>
      <c r="L64" s="41"/>
      <c r="M64" s="41"/>
      <c r="N64" s="41"/>
      <c r="O64" s="41"/>
    </row>
    <row r="65" spans="1:15" ht="11.25">
      <c r="A65" s="10" t="s">
        <v>11</v>
      </c>
      <c r="B65" s="27">
        <v>2026.836</v>
      </c>
      <c r="C65" s="27">
        <v>567.345</v>
      </c>
      <c r="D65" s="27">
        <v>22688.405</v>
      </c>
      <c r="E65" s="27">
        <v>25282.586</v>
      </c>
      <c r="F65" s="22"/>
      <c r="G65" s="27">
        <v>5517787.69</v>
      </c>
      <c r="H65" s="27">
        <v>6731184.95</v>
      </c>
      <c r="I65" s="46">
        <v>55737033.37</v>
      </c>
      <c r="J65" s="27">
        <v>67986006.01</v>
      </c>
      <c r="K65" s="41"/>
      <c r="L65" s="41">
        <f aca="true" t="shared" si="1" ref="L65:L74">G65/B65</f>
        <v>2722.3651494250153</v>
      </c>
      <c r="M65" s="41">
        <f aca="true" t="shared" si="2" ref="M65:M70">H65/C65</f>
        <v>11864.359340436595</v>
      </c>
      <c r="N65" s="41">
        <f aca="true" t="shared" si="3" ref="N65:N70">I65/D65</f>
        <v>2456.6307490544177</v>
      </c>
      <c r="O65" s="41">
        <f aca="true" t="shared" si="4" ref="O65:O70">J65/E65</f>
        <v>2689.0447840264446</v>
      </c>
    </row>
    <row r="66" spans="1:15" ht="11.25">
      <c r="A66" s="3" t="s">
        <v>12</v>
      </c>
      <c r="B66" s="1">
        <v>4.025</v>
      </c>
      <c r="C66" s="40">
        <v>0.336</v>
      </c>
      <c r="D66" s="40">
        <v>1694.833</v>
      </c>
      <c r="E66" s="41">
        <v>1699.194</v>
      </c>
      <c r="F66" s="22"/>
      <c r="G66" s="43">
        <v>43247.97</v>
      </c>
      <c r="H66" s="43">
        <v>2992.4</v>
      </c>
      <c r="I66" s="40">
        <v>6495412.77</v>
      </c>
      <c r="J66" s="41">
        <v>6541653.15</v>
      </c>
      <c r="K66" s="40"/>
      <c r="L66" s="40">
        <f t="shared" si="1"/>
        <v>10744.837267080744</v>
      </c>
      <c r="M66" s="40">
        <f t="shared" si="2"/>
        <v>8905.95238095238</v>
      </c>
      <c r="N66" s="40">
        <f t="shared" si="3"/>
        <v>3832.479524531325</v>
      </c>
      <c r="O66" s="41">
        <f t="shared" si="4"/>
        <v>3849.8565496347096</v>
      </c>
    </row>
    <row r="67" spans="1:15" ht="11.25">
      <c r="A67" s="3" t="s">
        <v>13</v>
      </c>
      <c r="B67" s="40">
        <v>44.444</v>
      </c>
      <c r="C67" s="40">
        <v>2.252</v>
      </c>
      <c r="D67" s="40">
        <v>2927.467</v>
      </c>
      <c r="E67" s="41">
        <v>2974.163</v>
      </c>
      <c r="F67" s="22"/>
      <c r="G67" s="40">
        <v>248756.85</v>
      </c>
      <c r="H67" s="40">
        <v>15781.1</v>
      </c>
      <c r="I67" s="40">
        <v>7096555</v>
      </c>
      <c r="J67" s="41">
        <v>7361092.95</v>
      </c>
      <c r="K67" s="40"/>
      <c r="L67" s="40">
        <f t="shared" si="1"/>
        <v>5597.085095850958</v>
      </c>
      <c r="M67" s="40">
        <f t="shared" si="2"/>
        <v>7007.593250444051</v>
      </c>
      <c r="N67" s="40">
        <f t="shared" si="3"/>
        <v>2424.128094355974</v>
      </c>
      <c r="O67" s="41">
        <f t="shared" si="4"/>
        <v>2475.0132894532007</v>
      </c>
    </row>
    <row r="68" spans="1:15" ht="11.25">
      <c r="A68" s="3" t="s">
        <v>29</v>
      </c>
      <c r="B68" s="40">
        <v>869.107</v>
      </c>
      <c r="C68" s="40">
        <v>370.174</v>
      </c>
      <c r="D68" s="40">
        <v>1337.633</v>
      </c>
      <c r="E68" s="41">
        <v>2576.914</v>
      </c>
      <c r="F68" s="22"/>
      <c r="G68" s="40">
        <v>2661305.2</v>
      </c>
      <c r="H68" s="40">
        <v>4401726.38</v>
      </c>
      <c r="I68" s="40">
        <v>5052489.61</v>
      </c>
      <c r="J68" s="41">
        <v>12115521.18</v>
      </c>
      <c r="K68" s="40"/>
      <c r="L68" s="40">
        <f t="shared" si="1"/>
        <v>3062.1145612680607</v>
      </c>
      <c r="M68" s="40">
        <f t="shared" si="2"/>
        <v>11890.965816075684</v>
      </c>
      <c r="N68" s="40">
        <f t="shared" si="3"/>
        <v>3777.1867246098145</v>
      </c>
      <c r="O68" s="41">
        <f t="shared" si="4"/>
        <v>4701.562093263492</v>
      </c>
    </row>
    <row r="69" spans="1:15" ht="11.25">
      <c r="A69" s="3" t="s">
        <v>11</v>
      </c>
      <c r="B69" s="40">
        <v>0.651</v>
      </c>
      <c r="C69" s="40">
        <v>0.488</v>
      </c>
      <c r="D69" s="40">
        <v>9733.464</v>
      </c>
      <c r="E69" s="41">
        <v>9734.603</v>
      </c>
      <c r="F69" s="22"/>
      <c r="G69" s="40">
        <v>3394.17</v>
      </c>
      <c r="H69" s="40">
        <v>4371.72</v>
      </c>
      <c r="I69" s="40">
        <v>17978675.51</v>
      </c>
      <c r="J69" s="41">
        <v>17986441.4</v>
      </c>
      <c r="K69" s="40"/>
      <c r="L69" s="40">
        <f t="shared" si="1"/>
        <v>5213.7788018433175</v>
      </c>
      <c r="M69" s="40">
        <f t="shared" si="2"/>
        <v>8958.44262295082</v>
      </c>
      <c r="N69" s="40">
        <f t="shared" si="3"/>
        <v>1847.0993995560061</v>
      </c>
      <c r="O69" s="41">
        <f t="shared" si="4"/>
        <v>1847.6810405108456</v>
      </c>
    </row>
    <row r="70" spans="1:15" ht="11.25">
      <c r="A70" s="3" t="s">
        <v>14</v>
      </c>
      <c r="B70" s="40">
        <v>35.246</v>
      </c>
      <c r="C70" s="40">
        <v>50.905</v>
      </c>
      <c r="D70" s="40">
        <v>208.211</v>
      </c>
      <c r="E70" s="41">
        <v>294.362</v>
      </c>
      <c r="F70" s="22"/>
      <c r="G70" s="40">
        <v>160534.38</v>
      </c>
      <c r="H70" s="40">
        <v>1011812.65</v>
      </c>
      <c r="I70" s="40">
        <v>1371119.09</v>
      </c>
      <c r="J70" s="41">
        <v>2543466.11</v>
      </c>
      <c r="K70" s="40"/>
      <c r="L70" s="40">
        <f t="shared" si="1"/>
        <v>4554.683652045622</v>
      </c>
      <c r="M70" s="40">
        <f t="shared" si="2"/>
        <v>19876.488557116198</v>
      </c>
      <c r="N70" s="40">
        <f t="shared" si="3"/>
        <v>6585.238484037827</v>
      </c>
      <c r="O70" s="41">
        <f t="shared" si="4"/>
        <v>8640.606158403598</v>
      </c>
    </row>
    <row r="71" spans="1:15" ht="11.25">
      <c r="A71" s="3" t="s">
        <v>15</v>
      </c>
      <c r="B71" s="42">
        <v>11.115</v>
      </c>
      <c r="C71" s="40">
        <v>1.911</v>
      </c>
      <c r="D71" s="40">
        <v>536.832</v>
      </c>
      <c r="E71" s="41">
        <v>549.858</v>
      </c>
      <c r="F71" s="22"/>
      <c r="G71" s="42">
        <v>66137.49</v>
      </c>
      <c r="H71" s="40">
        <v>28399</v>
      </c>
      <c r="I71" s="40">
        <v>3782886.62</v>
      </c>
      <c r="J71" s="41">
        <v>3877423.11</v>
      </c>
      <c r="K71" s="40"/>
      <c r="L71" s="40">
        <f t="shared" si="1"/>
        <v>5950.291497975709</v>
      </c>
      <c r="M71" s="40">
        <f aca="true" t="shared" si="5" ref="M71:O74">H71/C71</f>
        <v>14860.80586080586</v>
      </c>
      <c r="N71" s="40">
        <f t="shared" si="5"/>
        <v>7046.686151347163</v>
      </c>
      <c r="O71" s="41">
        <f t="shared" si="5"/>
        <v>7051.680815774255</v>
      </c>
    </row>
    <row r="72" spans="1:15" ht="11.25">
      <c r="A72" s="3" t="s">
        <v>16</v>
      </c>
      <c r="B72" s="1">
        <v>267.967</v>
      </c>
      <c r="C72" s="40">
        <v>136.77</v>
      </c>
      <c r="D72" s="40">
        <v>5010.666</v>
      </c>
      <c r="E72" s="41">
        <v>5415.404</v>
      </c>
      <c r="F72" s="22"/>
      <c r="G72" s="40">
        <v>1512119.03</v>
      </c>
      <c r="H72" s="40">
        <v>1204332.99</v>
      </c>
      <c r="I72" s="40">
        <v>6625293.68</v>
      </c>
      <c r="J72" s="41">
        <v>9341745.7</v>
      </c>
      <c r="K72" s="40"/>
      <c r="L72" s="40">
        <f t="shared" si="1"/>
        <v>5642.930024965761</v>
      </c>
      <c r="M72" s="40">
        <f t="shared" si="5"/>
        <v>8805.534766396138</v>
      </c>
      <c r="N72" s="40">
        <f t="shared" si="5"/>
        <v>1322.238137604861</v>
      </c>
      <c r="O72" s="41">
        <f t="shared" si="5"/>
        <v>1725.032093635119</v>
      </c>
    </row>
    <row r="73" spans="1:15" s="54" customFormat="1" ht="11.25">
      <c r="A73" s="53" t="s">
        <v>30</v>
      </c>
      <c r="B73" s="44">
        <f>B65-SUM(B66:B72,B74:B75)</f>
        <v>779.1700000000001</v>
      </c>
      <c r="C73" s="44">
        <f aca="true" t="shared" si="6" ref="C73:J73">C65-SUM(C66:C72,C74:C75)</f>
        <v>2.384999999999991</v>
      </c>
      <c r="D73" s="44">
        <f t="shared" si="6"/>
        <v>439.3169999999991</v>
      </c>
      <c r="E73" s="47">
        <f t="shared" si="6"/>
        <v>1220.8709999999992</v>
      </c>
      <c r="F73" s="44"/>
      <c r="G73" s="44">
        <f t="shared" si="6"/>
        <v>747248.5100000007</v>
      </c>
      <c r="H73" s="44">
        <f t="shared" si="6"/>
        <v>24632.5</v>
      </c>
      <c r="I73" s="44">
        <f t="shared" si="6"/>
        <v>849799.9199999943</v>
      </c>
      <c r="J73" s="47">
        <f t="shared" si="6"/>
        <v>1621680.9400000125</v>
      </c>
      <c r="K73" s="44"/>
      <c r="L73" s="44">
        <f t="shared" si="1"/>
        <v>959.0314180474103</v>
      </c>
      <c r="M73" s="44">
        <f t="shared" si="5"/>
        <v>10328.092243186622</v>
      </c>
      <c r="N73" s="44">
        <f t="shared" si="5"/>
        <v>1934.3661183154672</v>
      </c>
      <c r="O73" s="47">
        <f t="shared" si="5"/>
        <v>1328.2983542077857</v>
      </c>
    </row>
    <row r="74" spans="1:15" ht="11.25">
      <c r="A74" s="3" t="s">
        <v>17</v>
      </c>
      <c r="B74" s="40">
        <v>15.111</v>
      </c>
      <c r="C74" s="40">
        <v>2.124</v>
      </c>
      <c r="D74" s="40">
        <v>109.099</v>
      </c>
      <c r="E74" s="41">
        <v>126.334</v>
      </c>
      <c r="F74" s="22"/>
      <c r="G74" s="43">
        <v>75044.09</v>
      </c>
      <c r="H74" s="40">
        <v>37136.21</v>
      </c>
      <c r="I74" s="44">
        <v>668418.13</v>
      </c>
      <c r="J74" s="41">
        <v>780598.43</v>
      </c>
      <c r="K74" s="40"/>
      <c r="L74" s="40">
        <f t="shared" si="1"/>
        <v>4966.189530805373</v>
      </c>
      <c r="M74" s="40">
        <f t="shared" si="5"/>
        <v>17484.09133709981</v>
      </c>
      <c r="N74" s="40">
        <f t="shared" si="5"/>
        <v>6126.711793875287</v>
      </c>
      <c r="O74" s="41">
        <f t="shared" si="5"/>
        <v>6178.846787088195</v>
      </c>
    </row>
    <row r="75" spans="1:15" ht="11.25">
      <c r="A75" s="3" t="s">
        <v>18</v>
      </c>
      <c r="B75" s="44">
        <v>0</v>
      </c>
      <c r="C75" s="44">
        <v>0</v>
      </c>
      <c r="D75" s="40">
        <v>690.883</v>
      </c>
      <c r="E75" s="41">
        <v>690.883</v>
      </c>
      <c r="F75" s="22"/>
      <c r="G75" s="44">
        <v>0</v>
      </c>
      <c r="H75" s="44">
        <v>0</v>
      </c>
      <c r="I75" s="44">
        <v>5816383.04</v>
      </c>
      <c r="J75" s="47">
        <v>5816383.04</v>
      </c>
      <c r="K75" s="40"/>
      <c r="L75" s="40" t="s">
        <v>39</v>
      </c>
      <c r="M75" s="40" t="s">
        <v>39</v>
      </c>
      <c r="N75" s="40">
        <f>I75/D75</f>
        <v>8418.767056071722</v>
      </c>
      <c r="O75" s="41">
        <f>J75/E75</f>
        <v>8418.767056071722</v>
      </c>
    </row>
    <row r="76" spans="1:15" ht="11.25">
      <c r="A76" s="11"/>
      <c r="B76" s="41"/>
      <c r="C76" s="41"/>
      <c r="D76" s="41"/>
      <c r="E76" s="41"/>
      <c r="F76" s="22"/>
      <c r="G76" s="41"/>
      <c r="H76" s="41"/>
      <c r="I76" s="41"/>
      <c r="J76" s="41"/>
      <c r="K76" s="41"/>
      <c r="L76" s="40"/>
      <c r="M76" s="40"/>
      <c r="N76" s="40"/>
      <c r="O76" s="41"/>
    </row>
    <row r="77" spans="1:15" ht="11.25">
      <c r="A77" s="11" t="s">
        <v>19</v>
      </c>
      <c r="B77" s="51">
        <v>132.637</v>
      </c>
      <c r="C77" s="51">
        <v>103.74</v>
      </c>
      <c r="D77" s="51">
        <v>3087.865</v>
      </c>
      <c r="E77" s="51">
        <v>3324.242</v>
      </c>
      <c r="F77" s="22"/>
      <c r="G77" s="51">
        <v>623649.24</v>
      </c>
      <c r="H77" s="51">
        <v>2045839.13</v>
      </c>
      <c r="I77" s="51">
        <v>4525048.78</v>
      </c>
      <c r="J77" s="51">
        <v>7194537.16</v>
      </c>
      <c r="K77" s="41"/>
      <c r="L77" s="41">
        <f aca="true" t="shared" si="7" ref="L77:O78">G77/B77</f>
        <v>4701.925103854882</v>
      </c>
      <c r="M77" s="41">
        <f t="shared" si="7"/>
        <v>19720.832176595333</v>
      </c>
      <c r="N77" s="41">
        <f t="shared" si="7"/>
        <v>1465.4296026542613</v>
      </c>
      <c r="O77" s="41">
        <f t="shared" si="7"/>
        <v>2164.263961528673</v>
      </c>
    </row>
    <row r="78" spans="1:15" ht="11.25">
      <c r="A78" s="3" t="s">
        <v>20</v>
      </c>
      <c r="B78" s="52">
        <v>132.637</v>
      </c>
      <c r="C78" s="52">
        <v>103.74</v>
      </c>
      <c r="D78" s="52">
        <v>3087.865</v>
      </c>
      <c r="E78" s="51">
        <v>3324.242</v>
      </c>
      <c r="F78" s="22"/>
      <c r="G78" s="52">
        <v>623649.24</v>
      </c>
      <c r="H78" s="52">
        <v>2045839.13</v>
      </c>
      <c r="I78" s="52">
        <v>4525048.78</v>
      </c>
      <c r="J78" s="51">
        <v>7194537.16</v>
      </c>
      <c r="K78" s="40"/>
      <c r="L78" s="40">
        <f t="shared" si="7"/>
        <v>4701.925103854882</v>
      </c>
      <c r="M78" s="40">
        <f t="shared" si="7"/>
        <v>19720.832176595333</v>
      </c>
      <c r="N78" s="40">
        <f t="shared" si="7"/>
        <v>1465.4296026542613</v>
      </c>
      <c r="O78" s="41">
        <f t="shared" si="7"/>
        <v>2164.263961528673</v>
      </c>
    </row>
    <row r="79" spans="1:15" ht="11.25">
      <c r="A79" s="1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1.25">
      <c r="A80" s="10" t="s">
        <v>21</v>
      </c>
      <c r="B80" s="41">
        <v>4019.689</v>
      </c>
      <c r="C80" s="41">
        <v>815.756</v>
      </c>
      <c r="D80" s="41">
        <v>9015.009</v>
      </c>
      <c r="E80" s="41">
        <v>13850.454</v>
      </c>
      <c r="F80" s="22"/>
      <c r="G80" s="41">
        <v>12141385.48</v>
      </c>
      <c r="H80" s="41">
        <v>11532756.93</v>
      </c>
      <c r="I80" s="41">
        <v>15934985.2</v>
      </c>
      <c r="J80" s="41">
        <v>39609127.61</v>
      </c>
      <c r="K80" s="41"/>
      <c r="L80" s="41">
        <f aca="true" t="shared" si="8" ref="L80:O84">G80/B80</f>
        <v>3020.4788181374233</v>
      </c>
      <c r="M80" s="41">
        <f t="shared" si="8"/>
        <v>14137.50794355175</v>
      </c>
      <c r="N80" s="41">
        <f t="shared" si="8"/>
        <v>1767.6061332828397</v>
      </c>
      <c r="O80" s="41">
        <f t="shared" si="8"/>
        <v>2859.7710667101596</v>
      </c>
    </row>
    <row r="81" spans="1:15" ht="11.25">
      <c r="A81" s="3" t="s">
        <v>22</v>
      </c>
      <c r="B81" s="49">
        <v>103.998</v>
      </c>
      <c r="C81" s="49">
        <v>149.78200000000004</v>
      </c>
      <c r="D81" s="49">
        <v>375.15200000000004</v>
      </c>
      <c r="E81" s="50">
        <v>628.932</v>
      </c>
      <c r="F81" s="22"/>
      <c r="G81" s="49">
        <v>344356.4699999988</v>
      </c>
      <c r="H81" s="49">
        <v>2026654.52</v>
      </c>
      <c r="I81" s="49">
        <v>674838.14</v>
      </c>
      <c r="J81" s="50">
        <v>3045849.12</v>
      </c>
      <c r="K81" s="40"/>
      <c r="L81" s="40">
        <f t="shared" si="8"/>
        <v>3311.1835804534585</v>
      </c>
      <c r="M81" s="40">
        <f t="shared" si="8"/>
        <v>13530.694743026528</v>
      </c>
      <c r="N81" s="40">
        <f t="shared" si="8"/>
        <v>1798.839243826502</v>
      </c>
      <c r="O81" s="41">
        <f t="shared" si="8"/>
        <v>4842.890996164927</v>
      </c>
    </row>
    <row r="82" spans="1:15" ht="11.25">
      <c r="A82" s="3" t="s">
        <v>21</v>
      </c>
      <c r="B82" s="43">
        <v>247.643</v>
      </c>
      <c r="C82" s="43">
        <v>109.064</v>
      </c>
      <c r="D82" s="43">
        <v>325.346</v>
      </c>
      <c r="E82" s="41">
        <v>682.053</v>
      </c>
      <c r="F82" s="22"/>
      <c r="G82" s="43">
        <v>1292055.36</v>
      </c>
      <c r="H82" s="43">
        <v>1362886.99</v>
      </c>
      <c r="I82" s="40">
        <v>1386324.18</v>
      </c>
      <c r="J82" s="41">
        <v>4041266.52</v>
      </c>
      <c r="K82" s="40"/>
      <c r="L82" s="40">
        <f t="shared" si="8"/>
        <v>5217.4111927250115</v>
      </c>
      <c r="M82" s="40">
        <f t="shared" si="8"/>
        <v>12496.213140908092</v>
      </c>
      <c r="N82" s="40">
        <f t="shared" si="8"/>
        <v>4261.07645399052</v>
      </c>
      <c r="O82" s="41">
        <f t="shared" si="8"/>
        <v>5925.15027424555</v>
      </c>
    </row>
    <row r="83" spans="1:15" ht="11.25">
      <c r="A83" s="3" t="s">
        <v>23</v>
      </c>
      <c r="B83" s="43">
        <v>1954.858</v>
      </c>
      <c r="C83" s="45">
        <v>477.887</v>
      </c>
      <c r="D83" s="40">
        <v>5260.433</v>
      </c>
      <c r="E83" s="41">
        <v>7693.178</v>
      </c>
      <c r="F83" s="22"/>
      <c r="G83" s="43">
        <v>5527432.03</v>
      </c>
      <c r="H83" s="45">
        <v>7250977.43</v>
      </c>
      <c r="I83" s="45">
        <v>8340234.79</v>
      </c>
      <c r="J83" s="41">
        <v>21118644.25</v>
      </c>
      <c r="K83" s="40"/>
      <c r="L83" s="40">
        <f t="shared" si="8"/>
        <v>2827.536337677724</v>
      </c>
      <c r="M83" s="40">
        <f t="shared" si="8"/>
        <v>15172.995770966776</v>
      </c>
      <c r="N83" s="40">
        <f t="shared" si="8"/>
        <v>1585.4654531290485</v>
      </c>
      <c r="O83" s="41">
        <f t="shared" si="8"/>
        <v>2745.1131703959013</v>
      </c>
    </row>
    <row r="84" spans="1:15" ht="11.25">
      <c r="A84" s="3" t="s">
        <v>24</v>
      </c>
      <c r="B84" s="45">
        <v>1713.19</v>
      </c>
      <c r="C84" s="40">
        <v>79.023</v>
      </c>
      <c r="D84" s="42">
        <v>3054.078</v>
      </c>
      <c r="E84" s="41">
        <v>4846.291</v>
      </c>
      <c r="F84" s="22"/>
      <c r="G84" s="40">
        <v>4977541.63</v>
      </c>
      <c r="H84" s="40">
        <v>892237.99</v>
      </c>
      <c r="I84" s="42">
        <v>5533588.1</v>
      </c>
      <c r="J84" s="41">
        <v>11403367.72</v>
      </c>
      <c r="K84" s="40"/>
      <c r="L84" s="40">
        <f t="shared" si="8"/>
        <v>2905.423000367735</v>
      </c>
      <c r="M84" s="40">
        <f t="shared" si="8"/>
        <v>11290.8645584197</v>
      </c>
      <c r="N84" s="40">
        <f t="shared" si="8"/>
        <v>1811.8686228707975</v>
      </c>
      <c r="O84" s="41">
        <f t="shared" si="8"/>
        <v>2353.0092848324625</v>
      </c>
    </row>
    <row r="85" spans="2:15" ht="11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0"/>
      <c r="M85" s="40"/>
      <c r="N85" s="40"/>
      <c r="O85" s="41"/>
    </row>
    <row r="86" spans="1:15" ht="11.25">
      <c r="A86" s="11" t="s">
        <v>25</v>
      </c>
      <c r="B86" s="41">
        <v>1937.677</v>
      </c>
      <c r="C86" s="41">
        <v>109.059</v>
      </c>
      <c r="D86" s="41">
        <v>11561.002</v>
      </c>
      <c r="E86" s="41">
        <v>13607.738</v>
      </c>
      <c r="F86" s="22"/>
      <c r="G86" s="41">
        <v>6152752.81</v>
      </c>
      <c r="H86" s="41">
        <v>1370444.44</v>
      </c>
      <c r="I86" s="41">
        <v>15511717.87</v>
      </c>
      <c r="J86" s="41">
        <v>23034915.13</v>
      </c>
      <c r="K86" s="41"/>
      <c r="L86" s="41">
        <f aca="true" t="shared" si="9" ref="L86:O91">G86/B86</f>
        <v>3175.324272311639</v>
      </c>
      <c r="M86" s="41">
        <f t="shared" si="9"/>
        <v>12566.08294592835</v>
      </c>
      <c r="N86" s="41">
        <f t="shared" si="9"/>
        <v>1341.727807849181</v>
      </c>
      <c r="O86" s="41">
        <f t="shared" si="9"/>
        <v>1692.780617175316</v>
      </c>
    </row>
    <row r="87" spans="1:15" ht="11.25">
      <c r="A87" s="3" t="s">
        <v>31</v>
      </c>
      <c r="B87" s="40">
        <v>547.052</v>
      </c>
      <c r="C87" s="40">
        <v>47.144</v>
      </c>
      <c r="D87" s="43">
        <v>5254.528</v>
      </c>
      <c r="E87" s="41">
        <v>5848.725</v>
      </c>
      <c r="F87" s="22"/>
      <c r="G87" s="40">
        <v>2556542.08</v>
      </c>
      <c r="H87" s="40">
        <v>486069.61</v>
      </c>
      <c r="I87" s="43">
        <v>7030579.75</v>
      </c>
      <c r="J87" s="41">
        <v>10073191.43</v>
      </c>
      <c r="K87" s="40"/>
      <c r="L87" s="40">
        <f t="shared" si="9"/>
        <v>4673.307254154998</v>
      </c>
      <c r="M87" s="40">
        <f t="shared" si="9"/>
        <v>10310.31753775666</v>
      </c>
      <c r="N87" s="40">
        <f t="shared" si="9"/>
        <v>1338.0040509823145</v>
      </c>
      <c r="O87" s="41">
        <f t="shared" si="9"/>
        <v>1722.288435513723</v>
      </c>
    </row>
    <row r="88" spans="1:15" ht="11.25">
      <c r="A88" s="3" t="s">
        <v>26</v>
      </c>
      <c r="B88" s="40">
        <v>498.766</v>
      </c>
      <c r="C88" s="40">
        <v>12.313</v>
      </c>
      <c r="D88" s="43">
        <v>2236.138</v>
      </c>
      <c r="E88" s="41">
        <v>2747.217</v>
      </c>
      <c r="F88" s="22"/>
      <c r="G88" s="43">
        <v>1202617.96</v>
      </c>
      <c r="H88" s="43">
        <v>282583.94</v>
      </c>
      <c r="I88" s="43">
        <v>3364114.82</v>
      </c>
      <c r="J88" s="41">
        <v>4849316.71</v>
      </c>
      <c r="K88" s="40"/>
      <c r="L88" s="40">
        <f t="shared" si="9"/>
        <v>2411.186728846794</v>
      </c>
      <c r="M88" s="40">
        <f t="shared" si="9"/>
        <v>22950.047916835865</v>
      </c>
      <c r="N88" s="40">
        <f t="shared" si="9"/>
        <v>1504.4307730560456</v>
      </c>
      <c r="O88" s="41">
        <f t="shared" si="9"/>
        <v>1765.1742508873524</v>
      </c>
    </row>
    <row r="89" spans="1:15" ht="11.25">
      <c r="A89" s="3" t="s">
        <v>27</v>
      </c>
      <c r="B89" s="40">
        <v>448.19</v>
      </c>
      <c r="C89" s="40">
        <v>28.564</v>
      </c>
      <c r="D89" s="43">
        <v>865.074</v>
      </c>
      <c r="E89" s="41">
        <v>1341.829</v>
      </c>
      <c r="F89" s="22"/>
      <c r="G89" s="43">
        <v>1171796.12</v>
      </c>
      <c r="H89" s="40">
        <v>414310.71</v>
      </c>
      <c r="I89" s="43">
        <v>1478654.8</v>
      </c>
      <c r="J89" s="41">
        <v>3064761.63</v>
      </c>
      <c r="K89" s="40"/>
      <c r="L89" s="40">
        <f t="shared" si="9"/>
        <v>2614.507507976528</v>
      </c>
      <c r="M89" s="40">
        <f t="shared" si="9"/>
        <v>14504.646057975075</v>
      </c>
      <c r="N89" s="40">
        <f t="shared" si="9"/>
        <v>1709.2812869188072</v>
      </c>
      <c r="O89" s="41">
        <f t="shared" si="9"/>
        <v>2284.018030613439</v>
      </c>
    </row>
    <row r="90" spans="1:15" ht="11.25">
      <c r="A90" s="3" t="s">
        <v>25</v>
      </c>
      <c r="B90" s="40">
        <v>306.24</v>
      </c>
      <c r="C90" s="40">
        <v>8.821</v>
      </c>
      <c r="D90" s="43">
        <v>1554.305</v>
      </c>
      <c r="E90" s="41">
        <v>1869.366</v>
      </c>
      <c r="F90" s="22"/>
      <c r="G90" s="43">
        <v>546305.98</v>
      </c>
      <c r="H90" s="40">
        <v>74750.13</v>
      </c>
      <c r="I90" s="40">
        <v>1852784.91</v>
      </c>
      <c r="J90" s="41">
        <v>2473841.02</v>
      </c>
      <c r="K90" s="40"/>
      <c r="L90" s="40">
        <f t="shared" si="9"/>
        <v>1783.9145114942528</v>
      </c>
      <c r="M90" s="40">
        <f t="shared" si="9"/>
        <v>8474.110645051582</v>
      </c>
      <c r="N90" s="40">
        <f t="shared" si="9"/>
        <v>1192.0343240226339</v>
      </c>
      <c r="O90" s="41">
        <f t="shared" si="9"/>
        <v>1323.3583043662932</v>
      </c>
    </row>
    <row r="91" spans="1:15" ht="11.25">
      <c r="A91" s="3" t="s">
        <v>28</v>
      </c>
      <c r="B91" s="40">
        <v>137.429</v>
      </c>
      <c r="C91" s="40">
        <v>12.216</v>
      </c>
      <c r="D91" s="40">
        <v>1650.957</v>
      </c>
      <c r="E91" s="41">
        <v>1800.602</v>
      </c>
      <c r="F91" s="22"/>
      <c r="G91" s="40">
        <v>675490.68</v>
      </c>
      <c r="H91" s="40">
        <v>112730.06</v>
      </c>
      <c r="I91" s="42">
        <v>1785583.59</v>
      </c>
      <c r="J91" s="41">
        <v>2573804.33</v>
      </c>
      <c r="K91" s="40"/>
      <c r="L91" s="40">
        <f t="shared" si="9"/>
        <v>4915.197520174054</v>
      </c>
      <c r="M91" s="40">
        <f t="shared" si="9"/>
        <v>9228.066470203014</v>
      </c>
      <c r="N91" s="40">
        <f t="shared" si="9"/>
        <v>1081.5445768726865</v>
      </c>
      <c r="O91" s="41">
        <f t="shared" si="9"/>
        <v>1429.41323512914</v>
      </c>
    </row>
    <row r="92" spans="1:15" ht="11.25">
      <c r="A92" s="11"/>
      <c r="B92" s="46"/>
      <c r="C92" s="46"/>
      <c r="D92" s="46"/>
      <c r="E92" s="46"/>
      <c r="F92" s="46"/>
      <c r="G92" s="46"/>
      <c r="H92" s="46"/>
      <c r="I92" s="46"/>
      <c r="J92" s="46"/>
      <c r="K92" s="41"/>
      <c r="L92" s="41"/>
      <c r="M92" s="41"/>
      <c r="N92" s="41"/>
      <c r="O92" s="41"/>
    </row>
    <row r="93" spans="1:15" ht="11.25">
      <c r="A93" s="11" t="s">
        <v>10</v>
      </c>
      <c r="B93" s="46">
        <v>8444.24</v>
      </c>
      <c r="C93" s="46">
        <v>1908.527</v>
      </c>
      <c r="D93" s="46">
        <v>56595.656</v>
      </c>
      <c r="E93" s="46">
        <v>66948.422</v>
      </c>
      <c r="F93" s="22"/>
      <c r="G93" s="46">
        <v>26221462.25</v>
      </c>
      <c r="H93" s="46">
        <v>31708303.19</v>
      </c>
      <c r="I93" s="46">
        <v>107140013.6</v>
      </c>
      <c r="J93" s="46">
        <v>165069779.05</v>
      </c>
      <c r="K93" s="41"/>
      <c r="L93" s="41">
        <f>G93/B93</f>
        <v>3105.2483408808844</v>
      </c>
      <c r="M93" s="41">
        <f>H93/C93</f>
        <v>16614.018659416397</v>
      </c>
      <c r="N93" s="41">
        <f>I93/D93</f>
        <v>1893.0783945679505</v>
      </c>
      <c r="O93" s="41">
        <f>J93/E93</f>
        <v>2465.6261360424596</v>
      </c>
    </row>
    <row r="94" spans="1:15" ht="12" thickBo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31"/>
    </row>
    <row r="95" spans="2:15" ht="11.25">
      <c r="B95" s="16"/>
      <c r="C95" s="16"/>
      <c r="D95" s="16"/>
      <c r="E95" s="16"/>
      <c r="F95" s="16"/>
      <c r="G95" s="23"/>
      <c r="H95" s="23"/>
      <c r="I95" s="23"/>
      <c r="J95" s="23"/>
      <c r="K95" s="22"/>
      <c r="L95" s="23"/>
      <c r="M95" s="23"/>
      <c r="N95" s="23"/>
      <c r="O95" s="23"/>
    </row>
    <row r="96" spans="1:15" ht="11.25">
      <c r="A96" s="15" t="s">
        <v>36</v>
      </c>
      <c r="B96" s="16"/>
      <c r="C96" s="16"/>
      <c r="D96" s="16"/>
      <c r="E96" s="16"/>
      <c r="F96" s="16"/>
      <c r="G96" s="23"/>
      <c r="H96" s="23"/>
      <c r="I96" s="23"/>
      <c r="J96" s="23"/>
      <c r="K96" s="22"/>
      <c r="L96" s="23"/>
      <c r="M96" s="23"/>
      <c r="N96" s="23"/>
      <c r="O96" s="23"/>
    </row>
  </sheetData>
  <sheetProtection/>
  <printOptions/>
  <pageMargins left="0.75" right="0.75" top="1" bottom="1" header="0.511811024" footer="0.511811024"/>
  <pageSetup fitToHeight="1" fitToWidth="1" horizontalDpi="300" verticalDpi="300" orientation="portrait" paperSize="9" scale="6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asanchez</cp:lastModifiedBy>
  <cp:lastPrinted>2006-03-17T11:01:41Z</cp:lastPrinted>
  <dcterms:created xsi:type="dcterms:W3CDTF">1999-04-12T09:18:06Z</dcterms:created>
  <dcterms:modified xsi:type="dcterms:W3CDTF">2009-01-28T10:36:47Z</dcterms:modified>
  <cp:category/>
  <cp:version/>
  <cp:contentType/>
  <cp:contentStatus/>
</cp:coreProperties>
</file>