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7.xml" ContentType="application/vnd.openxmlformats-officedocument.drawing+xml"/>
  <Override PartName="/xl/chartsheets/sheet5.xml" ContentType="application/vnd.openxmlformats-officedocument.spreadsheetml.chartsheet+xml"/>
  <Override PartName="/xl/drawings/drawing8.xml" ContentType="application/vnd.openxmlformats-officedocument.drawing+xml"/>
  <Override PartName="/xl/chartsheets/sheet6.xml" ContentType="application/vnd.openxmlformats-officedocument.spreadsheetml.chartsheet+xml"/>
  <Override PartName="/xl/drawings/drawing9.xml" ContentType="application/vnd.openxmlformats-officedocument.drawing+xml"/>
  <Override PartName="/xl/chartsheets/sheet7.xml" ContentType="application/vnd.openxmlformats-officedocument.spreadsheetml.chartsheet+xml"/>
  <Override PartName="/xl/drawings/drawing10.xml" ContentType="application/vnd.openxmlformats-officedocument.drawing+xml"/>
  <Override PartName="/xl/chartsheets/sheet8.xml" ContentType="application/vnd.openxmlformats-officedocument.spreadsheetml.chartsheet+xml"/>
  <Override PartName="/xl/drawings/drawing11.xml" ContentType="application/vnd.openxmlformats-officedocument.drawing+xml"/>
  <Override PartName="/xl/chartsheets/sheet9.xml" ContentType="application/vnd.openxmlformats-officedocument.spreadsheetml.chartsheet+xml"/>
  <Override PartName="/xl/drawings/drawing12.xml" ContentType="application/vnd.openxmlformats-officedocument.drawing+xml"/>
  <Override PartName="/xl/chartsheets/sheet10.xml" ContentType="application/vnd.openxmlformats-officedocument.spreadsheetml.chartsheet+xml"/>
  <Override PartName="/xl/drawings/drawing13.xml" ContentType="application/vnd.openxmlformats-officedocument.drawing+xml"/>
  <Override PartName="/xl/chartsheets/sheet11.xml" ContentType="application/vnd.openxmlformats-officedocument.spreadsheetml.chartsheet+xml"/>
  <Override PartName="/xl/drawings/drawing14.xml" ContentType="application/vnd.openxmlformats-officedocument.drawing+xml"/>
  <Override PartName="/xl/chartsheets/sheet12.xml" ContentType="application/vnd.openxmlformats-officedocument.spreadsheetml.chartsheet+xml"/>
  <Override PartName="/xl/drawings/drawing15.xml" ContentType="application/vnd.openxmlformats-officedocument.drawing+xml"/>
  <Override PartName="/xl/chartsheets/sheet13.xml" ContentType="application/vnd.openxmlformats-officedocument.spreadsheetml.chartsheet+xml"/>
  <Override PartName="/xl/drawings/drawing16.xml" ContentType="application/vnd.openxmlformats-officedocument.drawing+xml"/>
  <Override PartName="/xl/chartsheets/sheet14.xml" ContentType="application/vnd.openxmlformats-officedocument.spreadsheetml.chartsheet+xml"/>
  <Override PartName="/xl/drawings/drawing17.xml" ContentType="application/vnd.openxmlformats-officedocument.drawing+xml"/>
  <Override PartName="/xl/chartsheets/sheet15.xml" ContentType="application/vnd.openxmlformats-officedocument.spreadsheetml.chartsheet+xml"/>
  <Override PartName="/xl/drawings/drawing18.xml" ContentType="application/vnd.openxmlformats-officedocument.drawing+xml"/>
  <Override PartName="/xl/chartsheets/sheet16.xml" ContentType="application/vnd.openxmlformats-officedocument.spreadsheetml.chartsheet+xml"/>
  <Override PartName="/xl/drawings/drawing19.xml" ContentType="application/vnd.openxmlformats-officedocument.drawing+xml"/>
  <Override PartName="/xl/chartsheets/sheet17.xml" ContentType="application/vnd.openxmlformats-officedocument.spreadsheetml.chartsheet+xml"/>
  <Override PartName="/xl/drawings/drawing20.xml" ContentType="application/vnd.openxmlformats-officedocument.drawing+xml"/>
  <Override PartName="/xl/chartsheets/sheet18.xml" ContentType="application/vnd.openxmlformats-officedocument.spreadsheetml.chartsheet+xml"/>
  <Override PartName="/xl/drawings/drawing21.xml" ContentType="application/vnd.openxmlformats-officedocument.drawing+xml"/>
  <Override PartName="/xl/chartsheets/sheet19.xml" ContentType="application/vnd.openxmlformats-officedocument.spreadsheetml.chartsheet+xml"/>
  <Override PartName="/xl/drawings/drawing22.xml" ContentType="application/vnd.openxmlformats-officedocument.drawing+xml"/>
  <Override PartName="/xl/chartsheets/sheet20.xml" ContentType="application/vnd.openxmlformats-officedocument.spreadsheetml.chartsheet+xml"/>
  <Override PartName="/xl/drawings/drawing23.xml" ContentType="application/vnd.openxmlformats-officedocument.drawing+xml"/>
  <Override PartName="/xl/chartsheets/sheet21.xml" ContentType="application/vnd.openxmlformats-officedocument.spreadsheetml.chartsheet+xml"/>
  <Override PartName="/xl/drawings/drawing24.xml" ContentType="application/vnd.openxmlformats-officedocument.drawing+xml"/>
  <Override PartName="/xl/chartsheets/sheet22.xml" ContentType="application/vnd.openxmlformats-officedocument.spreadsheetml.chartsheet+xml"/>
  <Override PartName="/xl/drawings/drawing25.xml" ContentType="application/vnd.openxmlformats-officedocument.drawing+xml"/>
  <Override PartName="/xl/chartsheets/sheet23.xml" ContentType="application/vnd.openxmlformats-officedocument.spreadsheetml.chart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715" windowHeight="6195" tabRatio="682" activeTab="37"/>
  </bookViews>
  <sheets>
    <sheet name="Índice" sheetId="1" r:id="rId1"/>
    <sheet name="Espect y festej por tipo y prov" sheetId="2" r:id="rId2"/>
    <sheet name="Espect y festejos tipo y mes" sheetId="3" r:id="rId3"/>
    <sheet name="Espectáculos y festejos Almería" sheetId="4" r:id="rId4"/>
    <sheet name="Espectáculos y festejos Cádiz" sheetId="5" r:id="rId5"/>
    <sheet name="Espectáculos y festejos Córdoba" sheetId="6" r:id="rId6"/>
    <sheet name="Espectáculos y festejos Granada" sheetId="7" r:id="rId7"/>
    <sheet name="Espectáculos y festejos Huelva" sheetId="8" r:id="rId8"/>
    <sheet name="Espectáculos y festejos Jaén" sheetId="9" r:id="rId9"/>
    <sheet name="Espectáculos y festejos Málaga" sheetId="10" r:id="rId10"/>
    <sheet name="Espectáculos y festejos Sevilla" sheetId="11" r:id="rId11"/>
    <sheet name="Espect y fest por prov y recint" sheetId="12" r:id="rId12"/>
    <sheet name="Espect y fest tipo, rec y prov" sheetId="13" r:id="rId13"/>
    <sheet name="Espect y fest prov y categoría" sheetId="14" r:id="rId14"/>
    <sheet name="Espect y fest tipo categ y prov" sheetId="15" r:id="rId15"/>
    <sheet name="Espect y Fest tipo y ocupación" sheetId="16" r:id="rId16"/>
    <sheet name="Nº espectadores por provincia" sheetId="17" r:id="rId17"/>
    <sheet name="Ocupación espect y recinto" sheetId="18" r:id="rId18"/>
    <sheet name="Reses lidiadas espect y prov" sheetId="19" r:id="rId19"/>
    <sheet name="Reses lidiadas prov y recinto" sheetId="20" r:id="rId20"/>
    <sheet name="Reses lidiadas esp recint prov" sheetId="21" r:id="rId21"/>
    <sheet name="Reses lidiadas prov y categoría" sheetId="22" state="hidden" r:id="rId22"/>
    <sheet name="Reses lidiadas esp categ y prov" sheetId="23" r:id="rId23"/>
    <sheet name="Reses lidiadas espect y recinto" sheetId="24" r:id="rId24"/>
    <sheet name="Intervenc diestros esp y prov" sheetId="25" r:id="rId25"/>
    <sheet name="Intervenc diestros prov y plaza" sheetId="26" r:id="rId26"/>
    <sheet name="Intervenc diestros esp y recint" sheetId="27" r:id="rId27"/>
    <sheet name="Inter diestros esp plaza y prov" sheetId="28" r:id="rId28"/>
    <sheet name="Interven diestros prov y categ" sheetId="29" r:id="rId29"/>
    <sheet name="Inter diestros esp categ y prov" sheetId="30" r:id="rId30"/>
    <sheet name="Nº medio diestros por espect" sheetId="31" r:id="rId31"/>
    <sheet name="Nº medio reses lidiadas espect" sheetId="32" r:id="rId32"/>
    <sheet name="Nº medio reses lidiadas diestro" sheetId="33" r:id="rId33"/>
    <sheet name="Hoja1" sheetId="34" state="hidden" r:id="rId34"/>
    <sheet name="Exp sancionadores infracc prov" sheetId="35" r:id="rId35"/>
    <sheet name="Exp sancionadores tipif infracc" sheetId="36" r:id="rId36"/>
    <sheet name="Evoluc número espect y festejos" sheetId="37" r:id="rId37"/>
    <sheet name="Espect y fest últimos 9 años" sheetId="38" r:id="rId38"/>
    <sheet name="Gráfico1" sheetId="39" r:id="rId39"/>
    <sheet name="Gráfico2" sheetId="40" r:id="rId40"/>
    <sheet name="Gráfico3" sheetId="41" r:id="rId41"/>
    <sheet name="Gráfico4" sheetId="42" r:id="rId42"/>
    <sheet name="Gráfico5" sheetId="43" r:id="rId43"/>
    <sheet name="Gráfico6" sheetId="44" r:id="rId44"/>
    <sheet name="Gráfico7" sheetId="45" r:id="rId45"/>
    <sheet name="Gráfico8" sheetId="46" r:id="rId46"/>
    <sheet name="Gráfico9" sheetId="47" r:id="rId47"/>
    <sheet name="Gráfico10" sheetId="48" r:id="rId48"/>
    <sheet name="Gráfico11" sheetId="49" r:id="rId49"/>
    <sheet name="Gráfico12" sheetId="50" r:id="rId50"/>
    <sheet name="Gráfico13" sheetId="51" r:id="rId51"/>
    <sheet name="Gráfico14" sheetId="52" r:id="rId52"/>
    <sheet name="Gráfico15" sheetId="53" r:id="rId53"/>
    <sheet name="Gráfico16" sheetId="54" r:id="rId54"/>
    <sheet name="Gráfico17" sheetId="55" r:id="rId55"/>
    <sheet name="Gráfico18" sheetId="56" r:id="rId56"/>
    <sheet name="Gráfico19" sheetId="57" r:id="rId57"/>
    <sheet name="Gráfico20" sheetId="58" r:id="rId58"/>
    <sheet name="Gráfico21" sheetId="59" r:id="rId59"/>
    <sheet name="Gráfico22" sheetId="60" r:id="rId60"/>
    <sheet name="Gráfico23" sheetId="61" r:id="rId61"/>
  </sheets>
  <definedNames>
    <definedName name="ConfComboIndice">#REF!</definedName>
    <definedName name="Datos_Informática_ESTABLECIMIENTOS">#REF!</definedName>
    <definedName name="Establecimientos_en_provincias">#REF!</definedName>
    <definedName name="InicioTablas">'Índice'!$C$12</definedName>
    <definedName name="ñññññ">#REF!</definedName>
    <definedName name="SelIndice">#REF!</definedName>
    <definedName name="_xlnm.Print_Titles" localSheetId="1">'Espect y festej por tipo y prov'!$1:$9</definedName>
    <definedName name="_xlnm.Print_Titles" localSheetId="2">'Espect y festejos tipo y mes'!$1:$9</definedName>
    <definedName name="_xlnm.Print_Titles" localSheetId="3">'Espectáculos y festejos Almería'!$1:$9</definedName>
  </definedNames>
  <calcPr fullCalcOnLoad="1"/>
</workbook>
</file>

<file path=xl/sharedStrings.xml><?xml version="1.0" encoding="utf-8"?>
<sst xmlns="http://schemas.openxmlformats.org/spreadsheetml/2006/main" count="2428" uniqueCount="271">
  <si>
    <t>Total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</si>
  <si>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</si>
  <si>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</si>
  <si>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</si>
  <si>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</si>
  <si>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</si>
  <si>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</si>
  <si>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</si>
  <si>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</si>
  <si>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Consejería de Gobernación</t>
  </si>
  <si>
    <t>Secretaría General Técnica</t>
  </si>
  <si>
    <t>Espectáculo / Festejo</t>
  </si>
  <si>
    <t>Andalucía</t>
  </si>
  <si>
    <t>Corridas de toros</t>
  </si>
  <si>
    <t>Novilladas con picadores</t>
  </si>
  <si>
    <t>Novilladas sin picadores</t>
  </si>
  <si>
    <t>Rejoneo con toros</t>
  </si>
  <si>
    <t>Rejoneo con novillos</t>
  </si>
  <si>
    <t>-</t>
  </si>
  <si>
    <t>Becerradas</t>
  </si>
  <si>
    <t>Toreo cómico</t>
  </si>
  <si>
    <t>Festivales</t>
  </si>
  <si>
    <t>Espectáculos mixtos</t>
  </si>
  <si>
    <t>Festejos populares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</si>
  <si>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</si>
  <si>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</si>
  <si>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</si>
  <si>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</si>
  <si>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</si>
  <si>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</si>
  <si>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</si>
  <si>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</si>
  <si>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</si>
  <si>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</si>
  <si>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</si>
  <si>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</si>
  <si>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/>
  </si>
  <si>
    <t>Provincia</t>
  </si>
  <si>
    <t>Plaza permanente</t>
  </si>
  <si>
    <t>Plaza portátil</t>
  </si>
  <si>
    <t>Via pública</t>
  </si>
  <si>
    <t>Recinto</t>
  </si>
  <si>
    <t>Permanente</t>
  </si>
  <si>
    <t>Portátil</t>
  </si>
  <si>
    <t>Vía pública</t>
  </si>
  <si>
    <t xml:space="preserve">1ª categoría </t>
  </si>
  <si>
    <t>2ª categoría</t>
  </si>
  <si>
    <t>3ª categoría</t>
  </si>
  <si>
    <t>Categoría</t>
  </si>
  <si>
    <t>1ª</t>
  </si>
  <si>
    <t>2ª</t>
  </si>
  <si>
    <t>3ª</t>
  </si>
  <si>
    <r>
      <t>Espectáculos de rejones</t>
    </r>
    <r>
      <rPr>
        <b/>
        <sz val="7"/>
        <rFont val="Arial"/>
        <family val="2"/>
      </rPr>
      <t xml:space="preserve"> (1)</t>
    </r>
    <r>
      <rPr>
        <b/>
        <sz val="9"/>
        <rFont val="Arial"/>
        <family val="2"/>
      </rPr>
      <t xml:space="preserve"> </t>
    </r>
  </si>
  <si>
    <r>
      <t xml:space="preserve">Espectáculos mixtos </t>
    </r>
    <r>
      <rPr>
        <b/>
        <sz val="7"/>
        <rFont val="Arial"/>
        <family val="2"/>
      </rPr>
      <t>(2)</t>
    </r>
  </si>
  <si>
    <t>(1) Los espectáculos de rejones incluyen tanto las corridas de rejoneo con toros como con novillos.</t>
  </si>
  <si>
    <t>(2) Antes de 1999 este tipo de espectáculo se incluía en una de las seis primeras categorías que se presentan.</t>
  </si>
  <si>
    <t xml:space="preserve">Espectáculo / Festejo </t>
  </si>
  <si>
    <t xml:space="preserve">Espectáculos de rejones (1) </t>
  </si>
  <si>
    <t>Espectáculos mixtos (2)</t>
  </si>
  <si>
    <t>-1/4</t>
  </si>
  <si>
    <t>1/4</t>
  </si>
  <si>
    <t>+1/4</t>
  </si>
  <si>
    <t>-1/2</t>
  </si>
  <si>
    <t>1/2</t>
  </si>
  <si>
    <t>+1/2</t>
  </si>
  <si>
    <t>-3/4</t>
  </si>
  <si>
    <t>3/4</t>
  </si>
  <si>
    <t>+3/4</t>
  </si>
  <si>
    <t>Lleno</t>
  </si>
  <si>
    <t xml:space="preserve">Rejoneo con novillos </t>
  </si>
  <si>
    <t>Nota: Se hace esta estimación en aquellos espectáculos que no son festejos populares celebrados en vía pública.</t>
  </si>
  <si>
    <t>Via Pública</t>
  </si>
  <si>
    <t>Plaza</t>
  </si>
  <si>
    <t>Empresarios</t>
  </si>
  <si>
    <t>Ganaderos</t>
  </si>
  <si>
    <t>Profesionales</t>
  </si>
  <si>
    <t>Tipo de infracción</t>
  </si>
  <si>
    <t>Leves</t>
  </si>
  <si>
    <t>Graves</t>
  </si>
  <si>
    <t>Muy graves</t>
  </si>
  <si>
    <t>Tipo de expedientado</t>
  </si>
  <si>
    <t>Espectadores</t>
  </si>
  <si>
    <t>Administración de productos a las reses</t>
  </si>
  <si>
    <t>Manipulación de las defensas de las reses</t>
  </si>
  <si>
    <t>Incumplimiento identificación y vigilancia de las reses</t>
  </si>
  <si>
    <t>Lidia de reses toreadas con anterioridad</t>
  </si>
  <si>
    <t>Contratación de personas no habilitadas o inhabilitadas</t>
  </si>
  <si>
    <t>Intervención de personas no habilitadas o inhabilitadas</t>
  </si>
  <si>
    <t>Suspensión no justificada del espectáculo</t>
  </si>
  <si>
    <t>Actuación contraria a las normas de la suerte de varas</t>
  </si>
  <si>
    <t>Inasistencia o abandono injustificado</t>
  </si>
  <si>
    <t>Negativa a lidiar y dar muerte</t>
  </si>
  <si>
    <t>Reventa no autorizada</t>
  </si>
  <si>
    <t>Incumplimiento condiciones de las escuelas taurinas</t>
  </si>
  <si>
    <t>Utilización antirreglamentaria de petos, puyas, etc.</t>
  </si>
  <si>
    <t>Incumplimiento condiciones de ciertos espectáculos</t>
  </si>
  <si>
    <t>Manipulación o retirada sin autorización de los precintos</t>
  </si>
  <si>
    <t>Desobediencia a las órdenes de la Presidencia</t>
  </si>
  <si>
    <t>Comisión de tres infracciones graves</t>
  </si>
  <si>
    <t xml:space="preserve">Alteración sin previo aviso de la composición del cartel </t>
  </si>
  <si>
    <t>Lanzamiento de objetos y creación de situación de riesgo</t>
  </si>
  <si>
    <t>Incumplimiento de las medidas sanitarias y de seguridad</t>
  </si>
  <si>
    <t>Celebración de espectáculos sin autorización o comunicación</t>
  </si>
  <si>
    <t>Tipificación</t>
  </si>
  <si>
    <t>Capea de las reses sin consentimiento de los propietarios</t>
  </si>
  <si>
    <t>Autor material</t>
  </si>
  <si>
    <t>Incumplimiento de las condiciones de Plazas Portátiles</t>
  </si>
  <si>
    <t>TOTAL</t>
  </si>
  <si>
    <t>Espectáculo</t>
  </si>
  <si>
    <t>Nº espectáculos con diestros</t>
  </si>
  <si>
    <t>Nº diestros participantes</t>
  </si>
  <si>
    <t>Nº medio</t>
  </si>
  <si>
    <t>Nº reses lidiadas</t>
  </si>
  <si>
    <t>3.2. Expedientes sancionadores incoados por tipificación de la infracción y provincia</t>
  </si>
  <si>
    <t>Infracciones muy graves</t>
  </si>
  <si>
    <t>Infracciones graves</t>
  </si>
  <si>
    <t>Infracciones leves</t>
  </si>
  <si>
    <t>3. Expedientes sancionadores</t>
  </si>
  <si>
    <t>3.1. Expedientes sancionadores incoados por tipo de expedientado, infracción y provincia</t>
  </si>
  <si>
    <t>Espectáculos y festejos taurinos celebrados por provincia y mes (Gráfico4)</t>
  </si>
  <si>
    <t>Espectáculos y festejos taurinos en Andalucía. 2002</t>
  </si>
  <si>
    <t>2.7. Reses lidiadas por provincia y categoría de la plaza</t>
  </si>
  <si>
    <t>Espectáculos y festejos taurinos por provincia y tipo de recinto</t>
  </si>
  <si>
    <t>Tabla 1.</t>
  </si>
  <si>
    <t>Espectáculos y festejos taurinos por tipo y provincia</t>
  </si>
  <si>
    <t>Tabla 2.</t>
  </si>
  <si>
    <t>Espectáculos y festejos taurinos por tipo y mes</t>
  </si>
  <si>
    <t>Tabla 3.</t>
  </si>
  <si>
    <t>Espectáculos y festejos taurinos celebrados en Almería</t>
  </si>
  <si>
    <t>Tabla 4.</t>
  </si>
  <si>
    <t>Espectáculos y festejos taurinos celebrados en Cádiz</t>
  </si>
  <si>
    <t>Tabla 5.</t>
  </si>
  <si>
    <t>Espectáculos y festejos taurinos celebrados en Córdoba</t>
  </si>
  <si>
    <t>Tabla 6.</t>
  </si>
  <si>
    <t>Espectáculos y festejos taurinos celebrados en Granada</t>
  </si>
  <si>
    <t>Tabla 7.</t>
  </si>
  <si>
    <t>Espectáculos y festejos taurinos celebrados en Huelva</t>
  </si>
  <si>
    <t>Tabla 8.</t>
  </si>
  <si>
    <t>Espectáculos y festejos taurinos celebrados en Jaén</t>
  </si>
  <si>
    <t>Tabla 9.</t>
  </si>
  <si>
    <t>Espectáculos y festejos taurinos celebrados en Málaga</t>
  </si>
  <si>
    <t>Tabla 10.</t>
  </si>
  <si>
    <t>Espectáculos y festejos taurinos celebrados en Sevilla</t>
  </si>
  <si>
    <t>Tabla 11.</t>
  </si>
  <si>
    <t>Tabla 12.</t>
  </si>
  <si>
    <t>Tabla 13.</t>
  </si>
  <si>
    <t>Espectáculos y festejos taurinos por provincia y categoría de la plaza</t>
  </si>
  <si>
    <t>Tabla 14.</t>
  </si>
  <si>
    <t>Tabla 15.</t>
  </si>
  <si>
    <t>Tabla 16.</t>
  </si>
  <si>
    <t>Espectáculos y festejos taurinos celebrados en los últimos 9 años por provincia</t>
  </si>
  <si>
    <t>Espectáculos y festejos taurinos por tipo, provincia y recinto</t>
  </si>
  <si>
    <t>Espectáculos y festejos taurinos por tipo, categoría y provincia</t>
  </si>
  <si>
    <t>Evolución del número de espectáculos y festejos taurinos en los últimos 9 años</t>
  </si>
  <si>
    <t>Número medio de diestros participantes por tipo de espectáculo</t>
  </si>
  <si>
    <t>Número medio de reses lidiadas por diestro</t>
  </si>
  <si>
    <t>Gráfico 15.</t>
  </si>
  <si>
    <t>Reses lidiadas por categoría de la plaza</t>
  </si>
  <si>
    <t>Gráfico 16.</t>
  </si>
  <si>
    <t>Intervenciones de diestros por provincias</t>
  </si>
  <si>
    <t>Gráfico 17.</t>
  </si>
  <si>
    <t>Intervenciones de diestros por tipo de espectáculo</t>
  </si>
  <si>
    <t>Gráfico 18.</t>
  </si>
  <si>
    <t>Intervenciones de diestros por categoría de la plaza</t>
  </si>
  <si>
    <t>Gráfico 19.</t>
  </si>
  <si>
    <t>Expedientes sancionadores incoados por tipo de expedientado</t>
  </si>
  <si>
    <t>Gráfico 20.</t>
  </si>
  <si>
    <t>Expedientes sancionadores incoados por tipo de infracción</t>
  </si>
  <si>
    <t>Gráfico 21.</t>
  </si>
  <si>
    <t>Gráfico 22.</t>
  </si>
  <si>
    <t>Número medio de reses lidiadas por tipo de espectáculo</t>
  </si>
  <si>
    <t>Gráfico 23.</t>
  </si>
  <si>
    <t>1.1. Espectáculos y festejos taurinos por tipo y provincia</t>
  </si>
  <si>
    <t>1. Espectáculos y festejos taurinos celebrados en 2002</t>
  </si>
  <si>
    <t>1.2. Espectáculos y festejos taurinos por tipo y mes</t>
  </si>
  <si>
    <t>1.3. Espectáculos y festejos taurinos celebrados en Almería</t>
  </si>
  <si>
    <t>1.4. Espectáculos y festejos taurinos celebrados en Cádiz</t>
  </si>
  <si>
    <t>1.5. Espectáculos y festejos taurinos celebrados en Córdoba</t>
  </si>
  <si>
    <t>1.6. Espectáculos y festejos taurinos celebrados en Granada</t>
  </si>
  <si>
    <t>1.7. Espectáculos y festejos taurinos celebrados en Huelva</t>
  </si>
  <si>
    <t>1.8. Espectáculos y festejos taurinos celebrados en Jaén</t>
  </si>
  <si>
    <t>1.9. Espectáculos y festejos taurinos celebrados en Málaga</t>
  </si>
  <si>
    <t>1.10. Espectáculos y festejos taurinos celebrados en Sevilla</t>
  </si>
  <si>
    <t>1.11. Espectáculos y festejos taurinos por provincia y tipo de recinto</t>
  </si>
  <si>
    <t>1.12. Espectáculos y festejos taurinos por tipo, provincia y recinto</t>
  </si>
  <si>
    <t>1.13. Espectáculos y festejos taurinos por provincia y categoría de la plaza</t>
  </si>
  <si>
    <t>1.14. Espectáculos y festejos taurinos por tipo, categoría y provincia</t>
  </si>
  <si>
    <t>2. Características básicas</t>
  </si>
  <si>
    <t>Tabla 17.</t>
  </si>
  <si>
    <t>Espectáculos y festejos taurinos según tipo y ocupación apreciada</t>
  </si>
  <si>
    <t>Tabla 18.</t>
  </si>
  <si>
    <t xml:space="preserve">Número estimado de espectadores en espectáculos y festejos taurinos por provincia </t>
  </si>
  <si>
    <t>Tabla 19.</t>
  </si>
  <si>
    <t>Ocupación apreciada por tipo de espectáculo y tipo de recinto</t>
  </si>
  <si>
    <t>Tabla 20.</t>
  </si>
  <si>
    <t>Reses lidiadas por tipo de espectáculo y provincia</t>
  </si>
  <si>
    <t>Tabla 21.</t>
  </si>
  <si>
    <t>Reses lididas por provincia y tipo de recinto</t>
  </si>
  <si>
    <t>Tabla 22.</t>
  </si>
  <si>
    <t>Reses lidiadas por tipo de espectáculo, recinto y provincia</t>
  </si>
  <si>
    <t>Tabla 23.</t>
  </si>
  <si>
    <t>Tabla 24.</t>
  </si>
  <si>
    <t>Reses lidiadas por tipo de espectáculo, categoría de la plaza y provincia</t>
  </si>
  <si>
    <t>Tabla 25.</t>
  </si>
  <si>
    <t>Reses lidiadas por tipo de espectáculo y tipo de recinto</t>
  </si>
  <si>
    <t>Tabla 26.</t>
  </si>
  <si>
    <t>Intervenciones de diestros por tipo de espectáculo y provincia</t>
  </si>
  <si>
    <t>Tabla 27.</t>
  </si>
  <si>
    <t>Intervenciones de diestros por provincia y tipo de plaza</t>
  </si>
  <si>
    <t>Tabla 28.</t>
  </si>
  <si>
    <t>Intervenciones de diestros por tipo de espectáculo y tipo de recinto</t>
  </si>
  <si>
    <t>Tabla 29.</t>
  </si>
  <si>
    <t>Intervenciones de diestros por tipo de espectáculo, plaza y provincia</t>
  </si>
  <si>
    <t>Tabla 30.</t>
  </si>
  <si>
    <t>Intervenciones de diestros por provincia y categoría de la plaza</t>
  </si>
  <si>
    <t>Tabla 31.</t>
  </si>
  <si>
    <t>Intervenciones de diestros por tipo de espectáculo, categoría de la plaza y provincia</t>
  </si>
  <si>
    <t>Tabla 32.</t>
  </si>
  <si>
    <t>Expedientes sancionadores incoados por tipo de expedientado, infracción y provincia</t>
  </si>
  <si>
    <t>Tabla 33.</t>
  </si>
  <si>
    <t>Expedientes sancionadores incoados por tipificación de la infracción y provincia</t>
  </si>
  <si>
    <t>Tabla 34.</t>
  </si>
  <si>
    <t>Tabla 35.</t>
  </si>
  <si>
    <t>Número medio de reses lidiadas por espectáculo</t>
  </si>
  <si>
    <t>Gráfico 1.</t>
  </si>
  <si>
    <t>Número de espectáculos y festejos taurinos por provincia</t>
  </si>
  <si>
    <t>Gráfico 2.</t>
  </si>
  <si>
    <t>Espectáculos y festejos taurinos por tipo</t>
  </si>
  <si>
    <t>Gráfico 3.</t>
  </si>
  <si>
    <t>Espectáculos y festejos taurinos por meses</t>
  </si>
  <si>
    <t>Gráfico 4.</t>
  </si>
  <si>
    <t>Espectáculos y festejos taurinos por meses y provincias</t>
  </si>
  <si>
    <t>Gráfico 5.</t>
  </si>
  <si>
    <t>Gráfico 6.</t>
  </si>
  <si>
    <t>Espectáculos y festejos taurinos por categoria de la plaza</t>
  </si>
  <si>
    <t>Gráfico 7.</t>
  </si>
  <si>
    <t>Espectáculos y festejos taurinos por categoría de la plaza y por provincia</t>
  </si>
  <si>
    <t>Gráfico 8.</t>
  </si>
  <si>
    <t>Evolución total espectáculos celebrados en Andalucía en los últimos 9 años</t>
  </si>
  <si>
    <t>Gráfico 9.</t>
  </si>
  <si>
    <t>Gráfico 10.</t>
  </si>
  <si>
    <t>Número de espectáculos y festejos taurinos celebrados en los últimos 9 años por provincias</t>
  </si>
  <si>
    <t>Gráfico 11.</t>
  </si>
  <si>
    <t>Número total de espectadores estimados por provincia</t>
  </si>
  <si>
    <t>Gráfico 12.</t>
  </si>
  <si>
    <t>Porcentaje estimado de espectadores por tipo de espectáculo y festejo taurino en Andalucía</t>
  </si>
  <si>
    <t>Gráfico 13.</t>
  </si>
  <si>
    <t>Reses lidiadas por provincia</t>
  </si>
  <si>
    <t>Gráfico 14.</t>
  </si>
  <si>
    <t>Reses lidiadas por tipo de recinto</t>
  </si>
  <si>
    <t>1.15. Espectáculos y festejos taurinos según tipo y ocupación apreciada</t>
  </si>
  <si>
    <t>1.16.  Número estimado de espectadores en espectáculos y festejos taurinos por provincia</t>
  </si>
  <si>
    <t>1.17. Ocupación apreciada por tipo de espectáculo y tipo de recinto</t>
  </si>
  <si>
    <t>2. Reses lidiadas e intervenciones de diestros</t>
  </si>
  <si>
    <t>2.1. Reses lidiadas o empleadas por tipo de espectáculo y provincia</t>
  </si>
  <si>
    <t>2.2. Reses lidiadas por provincia y tipo de recinto</t>
  </si>
  <si>
    <t>2.3. Reses lidiadas por tipo de espectáculo, recinto y provincia</t>
  </si>
  <si>
    <t>2.4. Reses lidiadas por tipo de espectáculo, categoría de la plaza y provincia</t>
  </si>
  <si>
    <t>2.5. Reses lidiadas por tipo de espectáculo y tipo de recinto</t>
  </si>
  <si>
    <t>2.6. Intervenciones de diestros por tipo de espectáculo y provincia</t>
  </si>
  <si>
    <t>2.7. Intervenciones de diestros por provincia y tipo de plaza</t>
  </si>
  <si>
    <t>2.8. Intervenciones de diestros por tipo de espectáculo y tipo de recinto</t>
  </si>
  <si>
    <t>2.9. Intervenciones de diestros por tipo de espectáculo, plaza y provincia</t>
  </si>
  <si>
    <t>2.10. Intervenciones de diestros por provincia y categoría de la plaza</t>
  </si>
  <si>
    <t>2.11. Intervenciones de diestros por tipo de espectáculo, categoría de la plaza y provincia</t>
  </si>
  <si>
    <t>2.12. Número medio de diestros participantes por tipo de espectáculo</t>
  </si>
  <si>
    <t>2.13.  Número medio de reses lidiadas por tipo de espectáculo</t>
  </si>
  <si>
    <t>2.14.  Número medio de reses lidiadas por diestro</t>
  </si>
  <si>
    <t>4.  Evolución espectáculos y festejos taurinos</t>
  </si>
  <si>
    <t>4.1. Evolución del número de espectáculos y festejos taurinos en los últimos 9 años</t>
  </si>
  <si>
    <t>4.2. Espectáculos y festejos taurinos celebrados en los últimos 9 años por provincia</t>
  </si>
</sst>
</file>

<file path=xl/styles.xml><?xml version="1.0" encoding="utf-8"?>
<styleSheet xmlns="http://schemas.openxmlformats.org/spreadsheetml/2006/main">
  <numFmts count="6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_-* #,##0\ _P_t_a_-;\-* #,##0\ _P_t_a_-;_-* &quot;-&quot;\ _P_t_a_-;_-@_-"/>
    <numFmt numFmtId="165" formatCode="_-* #,##0.00\ _P_t_a_-;\-* #,##0.00\ _P_t_a_-;_-* &quot;-&quot;??\ _P_t_a_-;_-@_-"/>
    <numFmt numFmtId="166" formatCode="#,##0\ &quot;Pts&quot;;\-#,##0\ &quot;Pts&quot;"/>
    <numFmt numFmtId="167" formatCode="#,##0\ &quot;Pts&quot;;[Red]\-#,##0\ &quot;Pts&quot;"/>
    <numFmt numFmtId="168" formatCode="#,##0.00\ &quot;Pts&quot;;\-#,##0.00\ &quot;Pts&quot;"/>
    <numFmt numFmtId="169" formatCode="#,##0.00\ &quot;Pts&quot;;[Red]\-#,##0.00\ &quot;Pts&quot;"/>
    <numFmt numFmtId="170" formatCode="_-* #,##0\ &quot;Pts&quot;_-;\-* #,##0\ &quot;Pts&quot;_-;_-* &quot;-&quot;\ &quot;Pts&quot;_-;_-@_-"/>
    <numFmt numFmtId="171" formatCode="_-* #,##0\ _P_t_s_-;\-* #,##0\ _P_t_s_-;_-* &quot;-&quot;\ _P_t_s_-;_-@_-"/>
    <numFmt numFmtId="172" formatCode="_-* #,##0.00\ &quot;Pts&quot;_-;\-* #,##0.00\ &quot;Pts&quot;_-;_-* &quot;-&quot;??\ &quot;Pts&quot;_-;_-@_-"/>
    <numFmt numFmtId="173" formatCode="_-* #,##0.00\ _P_t_s_-;\-* #,##0.00\ _P_t_s_-;_-* &quot;-&quot;??\ _P_t_s_-;_-@_-"/>
    <numFmt numFmtId="174" formatCode="0.0"/>
    <numFmt numFmtId="175" formatCode="#,##0.0"/>
    <numFmt numFmtId="176" formatCode="#,##0_);\(#,##0\)"/>
    <numFmt numFmtId="177" formatCode="#,##0.0_);\(#,##0.0\)"/>
    <numFmt numFmtId="178" formatCode="0.0_)"/>
    <numFmt numFmtId="179" formatCode="#,##0.00_);\(#,##0.00\)"/>
    <numFmt numFmtId="180" formatCode="0_)"/>
    <numFmt numFmtId="181" formatCode="#,##0.0000"/>
    <numFmt numFmtId="182" formatCode="_-* #,##0.0\ _P_t_s_-;\-* #,##0.0\ _P_t_s_-;_-* &quot;-&quot;\ _P_t_s_-;_-@_-"/>
    <numFmt numFmtId="183" formatCode="#,##0.000"/>
    <numFmt numFmtId="184" formatCode="0.000"/>
    <numFmt numFmtId="185" formatCode="0.0%"/>
    <numFmt numFmtId="186" formatCode="0.00000000"/>
    <numFmt numFmtId="187" formatCode="_-* #,##0.00\ _P_t_a_-;\-* #,##0.00\ _P_t_a_-;_-* &quot;-&quot;\ _P_t_a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_-* #,##0.0\ _P_t_a_-;\-* #,##0.0\ _P_t_a_-;_-* &quot;-&quot;\ _P_t_a_-;_-@_-"/>
    <numFmt numFmtId="193" formatCode="0.000000"/>
    <numFmt numFmtId="194" formatCode="0.00000"/>
    <numFmt numFmtId="195" formatCode="0.0000"/>
    <numFmt numFmtId="196" formatCode="0.000%"/>
    <numFmt numFmtId="197" formatCode="_-* #,##0.00\ _P_t_s_-;\-* #,##0.00\ _P_t_s_-;_-* &quot;-&quot;\ _P_t_s_-;_-@_-"/>
    <numFmt numFmtId="198" formatCode="_-* #,##0.0\ _P_t_a_-;\-* #,##0.0\ _P_t_a_-;_-* &quot;-&quot;??\ _P_t_a_-;_-@_-"/>
    <numFmt numFmtId="199" formatCode="_-* #,##0\ _P_t_a_-;\-* #,##0\ _P_t_a_-;_-* &quot;-&quot;??\ _P_t_a_-;_-@_-"/>
    <numFmt numFmtId="200" formatCode="_-* #,##0.0\ _P_t_a_-;\-* #,##0.0\ _P_t_a_-;_-* &quot;-&quot;?\ _P_t_a_-;_-@_-"/>
    <numFmt numFmtId="201" formatCode="#,##0;\-;\-"/>
    <numFmt numFmtId="202" formatCode="#,##0.0;\-;\-"/>
    <numFmt numFmtId="203" formatCode="#,##0.00;\-;\-"/>
    <numFmt numFmtId="204" formatCode="0.0000000"/>
    <numFmt numFmtId="205" formatCode="&quot;$&quot;#,##0_);\(&quot;$&quot;#,##0\)"/>
    <numFmt numFmtId="206" formatCode="&quot;$&quot;#,##0_);[Red]\(&quot;$&quot;#,##0\)"/>
    <numFmt numFmtId="207" formatCode="&quot;$&quot;#,##0.00_);\(&quot;$&quot;#,##0.00\)"/>
    <numFmt numFmtId="208" formatCode="&quot;$&quot;#,##0.00_);[Red]\(&quot;$&quot;#,##0.00\)"/>
    <numFmt numFmtId="209" formatCode="0.00_)"/>
    <numFmt numFmtId="210" formatCode="#,###"/>
    <numFmt numFmtId="211" formatCode="0._)"/>
    <numFmt numFmtId="212" formatCode="#,##0_ ;\-#,##0\ "/>
    <numFmt numFmtId="213" formatCode="0.000000000"/>
    <numFmt numFmtId="214" formatCode="0.0000000000"/>
    <numFmt numFmtId="215" formatCode="#,##0;#,##0;\-"/>
  </numFmts>
  <fonts count="29">
    <font>
      <sz val="10"/>
      <name val="Arial"/>
      <family val="0"/>
    </font>
    <font>
      <sz val="10"/>
      <name val="Univers"/>
      <family val="0"/>
    </font>
    <font>
      <sz val="9"/>
      <name val="Arial"/>
      <family val="0"/>
    </font>
    <font>
      <sz val="10"/>
      <name val="Courier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0"/>
      <color indexed="18"/>
      <name val="Arial"/>
      <family val="2"/>
    </font>
    <font>
      <sz val="9"/>
      <color indexed="1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1.5"/>
      <name val="Arial"/>
      <family val="2"/>
    </font>
    <font>
      <sz val="9.75"/>
      <name val="Arial"/>
      <family val="0"/>
    </font>
    <font>
      <sz val="12"/>
      <color indexed="61"/>
      <name val="Arial"/>
      <family val="2"/>
    </font>
    <font>
      <b/>
      <sz val="14"/>
      <color indexed="61"/>
      <name val="Arial"/>
      <family val="2"/>
    </font>
    <font>
      <b/>
      <sz val="9"/>
      <color indexed="8"/>
      <name val="Arial"/>
      <family val="2"/>
    </font>
    <font>
      <b/>
      <sz val="12"/>
      <color indexed="60"/>
      <name val="Arial"/>
      <family val="2"/>
    </font>
    <font>
      <b/>
      <sz val="7"/>
      <name val="Arial"/>
      <family val="2"/>
    </font>
    <font>
      <sz val="8"/>
      <color indexed="8"/>
      <name val="Arial"/>
      <family val="0"/>
    </font>
    <font>
      <b/>
      <u val="single"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5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27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27" fillId="0" borderId="0" applyFont="0" applyFill="0" applyBorder="0" applyAlignment="0" applyProtection="0"/>
    <xf numFmtId="189" fontId="27" fillId="0" borderId="0" applyFont="0" applyFill="0" applyBorder="0" applyAlignment="0" applyProtection="0"/>
    <xf numFmtId="189" fontId="27" fillId="0" borderId="0" applyFont="0" applyFill="0" applyBorder="0" applyAlignment="0" applyProtection="0"/>
    <xf numFmtId="189" fontId="27" fillId="0" borderId="0" applyFont="0" applyFill="0" applyBorder="0" applyAlignment="0" applyProtection="0"/>
    <xf numFmtId="189" fontId="27" fillId="0" borderId="0" applyFont="0" applyFill="0" applyBorder="0" applyAlignment="0" applyProtection="0"/>
    <xf numFmtId="189" fontId="27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27" fillId="0" borderId="0" applyFont="0" applyFill="0" applyBorder="0" applyAlignment="0" applyProtection="0"/>
    <xf numFmtId="189" fontId="27" fillId="0" borderId="0" applyFont="0" applyFill="0" applyBorder="0" applyAlignment="0" applyProtection="0"/>
    <xf numFmtId="189" fontId="27" fillId="0" borderId="0" applyFont="0" applyFill="0" applyBorder="0" applyAlignment="0" applyProtection="0"/>
    <xf numFmtId="189" fontId="27" fillId="0" borderId="0" applyFont="0" applyFill="0" applyBorder="0" applyAlignment="0" applyProtection="0"/>
    <xf numFmtId="189" fontId="27" fillId="0" borderId="0" applyFont="0" applyFill="0" applyBorder="0" applyAlignment="0" applyProtection="0"/>
    <xf numFmtId="189" fontId="27" fillId="0" borderId="0" applyFont="0" applyFill="0" applyBorder="0" applyAlignment="0" applyProtection="0"/>
    <xf numFmtId="189" fontId="27" fillId="0" borderId="0" applyFont="0" applyFill="0" applyBorder="0" applyAlignment="0" applyProtection="0"/>
    <xf numFmtId="189" fontId="27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7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9" fontId="6" fillId="0" borderId="0" applyFont="0" applyFill="0" applyBorder="0" applyAlignment="0" applyProtection="0"/>
    <xf numFmtId="16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2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27" fillId="0" borderId="0" applyFont="0" applyFill="0" applyBorder="0" applyAlignment="0" applyProtection="0"/>
    <xf numFmtId="189" fontId="27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9" fontId="6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9" fontId="27" fillId="0" borderId="0" applyFont="0" applyFill="0" applyBorder="0" applyAlignment="0" applyProtection="0"/>
    <xf numFmtId="189" fontId="27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27" fillId="0" borderId="0" applyFont="0" applyFill="0" applyBorder="0" applyAlignment="0" applyProtection="0"/>
    <xf numFmtId="189" fontId="27" fillId="0" borderId="0" applyFont="0" applyFill="0" applyBorder="0" applyAlignment="0" applyProtection="0"/>
    <xf numFmtId="189" fontId="27" fillId="0" borderId="0" applyFont="0" applyFill="0" applyBorder="0" applyAlignment="0" applyProtection="0"/>
    <xf numFmtId="189" fontId="27" fillId="0" borderId="0" applyFont="0" applyFill="0" applyBorder="0" applyAlignment="0" applyProtection="0"/>
    <xf numFmtId="189" fontId="27" fillId="0" borderId="0" applyFont="0" applyFill="0" applyBorder="0" applyAlignment="0" applyProtection="0"/>
    <xf numFmtId="189" fontId="27" fillId="0" borderId="0" applyFont="0" applyFill="0" applyBorder="0" applyAlignment="0" applyProtection="0"/>
    <xf numFmtId="189" fontId="27" fillId="0" borderId="0" applyFont="0" applyFill="0" applyBorder="0" applyAlignment="0" applyProtection="0"/>
    <xf numFmtId="189" fontId="27" fillId="0" borderId="0" applyFont="0" applyFill="0" applyBorder="0" applyAlignment="0" applyProtection="0"/>
    <xf numFmtId="189" fontId="27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27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27" fillId="0" borderId="0" applyFont="0" applyFill="0" applyBorder="0" applyAlignment="0" applyProtection="0"/>
    <xf numFmtId="188" fontId="27" fillId="0" borderId="0" applyFont="0" applyFill="0" applyBorder="0" applyAlignment="0" applyProtection="0"/>
    <xf numFmtId="188" fontId="27" fillId="0" borderId="0" applyFont="0" applyFill="0" applyBorder="0" applyAlignment="0" applyProtection="0"/>
    <xf numFmtId="188" fontId="27" fillId="0" borderId="0" applyFont="0" applyFill="0" applyBorder="0" applyAlignment="0" applyProtection="0"/>
    <xf numFmtId="188" fontId="27" fillId="0" borderId="0" applyFont="0" applyFill="0" applyBorder="0" applyAlignment="0" applyProtection="0"/>
    <xf numFmtId="188" fontId="27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27" fillId="0" borderId="0" applyFont="0" applyFill="0" applyBorder="0" applyAlignment="0" applyProtection="0"/>
    <xf numFmtId="188" fontId="27" fillId="0" borderId="0" applyFont="0" applyFill="0" applyBorder="0" applyAlignment="0" applyProtection="0"/>
    <xf numFmtId="188" fontId="27" fillId="0" borderId="0" applyFont="0" applyFill="0" applyBorder="0" applyAlignment="0" applyProtection="0"/>
    <xf numFmtId="188" fontId="27" fillId="0" borderId="0" applyFont="0" applyFill="0" applyBorder="0" applyAlignment="0" applyProtection="0"/>
    <xf numFmtId="188" fontId="27" fillId="0" borderId="0" applyFont="0" applyFill="0" applyBorder="0" applyAlignment="0" applyProtection="0"/>
    <xf numFmtId="188" fontId="27" fillId="0" borderId="0" applyFont="0" applyFill="0" applyBorder="0" applyAlignment="0" applyProtection="0"/>
    <xf numFmtId="188" fontId="27" fillId="0" borderId="0" applyFont="0" applyFill="0" applyBorder="0" applyAlignment="0" applyProtection="0"/>
    <xf numFmtId="188" fontId="27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7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8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2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27" fillId="0" borderId="0" applyFont="0" applyFill="0" applyBorder="0" applyAlignment="0" applyProtection="0"/>
    <xf numFmtId="188" fontId="27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8" fontId="6" fillId="0" borderId="0" applyFont="0" applyFill="0" applyBorder="0" applyAlignment="0" applyProtection="0"/>
    <xf numFmtId="17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8" fontId="27" fillId="0" borderId="0" applyFont="0" applyFill="0" applyBorder="0" applyAlignment="0" applyProtection="0"/>
    <xf numFmtId="188" fontId="27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27" fillId="0" borderId="0" applyFont="0" applyFill="0" applyBorder="0" applyAlignment="0" applyProtection="0"/>
    <xf numFmtId="188" fontId="27" fillId="0" borderId="0" applyFont="0" applyFill="0" applyBorder="0" applyAlignment="0" applyProtection="0"/>
    <xf numFmtId="188" fontId="27" fillId="0" borderId="0" applyFont="0" applyFill="0" applyBorder="0" applyAlignment="0" applyProtection="0"/>
    <xf numFmtId="188" fontId="27" fillId="0" borderId="0" applyFont="0" applyFill="0" applyBorder="0" applyAlignment="0" applyProtection="0"/>
    <xf numFmtId="188" fontId="27" fillId="0" borderId="0" applyFont="0" applyFill="0" applyBorder="0" applyAlignment="0" applyProtection="0"/>
    <xf numFmtId="188" fontId="27" fillId="0" borderId="0" applyFont="0" applyFill="0" applyBorder="0" applyAlignment="0" applyProtection="0"/>
    <xf numFmtId="188" fontId="27" fillId="0" borderId="0" applyFont="0" applyFill="0" applyBorder="0" applyAlignment="0" applyProtection="0"/>
    <xf numFmtId="188" fontId="27" fillId="0" borderId="0" applyFont="0" applyFill="0" applyBorder="0" applyAlignment="0" applyProtection="0"/>
    <xf numFmtId="188" fontId="27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7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1" fontId="6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1" fontId="6" fillId="0" borderId="0" applyFont="0" applyFill="0" applyBorder="0" applyAlignment="0" applyProtection="0"/>
    <xf numFmtId="170" fontId="1" fillId="0" borderId="0" applyFont="0" applyFill="0" applyBorder="0" applyAlignment="0" applyProtection="0"/>
    <xf numFmtId="42" fontId="2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7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7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7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7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7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7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90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7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90" fontId="6" fillId="0" borderId="0" applyFont="0" applyFill="0" applyBorder="0" applyAlignment="0" applyProtection="0"/>
    <xf numFmtId="172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6" fontId="3" fillId="0" borderId="0">
      <alignment/>
      <protection/>
    </xf>
    <xf numFmtId="176" fontId="3" fillId="0" borderId="0">
      <alignment/>
      <protection/>
    </xf>
    <xf numFmtId="37" fontId="3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176" fontId="3" fillId="0" borderId="0">
      <alignment/>
      <protection/>
    </xf>
    <xf numFmtId="176" fontId="3" fillId="0" borderId="0">
      <alignment/>
      <protection/>
    </xf>
    <xf numFmtId="37" fontId="3" fillId="0" borderId="0">
      <alignment/>
      <protection/>
    </xf>
    <xf numFmtId="176" fontId="3" fillId="0" borderId="0">
      <alignment/>
      <protection/>
    </xf>
    <xf numFmtId="176" fontId="3" fillId="0" borderId="0">
      <alignment/>
      <protection/>
    </xf>
    <xf numFmtId="37" fontId="3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29">
    <xf numFmtId="0" fontId="0" fillId="0" borderId="0" xfId="0" applyAlignment="1">
      <alignment/>
    </xf>
    <xf numFmtId="0" fontId="9" fillId="2" borderId="0" xfId="0" applyFont="1" applyFill="1" applyAlignment="1">
      <alignment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9" fillId="2" borderId="0" xfId="0" applyFont="1" applyFill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13" fillId="0" borderId="0" xfId="0" applyFont="1" applyFill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8" fillId="0" borderId="0" xfId="527">
      <alignment/>
      <protection/>
    </xf>
    <xf numFmtId="0" fontId="22" fillId="0" borderId="0" xfId="0" applyFont="1" applyFill="1" applyBorder="1" applyAlignment="1">
      <alignment vertical="top"/>
    </xf>
    <xf numFmtId="0" fontId="23" fillId="0" borderId="0" xfId="0" applyFont="1" applyFill="1" applyBorder="1" applyAlignment="1">
      <alignment vertical="top"/>
    </xf>
    <xf numFmtId="0" fontId="23" fillId="0" borderId="2" xfId="0" applyFont="1" applyFill="1" applyBorder="1" applyAlignment="1">
      <alignment vertical="top"/>
    </xf>
    <xf numFmtId="0" fontId="22" fillId="0" borderId="3" xfId="0" applyFont="1" applyFill="1" applyBorder="1" applyAlignment="1">
      <alignment vertical="top"/>
    </xf>
    <xf numFmtId="0" fontId="0" fillId="0" borderId="0" xfId="0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0" xfId="530" applyFont="1" applyFill="1" applyBorder="1" applyAlignment="1">
      <alignment horizontal="left" vertical="center"/>
      <protection/>
    </xf>
    <xf numFmtId="0" fontId="24" fillId="0" borderId="0" xfId="530" applyFont="1" applyFill="1" applyBorder="1" applyAlignment="1">
      <alignment horizontal="left" wrapText="1"/>
      <protection/>
    </xf>
    <xf numFmtId="0" fontId="15" fillId="0" borderId="1" xfId="530" applyFont="1" applyFill="1" applyBorder="1" applyAlignment="1">
      <alignment horizontal="center" vertical="center"/>
      <protection/>
    </xf>
    <xf numFmtId="0" fontId="15" fillId="0" borderId="0" xfId="530" applyFont="1" applyFill="1" applyBorder="1" applyAlignment="1">
      <alignment horizontal="center" vertical="center"/>
      <protection/>
    </xf>
    <xf numFmtId="0" fontId="24" fillId="0" borderId="1" xfId="530" applyFont="1" applyFill="1" applyBorder="1" applyAlignment="1">
      <alignment horizontal="left" wrapText="1"/>
      <protection/>
    </xf>
    <xf numFmtId="0" fontId="24" fillId="0" borderId="0" xfId="0" applyFont="1" applyFill="1" applyBorder="1" applyAlignment="1">
      <alignment horizontal="left"/>
    </xf>
    <xf numFmtId="0" fontId="15" fillId="0" borderId="4" xfId="530" applyFont="1" applyFill="1" applyBorder="1" applyAlignment="1">
      <alignment horizontal="center" vertical="center"/>
      <protection/>
    </xf>
    <xf numFmtId="0" fontId="15" fillId="0" borderId="1" xfId="530" applyFont="1" applyFill="1" applyBorder="1" applyAlignment="1">
      <alignment horizontal="left" vertical="center"/>
      <protection/>
    </xf>
    <xf numFmtId="3" fontId="24" fillId="0" borderId="0" xfId="0" applyNumberFormat="1" applyFont="1" applyFill="1" applyBorder="1" applyAlignment="1">
      <alignment horizontal="left"/>
    </xf>
    <xf numFmtId="0" fontId="0" fillId="0" borderId="4" xfId="0" applyBorder="1" applyAlignment="1">
      <alignment/>
    </xf>
    <xf numFmtId="0" fontId="19" fillId="0" borderId="0" xfId="0" applyFont="1" applyBorder="1" applyAlignment="1">
      <alignment/>
    </xf>
    <xf numFmtId="0" fontId="0" fillId="0" borderId="5" xfId="0" applyBorder="1" applyAlignment="1">
      <alignment/>
    </xf>
    <xf numFmtId="0" fontId="19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0" fillId="0" borderId="5" xfId="0" applyFont="1" applyBorder="1" applyAlignment="1">
      <alignment/>
    </xf>
    <xf numFmtId="3" fontId="19" fillId="3" borderId="0" xfId="530" applyNumberFormat="1" applyFont="1" applyFill="1" applyBorder="1" applyAlignment="1">
      <alignment horizontal="center" wrapText="1"/>
      <protection/>
    </xf>
    <xf numFmtId="3" fontId="19" fillId="3" borderId="0" xfId="0" applyNumberFormat="1" applyFont="1" applyFill="1" applyBorder="1" applyAlignment="1">
      <alignment horizontal="center"/>
    </xf>
    <xf numFmtId="0" fontId="19" fillId="0" borderId="0" xfId="530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3" fontId="0" fillId="3" borderId="1" xfId="530" applyNumberFormat="1" applyFont="1" applyFill="1" applyBorder="1" applyAlignment="1">
      <alignment horizontal="center" wrapText="1"/>
      <protection/>
    </xf>
    <xf numFmtId="3" fontId="0" fillId="3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5" xfId="0" applyFont="1" applyBorder="1" applyAlignment="1">
      <alignment/>
    </xf>
    <xf numFmtId="3" fontId="0" fillId="3" borderId="0" xfId="530" applyNumberFormat="1" applyFont="1" applyFill="1" applyBorder="1" applyAlignment="1">
      <alignment horizontal="center" wrapText="1"/>
      <protection/>
    </xf>
    <xf numFmtId="3" fontId="19" fillId="3" borderId="4" xfId="0" applyNumberFormat="1" applyFont="1" applyFill="1" applyBorder="1" applyAlignment="1">
      <alignment horizontal="center"/>
    </xf>
    <xf numFmtId="3" fontId="19" fillId="3" borderId="5" xfId="0" applyNumberFormat="1" applyFont="1" applyFill="1" applyBorder="1" applyAlignment="1">
      <alignment horizontal="center"/>
    </xf>
    <xf numFmtId="0" fontId="0" fillId="0" borderId="6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530" applyFont="1" applyFill="1" applyBorder="1" applyAlignment="1">
      <alignment horizontal="center" vertical="center"/>
      <protection/>
    </xf>
    <xf numFmtId="0" fontId="19" fillId="0" borderId="0" xfId="0" applyFont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0" xfId="530" applyFont="1" applyFill="1" applyBorder="1" applyAlignment="1">
      <alignment horizontal="left" vertical="center"/>
      <protection/>
    </xf>
    <xf numFmtId="0" fontId="0" fillId="0" borderId="1" xfId="0" applyFont="1" applyBorder="1" applyAlignment="1">
      <alignment horizontal="center"/>
    </xf>
    <xf numFmtId="0" fontId="19" fillId="0" borderId="4" xfId="530" applyFont="1" applyFill="1" applyBorder="1" applyAlignment="1">
      <alignment horizontal="center" vertical="center"/>
      <protection/>
    </xf>
    <xf numFmtId="0" fontId="19" fillId="0" borderId="5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19" fillId="0" borderId="0" xfId="530" applyFont="1" applyFill="1" applyBorder="1" applyAlignment="1">
      <alignment horizontal="left" vertical="center" wrapText="1"/>
      <protection/>
    </xf>
    <xf numFmtId="0" fontId="19" fillId="0" borderId="0" xfId="533" applyFont="1" applyFill="1" applyBorder="1" applyAlignment="1">
      <alignment horizontal="left" vertical="center"/>
      <protection/>
    </xf>
    <xf numFmtId="0" fontId="15" fillId="0" borderId="0" xfId="533" applyFont="1" applyFill="1" applyBorder="1" applyAlignment="1">
      <alignment horizontal="center" vertical="center"/>
      <protection/>
    </xf>
    <xf numFmtId="0" fontId="15" fillId="0" borderId="0" xfId="530" applyFont="1" applyFill="1" applyBorder="1" applyAlignment="1">
      <alignment horizontal="left" vertical="center" wrapText="1"/>
      <protection/>
    </xf>
    <xf numFmtId="0" fontId="15" fillId="0" borderId="0" xfId="533" applyFont="1" applyFill="1" applyBorder="1" applyAlignment="1">
      <alignment horizontal="left" wrapText="1"/>
      <protection/>
    </xf>
    <xf numFmtId="0" fontId="8" fillId="0" borderId="0" xfId="527" applyFont="1" applyFill="1">
      <alignment/>
      <protection/>
    </xf>
    <xf numFmtId="0" fontId="15" fillId="0" borderId="1" xfId="530" applyFont="1" applyFill="1" applyBorder="1" applyAlignment="1">
      <alignment horizontal="left" vertical="center" wrapText="1"/>
      <protection/>
    </xf>
    <xf numFmtId="0" fontId="15" fillId="0" borderId="1" xfId="533" applyFont="1" applyFill="1" applyBorder="1" applyAlignment="1">
      <alignment horizontal="left" vertical="center"/>
      <protection/>
    </xf>
    <xf numFmtId="0" fontId="15" fillId="0" borderId="1" xfId="533" applyFont="1" applyFill="1" applyBorder="1" applyAlignment="1">
      <alignment horizontal="center" vertical="center"/>
      <protection/>
    </xf>
    <xf numFmtId="0" fontId="15" fillId="0" borderId="0" xfId="0" applyFont="1" applyFill="1" applyBorder="1" applyAlignment="1">
      <alignment horizontal="left"/>
    </xf>
    <xf numFmtId="0" fontId="15" fillId="0" borderId="1" xfId="533" applyFont="1" applyFill="1" applyBorder="1" applyAlignment="1">
      <alignment horizontal="left" wrapText="1"/>
      <protection/>
    </xf>
    <xf numFmtId="0" fontId="0" fillId="0" borderId="0" xfId="537" applyFont="1" applyFill="1" applyBorder="1" applyAlignment="1">
      <alignment horizontal="center" wrapText="1"/>
      <protection/>
    </xf>
    <xf numFmtId="0" fontId="0" fillId="0" borderId="1" xfId="537" applyFont="1" applyFill="1" applyBorder="1" applyAlignment="1">
      <alignment horizontal="center" wrapText="1"/>
      <protection/>
    </xf>
    <xf numFmtId="215" fontId="19" fillId="0" borderId="0" xfId="0" applyNumberFormat="1" applyFont="1" applyFill="1" applyBorder="1" applyAlignment="1">
      <alignment horizontal="center"/>
    </xf>
    <xf numFmtId="215" fontId="19" fillId="0" borderId="4" xfId="533" applyNumberFormat="1" applyFont="1" applyFill="1" applyBorder="1" applyAlignment="1">
      <alignment horizontal="center" wrapText="1"/>
      <protection/>
    </xf>
    <xf numFmtId="0" fontId="15" fillId="0" borderId="4" xfId="533" applyFont="1" applyFill="1" applyBorder="1" applyAlignment="1">
      <alignment horizontal="center" vertical="center"/>
      <protection/>
    </xf>
    <xf numFmtId="215" fontId="19" fillId="0" borderId="5" xfId="533" applyNumberFormat="1" applyFont="1" applyFill="1" applyBorder="1" applyAlignment="1">
      <alignment horizontal="center" wrapText="1"/>
      <protection/>
    </xf>
    <xf numFmtId="0" fontId="24" fillId="3" borderId="0" xfId="0" applyFont="1" applyFill="1" applyBorder="1" applyAlignment="1">
      <alignment horizontal="left"/>
    </xf>
    <xf numFmtId="3" fontId="24" fillId="3" borderId="0" xfId="0" applyNumberFormat="1" applyFont="1" applyFill="1" applyBorder="1" applyAlignment="1">
      <alignment horizontal="right"/>
    </xf>
    <xf numFmtId="3" fontId="24" fillId="3" borderId="0" xfId="0" applyNumberFormat="1" applyFont="1" applyFill="1" applyBorder="1" applyAlignment="1">
      <alignment/>
    </xf>
    <xf numFmtId="0" fontId="25" fillId="0" borderId="0" xfId="0" applyFont="1" applyAlignment="1">
      <alignment horizontal="center" vertical="center" wrapText="1"/>
    </xf>
    <xf numFmtId="0" fontId="19" fillId="0" borderId="0" xfId="513" applyFont="1" applyFill="1" applyBorder="1" applyAlignment="1">
      <alignment horizontal="left" vertical="center"/>
      <protection/>
    </xf>
    <xf numFmtId="0" fontId="15" fillId="0" borderId="0" xfId="513" applyFont="1" applyFill="1" applyBorder="1" applyAlignment="1">
      <alignment horizontal="left" wrapText="1"/>
      <protection/>
    </xf>
    <xf numFmtId="0" fontId="8" fillId="0" borderId="0" xfId="527" applyBorder="1">
      <alignment/>
      <protection/>
    </xf>
    <xf numFmtId="0" fontId="15" fillId="0" borderId="0" xfId="513" applyFont="1" applyFill="1" applyBorder="1" applyAlignment="1">
      <alignment horizontal="center" vertical="center" wrapText="1"/>
      <protection/>
    </xf>
    <xf numFmtId="3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8" fillId="0" borderId="0" xfId="527" applyBorder="1" applyAlignment="1">
      <alignment horizontal="center"/>
      <protection/>
    </xf>
    <xf numFmtId="0" fontId="15" fillId="0" borderId="1" xfId="513" applyFont="1" applyFill="1" applyBorder="1" applyAlignment="1">
      <alignment horizontal="center" vertical="center" wrapText="1"/>
      <protection/>
    </xf>
    <xf numFmtId="0" fontId="15" fillId="0" borderId="1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8" fillId="0" borderId="1" xfId="527" applyBorder="1">
      <alignment/>
      <protection/>
    </xf>
    <xf numFmtId="0" fontId="15" fillId="0" borderId="1" xfId="513" applyFont="1" applyFill="1" applyBorder="1" applyAlignment="1">
      <alignment horizontal="left" vertical="center"/>
      <protection/>
    </xf>
    <xf numFmtId="0" fontId="19" fillId="0" borderId="0" xfId="534" applyFont="1" applyFill="1" applyBorder="1" applyAlignment="1">
      <alignment horizontal="left" vertical="center"/>
      <protection/>
    </xf>
    <xf numFmtId="0" fontId="15" fillId="0" borderId="0" xfId="534" applyFont="1" applyFill="1" applyBorder="1" applyAlignment="1">
      <alignment horizontal="center" vertical="center"/>
      <protection/>
    </xf>
    <xf numFmtId="0" fontId="15" fillId="0" borderId="0" xfId="534" applyFont="1" applyFill="1" applyBorder="1" applyAlignment="1">
      <alignment horizontal="left" vertical="center" wrapText="1"/>
      <protection/>
    </xf>
    <xf numFmtId="0" fontId="15" fillId="0" borderId="0" xfId="534" applyFont="1" applyFill="1" applyBorder="1" applyAlignment="1">
      <alignment horizontal="center" wrapText="1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15" fillId="0" borderId="1" xfId="534" applyFont="1" applyFill="1" applyBorder="1" applyAlignment="1">
      <alignment horizontal="center" vertical="center"/>
      <protection/>
    </xf>
    <xf numFmtId="0" fontId="15" fillId="0" borderId="1" xfId="534" applyFont="1" applyFill="1" applyBorder="1" applyAlignment="1">
      <alignment horizontal="left" vertical="center" wrapText="1"/>
      <protection/>
    </xf>
    <xf numFmtId="0" fontId="15" fillId="0" borderId="1" xfId="534" applyFont="1" applyFill="1" applyBorder="1" applyAlignment="1">
      <alignment horizontal="center" wrapText="1"/>
      <protection/>
    </xf>
    <xf numFmtId="0" fontId="15" fillId="0" borderId="1" xfId="534" applyFont="1" applyFill="1" applyBorder="1" applyAlignment="1">
      <alignment horizontal="left" vertical="center"/>
      <protection/>
    </xf>
    <xf numFmtId="0" fontId="19" fillId="0" borderId="4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3" fontId="19" fillId="0" borderId="0" xfId="530" applyNumberFormat="1" applyFont="1" applyFill="1" applyBorder="1" applyAlignment="1">
      <alignment horizontal="left" vertical="center"/>
      <protection/>
    </xf>
    <xf numFmtId="0" fontId="15" fillId="0" borderId="0" xfId="530" applyNumberFormat="1" applyFont="1" applyFill="1" applyBorder="1" applyAlignment="1">
      <alignment horizontal="right" vertical="center"/>
      <protection/>
    </xf>
    <xf numFmtId="3" fontId="15" fillId="0" borderId="0" xfId="530" applyNumberFormat="1" applyFont="1" applyFill="1" applyBorder="1" applyAlignment="1">
      <alignment horizontal="left" wrapText="1"/>
      <protection/>
    </xf>
    <xf numFmtId="3" fontId="15" fillId="0" borderId="0" xfId="0" applyNumberFormat="1" applyFont="1" applyFill="1" applyBorder="1" applyAlignment="1">
      <alignment horizontal="left"/>
    </xf>
    <xf numFmtId="3" fontId="15" fillId="0" borderId="1" xfId="530" applyNumberFormat="1" applyFont="1" applyFill="1" applyBorder="1" applyAlignment="1">
      <alignment horizontal="left" wrapText="1"/>
      <protection/>
    </xf>
    <xf numFmtId="0" fontId="15" fillId="0" borderId="4" xfId="530" applyNumberFormat="1" applyFont="1" applyFill="1" applyBorder="1" applyAlignment="1">
      <alignment horizontal="right" vertical="center"/>
      <protection/>
    </xf>
    <xf numFmtId="3" fontId="19" fillId="0" borderId="4" xfId="530" applyNumberFormat="1" applyFont="1" applyFill="1" applyBorder="1" applyAlignment="1">
      <alignment horizontal="center" wrapText="1"/>
      <protection/>
    </xf>
    <xf numFmtId="3" fontId="0" fillId="0" borderId="5" xfId="530" applyNumberFormat="1" applyFont="1" applyFill="1" applyBorder="1" applyAlignment="1">
      <alignment horizontal="center" wrapText="1"/>
      <protection/>
    </xf>
    <xf numFmtId="3" fontId="0" fillId="0" borderId="0" xfId="530" applyNumberFormat="1" applyFont="1" applyFill="1" applyBorder="1" applyAlignment="1">
      <alignment horizontal="center" wrapText="1"/>
      <protection/>
    </xf>
    <xf numFmtId="3" fontId="0" fillId="0" borderId="1" xfId="530" applyNumberFormat="1" applyFont="1" applyFill="1" applyBorder="1" applyAlignment="1">
      <alignment horizontal="center" wrapText="1"/>
      <protection/>
    </xf>
    <xf numFmtId="0" fontId="15" fillId="0" borderId="1" xfId="530" applyNumberFormat="1" applyFont="1" applyFill="1" applyBorder="1" applyAlignment="1">
      <alignment horizontal="center" vertical="center"/>
      <protection/>
    </xf>
    <xf numFmtId="3" fontId="15" fillId="0" borderId="1" xfId="530" applyNumberFormat="1" applyFont="1" applyFill="1" applyBorder="1" applyAlignment="1">
      <alignment horizontal="left" vertical="center"/>
      <protection/>
    </xf>
    <xf numFmtId="3" fontId="12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3" fontId="19" fillId="0" borderId="4" xfId="0" applyNumberFormat="1" applyFont="1" applyFill="1" applyBorder="1" applyAlignment="1">
      <alignment horizontal="center"/>
    </xf>
    <xf numFmtId="0" fontId="8" fillId="0" borderId="1" xfId="527" applyFont="1" applyBorder="1">
      <alignment/>
      <protection/>
    </xf>
    <xf numFmtId="0" fontId="8" fillId="0" borderId="5" xfId="527" applyFont="1" applyBorder="1">
      <alignment/>
      <protection/>
    </xf>
    <xf numFmtId="0" fontId="23" fillId="0" borderId="7" xfId="0" applyFont="1" applyFill="1" applyBorder="1" applyAlignment="1">
      <alignment vertical="top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22" fillId="0" borderId="10" xfId="0" applyFont="1" applyFill="1" applyBorder="1" applyAlignment="1">
      <alignment vertical="top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15" fillId="0" borderId="0" xfId="0" applyNumberFormat="1" applyFont="1" applyFill="1" applyBorder="1" applyAlignment="1">
      <alignment horizontal="right" vertical="center"/>
    </xf>
    <xf numFmtId="3" fontId="15" fillId="0" borderId="0" xfId="0" applyNumberFormat="1" applyFont="1" applyFill="1" applyBorder="1" applyAlignment="1">
      <alignment horizontal="center" vertical="center"/>
    </xf>
    <xf numFmtId="3" fontId="15" fillId="0" borderId="1" xfId="0" applyNumberFormat="1" applyFont="1" applyFill="1" applyBorder="1" applyAlignment="1">
      <alignment horizontal="center" vertical="center"/>
    </xf>
    <xf numFmtId="3" fontId="19" fillId="0" borderId="5" xfId="0" applyNumberFormat="1" applyFont="1" applyFill="1" applyBorder="1" applyAlignment="1">
      <alignment horizontal="center"/>
    </xf>
    <xf numFmtId="0" fontId="15" fillId="0" borderId="0" xfId="530" applyFont="1" applyFill="1" applyBorder="1" applyAlignment="1">
      <alignment horizontal="left" wrapText="1"/>
      <protection/>
    </xf>
    <xf numFmtId="0" fontId="15" fillId="0" borderId="0" xfId="530" applyFont="1" applyFill="1" applyBorder="1" applyAlignment="1">
      <alignment horizontal="right" vertical="center"/>
      <protection/>
    </xf>
    <xf numFmtId="215" fontId="19" fillId="0" borderId="4" xfId="0" applyNumberFormat="1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49" fontId="15" fillId="0" borderId="1" xfId="530" applyNumberFormat="1" applyFont="1" applyFill="1" applyBorder="1" applyAlignment="1">
      <alignment horizontal="center" vertical="center"/>
      <protection/>
    </xf>
    <xf numFmtId="3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4" xfId="530" applyFont="1" applyFill="1" applyBorder="1" applyAlignment="1">
      <alignment horizontal="right" vertical="center"/>
      <protection/>
    </xf>
    <xf numFmtId="0" fontId="15" fillId="0" borderId="1" xfId="530" applyFont="1" applyFill="1" applyBorder="1" applyAlignment="1">
      <alignment horizontal="left" wrapText="1"/>
      <protection/>
    </xf>
    <xf numFmtId="3" fontId="12" fillId="0" borderId="0" xfId="0" applyNumberFormat="1" applyFont="1" applyFill="1" applyBorder="1" applyAlignment="1">
      <alignment/>
    </xf>
    <xf numFmtId="3" fontId="15" fillId="0" borderId="0" xfId="535" applyNumberFormat="1" applyFont="1" applyFill="1" applyBorder="1" applyAlignment="1">
      <alignment horizontal="left" wrapText="1"/>
      <protection/>
    </xf>
    <xf numFmtId="0" fontId="0" fillId="0" borderId="0" xfId="0" applyFont="1" applyFill="1" applyBorder="1" applyAlignment="1">
      <alignment/>
    </xf>
    <xf numFmtId="3" fontId="15" fillId="0" borderId="1" xfId="535" applyNumberFormat="1" applyFont="1" applyFill="1" applyBorder="1" applyAlignment="1">
      <alignment horizontal="center" vertical="center" wrapText="1"/>
      <protection/>
    </xf>
    <xf numFmtId="3" fontId="19" fillId="0" borderId="0" xfId="0" applyNumberFormat="1" applyFont="1" applyFill="1" applyBorder="1" applyAlignment="1">
      <alignment horizontal="center" vertical="center"/>
    </xf>
    <xf numFmtId="3" fontId="15" fillId="0" borderId="1" xfId="535" applyNumberFormat="1" applyFont="1" applyFill="1" applyBorder="1" applyAlignment="1">
      <alignment horizontal="left" wrapText="1"/>
      <protection/>
    </xf>
    <xf numFmtId="3" fontId="15" fillId="0" borderId="4" xfId="535" applyNumberFormat="1" applyFont="1" applyFill="1" applyBorder="1" applyAlignment="1">
      <alignment horizontal="center" vertical="center" wrapText="1"/>
      <protection/>
    </xf>
    <xf numFmtId="3" fontId="19" fillId="0" borderId="5" xfId="0" applyNumberFormat="1" applyFont="1" applyFill="1" applyBorder="1" applyAlignment="1">
      <alignment/>
    </xf>
    <xf numFmtId="3" fontId="19" fillId="0" borderId="0" xfId="535" applyNumberFormat="1" applyFont="1" applyFill="1" applyBorder="1" applyAlignment="1">
      <alignment horizontal="center" wrapText="1"/>
      <protection/>
    </xf>
    <xf numFmtId="0" fontId="0" fillId="0" borderId="0" xfId="0" applyFont="1" applyFill="1" applyBorder="1" applyAlignment="1">
      <alignment horizontal="center"/>
    </xf>
    <xf numFmtId="0" fontId="15" fillId="0" borderId="0" xfId="513" applyFont="1" applyFill="1" applyBorder="1" applyAlignment="1">
      <alignment horizontal="right" vertical="center" wrapText="1"/>
      <protection/>
    </xf>
    <xf numFmtId="0" fontId="15" fillId="0" borderId="0" xfId="513" applyFont="1" applyFill="1" applyBorder="1" applyAlignment="1">
      <alignment horizontal="left" vertical="center"/>
      <protection/>
    </xf>
    <xf numFmtId="0" fontId="15" fillId="0" borderId="1" xfId="513" applyFont="1" applyFill="1" applyBorder="1" applyAlignment="1">
      <alignment horizontal="left" wrapText="1"/>
      <protection/>
    </xf>
    <xf numFmtId="3" fontId="0" fillId="0" borderId="1" xfId="513" applyNumberFormat="1" applyFont="1" applyFill="1" applyBorder="1" applyAlignment="1">
      <alignment horizontal="right" wrapText="1"/>
      <protection/>
    </xf>
    <xf numFmtId="3" fontId="0" fillId="0" borderId="0" xfId="513" applyNumberFormat="1" applyFont="1" applyFill="1" applyBorder="1" applyAlignment="1">
      <alignment horizontal="center" wrapText="1"/>
      <protection/>
    </xf>
    <xf numFmtId="3" fontId="15" fillId="0" borderId="0" xfId="533" applyNumberFormat="1" applyFont="1" applyFill="1" applyBorder="1" applyAlignment="1">
      <alignment horizontal="center" vertical="center"/>
      <protection/>
    </xf>
    <xf numFmtId="3" fontId="15" fillId="0" borderId="0" xfId="530" applyNumberFormat="1" applyFont="1" applyFill="1" applyBorder="1" applyAlignment="1">
      <alignment horizontal="left" vertical="center" wrapText="1"/>
      <protection/>
    </xf>
    <xf numFmtId="3" fontId="15" fillId="0" borderId="0" xfId="533" applyNumberFormat="1" applyFont="1" applyFill="1" applyBorder="1" applyAlignment="1">
      <alignment horizontal="left" wrapText="1"/>
      <protection/>
    </xf>
    <xf numFmtId="3" fontId="15" fillId="0" borderId="0" xfId="533" applyNumberFormat="1" applyFont="1" applyFill="1" applyBorder="1" applyAlignment="1">
      <alignment horizontal="left" vertical="center"/>
      <protection/>
    </xf>
    <xf numFmtId="215" fontId="0" fillId="0" borderId="0" xfId="533" applyNumberFormat="1" applyFont="1" applyFill="1" applyBorder="1" applyAlignment="1">
      <alignment horizontal="center" wrapText="1"/>
      <protection/>
    </xf>
    <xf numFmtId="3" fontId="15" fillId="0" borderId="1" xfId="530" applyNumberFormat="1" applyFont="1" applyFill="1" applyBorder="1" applyAlignment="1">
      <alignment horizontal="left" vertical="center" wrapText="1"/>
      <protection/>
    </xf>
    <xf numFmtId="3" fontId="15" fillId="0" borderId="1" xfId="533" applyNumberFormat="1" applyFont="1" applyFill="1" applyBorder="1" applyAlignment="1">
      <alignment horizontal="left" wrapText="1"/>
      <protection/>
    </xf>
    <xf numFmtId="215" fontId="0" fillId="0" borderId="1" xfId="533" applyNumberFormat="1" applyFont="1" applyFill="1" applyBorder="1" applyAlignment="1">
      <alignment horizontal="center" wrapText="1"/>
      <protection/>
    </xf>
    <xf numFmtId="3" fontId="15" fillId="0" borderId="1" xfId="533" applyNumberFormat="1" applyFont="1" applyFill="1" applyBorder="1" applyAlignment="1">
      <alignment horizontal="left" vertical="center"/>
      <protection/>
    </xf>
    <xf numFmtId="3" fontId="15" fillId="0" borderId="1" xfId="533" applyNumberFormat="1" applyFont="1" applyFill="1" applyBorder="1" applyAlignment="1">
      <alignment horizontal="center" vertical="center"/>
      <protection/>
    </xf>
    <xf numFmtId="3" fontId="15" fillId="0" borderId="4" xfId="533" applyNumberFormat="1" applyFont="1" applyFill="1" applyBorder="1" applyAlignment="1">
      <alignment horizontal="center" vertical="center"/>
      <protection/>
    </xf>
    <xf numFmtId="3" fontId="0" fillId="0" borderId="1" xfId="513" applyNumberFormat="1" applyFont="1" applyFill="1" applyBorder="1" applyAlignment="1">
      <alignment horizontal="center" wrapText="1"/>
      <protection/>
    </xf>
    <xf numFmtId="3" fontId="15" fillId="0" borderId="0" xfId="534" applyNumberFormat="1" applyFont="1" applyFill="1" applyBorder="1" applyAlignment="1">
      <alignment horizontal="center" wrapText="1"/>
      <protection/>
    </xf>
    <xf numFmtId="3" fontId="15" fillId="0" borderId="0" xfId="534" applyNumberFormat="1" applyFont="1" applyFill="1" applyBorder="1" applyAlignment="1">
      <alignment horizontal="left" vertical="center" wrapText="1"/>
      <protection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/>
    </xf>
    <xf numFmtId="3" fontId="15" fillId="0" borderId="0" xfId="534" applyNumberFormat="1" applyFont="1" applyFill="1" applyBorder="1" applyAlignment="1">
      <alignment horizontal="left" vertical="center"/>
      <protection/>
    </xf>
    <xf numFmtId="3" fontId="15" fillId="0" borderId="1" xfId="534" applyNumberFormat="1" applyFont="1" applyFill="1" applyBorder="1" applyAlignment="1">
      <alignment horizontal="left" vertical="center"/>
      <protection/>
    </xf>
    <xf numFmtId="3" fontId="15" fillId="0" borderId="1" xfId="534" applyNumberFormat="1" applyFont="1" applyFill="1" applyBorder="1" applyAlignment="1">
      <alignment horizontal="center" vertical="center"/>
      <protection/>
    </xf>
    <xf numFmtId="3" fontId="15" fillId="0" borderId="1" xfId="534" applyNumberFormat="1" applyFont="1" applyFill="1" applyBorder="1" applyAlignment="1">
      <alignment horizontal="left" vertical="center" wrapText="1"/>
      <protection/>
    </xf>
    <xf numFmtId="3" fontId="15" fillId="0" borderId="1" xfId="534" applyNumberFormat="1" applyFont="1" applyFill="1" applyBorder="1" applyAlignment="1">
      <alignment horizontal="center" wrapText="1"/>
      <protection/>
    </xf>
    <xf numFmtId="3" fontId="19" fillId="0" borderId="0" xfId="534" applyNumberFormat="1" applyFont="1" applyFill="1" applyBorder="1" applyAlignment="1">
      <alignment horizontal="center" vertical="center"/>
      <protection/>
    </xf>
    <xf numFmtId="3" fontId="19" fillId="0" borderId="4" xfId="0" applyNumberFormat="1" applyFont="1" applyFill="1" applyBorder="1" applyAlignment="1">
      <alignment horizontal="center" vertical="center"/>
    </xf>
    <xf numFmtId="3" fontId="0" fillId="0" borderId="0" xfId="534" applyNumberFormat="1" applyFont="1" applyFill="1" applyBorder="1" applyAlignment="1">
      <alignment horizontal="center" wrapText="1"/>
      <protection/>
    </xf>
    <xf numFmtId="3" fontId="0" fillId="0" borderId="1" xfId="534" applyNumberFormat="1" applyFont="1" applyFill="1" applyBorder="1" applyAlignment="1">
      <alignment horizontal="center" wrapText="1"/>
      <protection/>
    </xf>
    <xf numFmtId="3" fontId="19" fillId="0" borderId="0" xfId="530" applyNumberFormat="1" applyFont="1" applyFill="1" applyBorder="1" applyAlignment="1">
      <alignment horizontal="center" wrapText="1"/>
      <protection/>
    </xf>
    <xf numFmtId="0" fontId="19" fillId="0" borderId="1" xfId="513" applyFont="1" applyFill="1" applyBorder="1" applyAlignment="1">
      <alignment horizontal="left" vertical="center"/>
      <protection/>
    </xf>
    <xf numFmtId="215" fontId="19" fillId="0" borderId="0" xfId="530" applyNumberFormat="1" applyFont="1" applyFill="1" applyBorder="1" applyAlignment="1">
      <alignment horizontal="left" vertical="center" wrapText="1"/>
      <protection/>
    </xf>
    <xf numFmtId="215" fontId="15" fillId="0" borderId="0" xfId="535" applyNumberFormat="1" applyFont="1" applyFill="1" applyBorder="1" applyAlignment="1">
      <alignment horizontal="left" vertical="center" wrapText="1"/>
      <protection/>
    </xf>
    <xf numFmtId="215" fontId="15" fillId="0" borderId="0" xfId="0" applyNumberFormat="1" applyFont="1" applyFill="1" applyBorder="1" applyAlignment="1">
      <alignment horizontal="left" vertical="center"/>
    </xf>
    <xf numFmtId="215" fontId="19" fillId="0" borderId="1" xfId="530" applyNumberFormat="1" applyFont="1" applyFill="1" applyBorder="1" applyAlignment="1">
      <alignment horizontal="left" vertical="center" wrapText="1"/>
      <protection/>
    </xf>
    <xf numFmtId="215" fontId="15" fillId="0" borderId="1" xfId="535" applyNumberFormat="1" applyFont="1" applyFill="1" applyBorder="1" applyAlignment="1">
      <alignment horizontal="left" vertical="center" wrapText="1"/>
      <protection/>
    </xf>
    <xf numFmtId="215" fontId="15" fillId="0" borderId="1" xfId="530" applyNumberFormat="1" applyFont="1" applyFill="1" applyBorder="1" applyAlignment="1">
      <alignment horizontal="center" vertical="center"/>
      <protection/>
    </xf>
    <xf numFmtId="215" fontId="15" fillId="0" borderId="0" xfId="530" applyNumberFormat="1" applyFont="1" applyFill="1" applyBorder="1" applyAlignment="1">
      <alignment horizontal="center" vertical="center"/>
      <protection/>
    </xf>
    <xf numFmtId="215" fontId="15" fillId="0" borderId="4" xfId="530" applyNumberFormat="1" applyFont="1" applyFill="1" applyBorder="1" applyAlignment="1">
      <alignment horizontal="center" vertical="center"/>
      <protection/>
    </xf>
    <xf numFmtId="215" fontId="2" fillId="0" borderId="0" xfId="530" applyNumberFormat="1" applyFont="1" applyFill="1" applyBorder="1" applyAlignment="1">
      <alignment horizontal="center" vertical="center" wrapText="1"/>
      <protection/>
    </xf>
    <xf numFmtId="215" fontId="15" fillId="0" borderId="4" xfId="0" applyNumberFormat="1" applyFont="1" applyFill="1" applyBorder="1" applyAlignment="1">
      <alignment horizontal="center" vertical="center"/>
    </xf>
    <xf numFmtId="215" fontId="2" fillId="0" borderId="1" xfId="530" applyNumberFormat="1" applyFont="1" applyFill="1" applyBorder="1" applyAlignment="1">
      <alignment horizontal="center" vertical="center" wrapText="1"/>
      <protection/>
    </xf>
    <xf numFmtId="215" fontId="15" fillId="0" borderId="5" xfId="0" applyNumberFormat="1" applyFont="1" applyFill="1" applyBorder="1" applyAlignment="1">
      <alignment horizontal="center" vertical="center"/>
    </xf>
    <xf numFmtId="215" fontId="15" fillId="0" borderId="0" xfId="0" applyNumberFormat="1" applyFont="1" applyFill="1" applyBorder="1" applyAlignment="1">
      <alignment horizontal="center" vertical="center"/>
    </xf>
    <xf numFmtId="215" fontId="0" fillId="0" borderId="0" xfId="530" applyNumberFormat="1" applyFont="1" applyFill="1" applyBorder="1" applyAlignment="1">
      <alignment horizontal="center" vertical="center" wrapText="1"/>
      <protection/>
    </xf>
    <xf numFmtId="215" fontId="19" fillId="0" borderId="4" xfId="0" applyNumberFormat="1" applyFont="1" applyFill="1" applyBorder="1" applyAlignment="1">
      <alignment horizontal="center" vertical="center"/>
    </xf>
    <xf numFmtId="215" fontId="0" fillId="0" borderId="1" xfId="530" applyNumberFormat="1" applyFont="1" applyFill="1" applyBorder="1" applyAlignment="1">
      <alignment horizontal="center" vertical="center" wrapText="1"/>
      <protection/>
    </xf>
    <xf numFmtId="215" fontId="19" fillId="0" borderId="1" xfId="530" applyNumberFormat="1" applyFont="1" applyFill="1" applyBorder="1" applyAlignment="1">
      <alignment horizontal="center" vertical="center" wrapText="1"/>
      <protection/>
    </xf>
    <xf numFmtId="215" fontId="19" fillId="0" borderId="5" xfId="0" applyNumberFormat="1" applyFont="1" applyFill="1" applyBorder="1" applyAlignment="1">
      <alignment horizontal="center" vertical="center"/>
    </xf>
    <xf numFmtId="215" fontId="19" fillId="0" borderId="0" xfId="0" applyNumberFormat="1" applyFont="1" applyFill="1" applyBorder="1" applyAlignment="1">
      <alignment horizontal="center" vertical="center"/>
    </xf>
    <xf numFmtId="215" fontId="19" fillId="0" borderId="0" xfId="530" applyNumberFormat="1" applyFont="1" applyFill="1" applyBorder="1" applyAlignment="1">
      <alignment horizontal="left" vertical="center"/>
      <protection/>
    </xf>
    <xf numFmtId="215" fontId="15" fillId="0" borderId="0" xfId="535" applyNumberFormat="1" applyFont="1" applyFill="1" applyBorder="1" applyAlignment="1">
      <alignment horizontal="left" vertical="center"/>
      <protection/>
    </xf>
    <xf numFmtId="215" fontId="19" fillId="0" borderId="1" xfId="530" applyNumberFormat="1" applyFont="1" applyFill="1" applyBorder="1" applyAlignment="1">
      <alignment horizontal="left" vertical="center"/>
      <protection/>
    </xf>
    <xf numFmtId="215" fontId="15" fillId="0" borderId="1" xfId="535" applyNumberFormat="1" applyFont="1" applyFill="1" applyBorder="1" applyAlignment="1">
      <alignment horizontal="left" vertical="center"/>
      <protection/>
    </xf>
    <xf numFmtId="215" fontId="28" fillId="0" borderId="0" xfId="530" applyNumberFormat="1" applyFont="1" applyFill="1" applyBorder="1" applyAlignment="1">
      <alignment horizontal="left" vertical="center"/>
      <protection/>
    </xf>
    <xf numFmtId="215" fontId="28" fillId="0" borderId="0" xfId="535" applyNumberFormat="1" applyFont="1" applyFill="1" applyBorder="1" applyAlignment="1">
      <alignment horizontal="left" vertical="center" wrapText="1"/>
      <protection/>
    </xf>
    <xf numFmtId="215" fontId="28" fillId="0" borderId="0" xfId="535" applyNumberFormat="1" applyFont="1" applyFill="1" applyBorder="1" applyAlignment="1">
      <alignment horizontal="left" vertical="center"/>
      <protection/>
    </xf>
    <xf numFmtId="0" fontId="13" fillId="0" borderId="0" xfId="530" applyFont="1" applyFill="1" applyBorder="1" applyAlignment="1">
      <alignment horizontal="left" vertical="center"/>
      <protection/>
    </xf>
    <xf numFmtId="0" fontId="15" fillId="0" borderId="0" xfId="530" applyFont="1" applyFill="1" applyBorder="1" applyAlignment="1">
      <alignment horizontal="center" vertical="center" wrapText="1"/>
      <protection/>
    </xf>
    <xf numFmtId="175" fontId="19" fillId="0" borderId="0" xfId="0" applyNumberFormat="1" applyFont="1" applyFill="1" applyBorder="1" applyAlignment="1">
      <alignment horizontal="center"/>
    </xf>
    <xf numFmtId="175" fontId="19" fillId="0" borderId="4" xfId="530" applyNumberFormat="1" applyFont="1" applyFill="1" applyBorder="1" applyAlignment="1">
      <alignment horizontal="center" wrapText="1"/>
      <protection/>
    </xf>
    <xf numFmtId="0" fontId="15" fillId="0" borderId="4" xfId="530" applyFont="1" applyFill="1" applyBorder="1" applyAlignment="1">
      <alignment horizontal="center" vertical="center" wrapText="1"/>
      <protection/>
    </xf>
    <xf numFmtId="175" fontId="19" fillId="0" borderId="5" xfId="530" applyNumberFormat="1" applyFont="1" applyFill="1" applyBorder="1" applyAlignment="1">
      <alignment horizontal="center" wrapText="1"/>
      <protection/>
    </xf>
    <xf numFmtId="0" fontId="2" fillId="0" borderId="1" xfId="0" applyFont="1" applyBorder="1" applyAlignment="1">
      <alignment/>
    </xf>
    <xf numFmtId="0" fontId="15" fillId="0" borderId="1" xfId="530" applyFont="1" applyFill="1" applyBorder="1" applyAlignment="1">
      <alignment horizontal="center" wrapText="1"/>
      <protection/>
    </xf>
    <xf numFmtId="3" fontId="0" fillId="0" borderId="0" xfId="0" applyNumberFormat="1" applyFont="1" applyBorder="1" applyAlignment="1">
      <alignment/>
    </xf>
    <xf numFmtId="0" fontId="15" fillId="0" borderId="0" xfId="530" applyFont="1" applyFill="1" applyBorder="1" applyAlignment="1">
      <alignment horizontal="left" vertical="center" wrapText="1"/>
      <protection/>
    </xf>
    <xf numFmtId="0" fontId="15" fillId="0" borderId="0" xfId="534" applyFont="1" applyFill="1" applyBorder="1" applyAlignment="1">
      <alignment horizontal="left" vertical="center" wrapText="1"/>
      <protection/>
    </xf>
    <xf numFmtId="3" fontId="15" fillId="0" borderId="11" xfId="0" applyNumberFormat="1" applyFont="1" applyFill="1" applyBorder="1" applyAlignment="1">
      <alignment horizontal="center" vertical="center"/>
    </xf>
    <xf numFmtId="3" fontId="15" fillId="0" borderId="0" xfId="530" applyNumberFormat="1" applyFont="1" applyFill="1" applyBorder="1" applyAlignment="1">
      <alignment horizontal="left" vertical="center" wrapText="1"/>
      <protection/>
    </xf>
    <xf numFmtId="3" fontId="15" fillId="0" borderId="0" xfId="534" applyNumberFormat="1" applyFont="1" applyFill="1" applyBorder="1" applyAlignment="1">
      <alignment horizontal="left" vertical="center" wrapText="1"/>
      <protection/>
    </xf>
  </cellXfs>
  <cellStyles count="573">
    <cellStyle name="Normal" xfId="0"/>
    <cellStyle name="Hyperlink" xfId="15"/>
    <cellStyle name="Followed Hyperlink" xfId="16"/>
    <cellStyle name="Comma" xfId="17"/>
    <cellStyle name="Comma [0]" xfId="18"/>
    <cellStyle name="Millares [0]_1 Tablas inversión" xfId="19"/>
    <cellStyle name="Millares [0]_1 Tablas inversión y subcontrat" xfId="20"/>
    <cellStyle name="Millares [0]_1.11" xfId="21"/>
    <cellStyle name="Millares [0]_10Ocupados por categoría profes" xfId="22"/>
    <cellStyle name="Millares [0]_13Desglose cif de negocios serv" xfId="23"/>
    <cellStyle name="Millares [0]_15Desglose cifra negocios activ" xfId="24"/>
    <cellStyle name="Millares [0]_16Deglose cifra negocio activ 2" xfId="25"/>
    <cellStyle name="Millares [0]_17Estructura económica" xfId="26"/>
    <cellStyle name="Millares [0]_18Ratios estructura emps sector" xfId="27"/>
    <cellStyle name="Millares [0]_19Ratios economicos" xfId="28"/>
    <cellStyle name="Millares [0]_2. Nº de empresas" xfId="29"/>
    <cellStyle name="Millares [0]_2Activ-empleo-gtos personal" xfId="30"/>
    <cellStyle name="Millares [0]_3Activ-empleo-Cifra negocios" xfId="31"/>
    <cellStyle name="Millares [0]_5Activ-Facturación-Gtos pers" xfId="32"/>
    <cellStyle name="Millares [0]_6Activ-Facturación-Cifra negoci" xfId="33"/>
    <cellStyle name="Millares [0]_8 Ocupados por sexo" xfId="34"/>
    <cellStyle name="Millares [0]_9Ocupado por régimen de trabajo" xfId="35"/>
    <cellStyle name="Millares [0]_Activ-empleo-Cifra negocios" xfId="36"/>
    <cellStyle name="Millares [0]_Activ-empleo-compras net activ" xfId="37"/>
    <cellStyle name="Millares [0]_Activ-empleo-gtos personal" xfId="38"/>
    <cellStyle name="Millares [0]_Activ-estrato-compras net activ" xfId="39"/>
    <cellStyle name="Millares [0]_Activ-estrato-variables" xfId="40"/>
    <cellStyle name="Millares [0]_Activ-Facturación-Cifra negocio" xfId="41"/>
    <cellStyle name="Millares [0]_Activ-Facturación-Comp net acti" xfId="42"/>
    <cellStyle name="Millares [0]_Activ-Facturación-Gtos pers" xfId="43"/>
    <cellStyle name="Millares [0]_ACTIVIDAD EMPRESAS" xfId="44"/>
    <cellStyle name="Millares [0]_Adicional al ResumenI" xfId="45"/>
    <cellStyle name="Millares [0]_Almería" xfId="46"/>
    <cellStyle name="Millares [0]_Cádiz" xfId="47"/>
    <cellStyle name="Millares [0]_Compras de medios" xfId="48"/>
    <cellStyle name="Millares [0]_Córdoba" xfId="49"/>
    <cellStyle name="Millares [0]_CRUCE DE ESTRATOS" xfId="50"/>
    <cellStyle name="Millares [0]_Deglose cifra negocios activ 2" xfId="51"/>
    <cellStyle name="Millares [0]_Desglose cifra de negocios serv" xfId="52"/>
    <cellStyle name="Millares [0]_Desglose cifra negocios activ" xfId="53"/>
    <cellStyle name="Millares [0]_Desglose cifra negocios serv 2" xfId="54"/>
    <cellStyle name="Millares [0]_DiestrosI" xfId="55"/>
    <cellStyle name="Millares [0]_DiestrosII" xfId="56"/>
    <cellStyle name="Millares [0]_DiestrosII(ii)" xfId="57"/>
    <cellStyle name="Millares [0]_DiestrosIII" xfId="58"/>
    <cellStyle name="Millares [0]_DiestrosIII(ii)" xfId="59"/>
    <cellStyle name="Millares [0]_DiestrosIV" xfId="60"/>
    <cellStyle name="Millares [0]_Empleo" xfId="61"/>
    <cellStyle name="Millares [0]_Espect.I" xfId="62"/>
    <cellStyle name="Millares [0]_Espect.II" xfId="63"/>
    <cellStyle name="Millares [0]_Espect.II (i)" xfId="64"/>
    <cellStyle name="Millares [0]_Espect.II (ii)" xfId="65"/>
    <cellStyle name="Millares [0]_Espect.III (i)" xfId="66"/>
    <cellStyle name="Millares [0]_Espect.III (ii)" xfId="67"/>
    <cellStyle name="Millares [0]_Espect.IV" xfId="68"/>
    <cellStyle name="Millares [0]_Espect.VII" xfId="69"/>
    <cellStyle name="Millares [0]_Espect.VIII" xfId="70"/>
    <cellStyle name="Millares [0]_Estratos empleo" xfId="71"/>
    <cellStyle name="Millares [0]_Estratos facturacion" xfId="72"/>
    <cellStyle name="Millares [0]_Estructura económica" xfId="73"/>
    <cellStyle name="Millares [0]_Exp sancionadores infracc prov" xfId="74"/>
    <cellStyle name="Millares [0]_Exp sancionadores tipif infracc" xfId="75"/>
    <cellStyle name="Millares [0]_Facturación" xfId="76"/>
    <cellStyle name="Millares [0]_Fichero publicidad para maquetar" xfId="77"/>
    <cellStyle name="Millares [0]_Gráficos Martín web" xfId="78"/>
    <cellStyle name="Millares [0]_Granada" xfId="79"/>
    <cellStyle name="Millares [0]_hoja" xfId="80"/>
    <cellStyle name="Millares [0]_Hoja1" xfId="81"/>
    <cellStyle name="Millares [0]_Hoja1-2" xfId="82"/>
    <cellStyle name="Millares [0]_Hoja15" xfId="83"/>
    <cellStyle name="Millares [0]_Hoja2" xfId="84"/>
    <cellStyle name="Millares [0]_Hoja3" xfId="85"/>
    <cellStyle name="Millares [0]_Hoja4" xfId="86"/>
    <cellStyle name="Millares [0]_Hoja5" xfId="87"/>
    <cellStyle name="Millares [0]_Hoja6" xfId="88"/>
    <cellStyle name="Millares [0]_Hoja7" xfId="89"/>
    <cellStyle name="Millares [0]_Hoja8" xfId="90"/>
    <cellStyle name="Millares [0]_Huelva" xfId="91"/>
    <cellStyle name="Millares [0]_Incid.I" xfId="92"/>
    <cellStyle name="Millares [0]_Incid.II" xfId="93"/>
    <cellStyle name="Millares [0]_INNOVA98" xfId="94"/>
    <cellStyle name="Millares [0]_Inter Diestros esp categ y prov" xfId="95"/>
    <cellStyle name="Millares [0]_Inter Diestros esp plaza y prov" xfId="96"/>
    <cellStyle name="Millares [0]_Interven Diestros prov y categ" xfId="97"/>
    <cellStyle name="Millares [0]_Inversión extranjera ptas" xfId="98"/>
    <cellStyle name="Millares [0]_Inversión por estrato empleo4y6" xfId="99"/>
    <cellStyle name="Millares [0]_ite98" xfId="100"/>
    <cellStyle name="Millares [0]_ITE98FIN" xfId="101"/>
    <cellStyle name="Millares [0]_Jaén" xfId="102"/>
    <cellStyle name="Millares [0]_Málaga" xfId="103"/>
    <cellStyle name="Millares [0]_ModelosTablas98" xfId="104"/>
    <cellStyle name="Millares [0]_Nº medio diestros por espect" xfId="105"/>
    <cellStyle name="Millares [0]_Nº medio reses lidiadas diestro" xfId="106"/>
    <cellStyle name="Millares [0]_Nº medio reses lidiadas espect" xfId="107"/>
    <cellStyle name="Millares [0]_Ocup.I" xfId="108"/>
    <cellStyle name="Millares [0]_Ocup.II" xfId="109"/>
    <cellStyle name="Millares [0]_Ocupados por categoría profes" xfId="110"/>
    <cellStyle name="Millares [0]_Ocupados por régimen de trabajo" xfId="111"/>
    <cellStyle name="Millares [0]_Ocupados por sexo" xfId="112"/>
    <cellStyle name="Millares [0]_Princ res.Utilizac nuev tec (2)" xfId="113"/>
    <cellStyle name="Millares [0]_Ratios económicos y financieros" xfId="114"/>
    <cellStyle name="Millares [0]_Ratios estructura emps sector" xfId="115"/>
    <cellStyle name="Millares [0]_Ratios varios" xfId="116"/>
    <cellStyle name="Millares [0]_ResesI" xfId="117"/>
    <cellStyle name="Millares [0]_ResesII" xfId="118"/>
    <cellStyle name="Millares [0]_ResesII(i)" xfId="119"/>
    <cellStyle name="Millares [0]_ResesII(ii)" xfId="120"/>
    <cellStyle name="Millares [0]_ResesIII" xfId="121"/>
    <cellStyle name="Millares [0]_ResesIII(i)" xfId="122"/>
    <cellStyle name="Millares [0]_ResesIII(ii)" xfId="123"/>
    <cellStyle name="Millares [0]_ResesIV" xfId="124"/>
    <cellStyle name="Millares [0]_ResumenI" xfId="125"/>
    <cellStyle name="Millares [0]_serie_ipi1099" xfId="126"/>
    <cellStyle name="Millares [0]_Sevilla" xfId="127"/>
    <cellStyle name="Millares [0]_Subcontratas" xfId="128"/>
    <cellStyle name="Millares [0]_Tablas inversión" xfId="129"/>
    <cellStyle name="Millares_1 Tablas inversión" xfId="130"/>
    <cellStyle name="Millares_1 Tablas inversión y subcontrat" xfId="131"/>
    <cellStyle name="Millares_1.11" xfId="132"/>
    <cellStyle name="Millares_10Ocupados por categoría profes" xfId="133"/>
    <cellStyle name="Millares_13Desglose cif de negocios serv" xfId="134"/>
    <cellStyle name="Millares_15Desglose cifra negocios activ" xfId="135"/>
    <cellStyle name="Millares_16Deglose cifra negocio activ 2" xfId="136"/>
    <cellStyle name="Millares_17Estructura económica" xfId="137"/>
    <cellStyle name="Millares_18Ratios estructura emps sector" xfId="138"/>
    <cellStyle name="Millares_19Ratios economicos" xfId="139"/>
    <cellStyle name="Millares_2. Nº de empresas" xfId="140"/>
    <cellStyle name="Millares_2Activ-empleo-gtos personal" xfId="141"/>
    <cellStyle name="Millares_3Activ-empleo-Cifra negocios" xfId="142"/>
    <cellStyle name="Millares_5Activ-Facturación-Gtos pers" xfId="143"/>
    <cellStyle name="Millares_6Activ-Facturación-Cifra negoci" xfId="144"/>
    <cellStyle name="Millares_8 Ocupados por sexo" xfId="145"/>
    <cellStyle name="Millares_9Ocupado por régimen de trabajo" xfId="146"/>
    <cellStyle name="Millares_Activ-empleo-Cifra negocios" xfId="147"/>
    <cellStyle name="Millares_Activ-empleo-compras net activ" xfId="148"/>
    <cellStyle name="Millares_Activ-empleo-gtos personal" xfId="149"/>
    <cellStyle name="Millares_Activ-estrato-compras net activ" xfId="150"/>
    <cellStyle name="Millares_Activ-estrato-variables" xfId="151"/>
    <cellStyle name="Millares_Activ-Facturación-Cifra negocio" xfId="152"/>
    <cellStyle name="Millares_Activ-Facturación-Comp net acti" xfId="153"/>
    <cellStyle name="Millares_Activ-Facturación-Gtos pers" xfId="154"/>
    <cellStyle name="Millares_ACTIVIDAD EMPRESAS" xfId="155"/>
    <cellStyle name="Millares_Adicional al ResumenI" xfId="156"/>
    <cellStyle name="Millares_Almería" xfId="157"/>
    <cellStyle name="Millares_Cádiz" xfId="158"/>
    <cellStyle name="Millares_Compras de medios" xfId="159"/>
    <cellStyle name="Millares_Córdoba" xfId="160"/>
    <cellStyle name="Millares_CRUCE DE ESTRATOS" xfId="161"/>
    <cellStyle name="Millares_Deglose cifra negocios activ 2" xfId="162"/>
    <cellStyle name="Millares_Desglose cifra de negocios serv" xfId="163"/>
    <cellStyle name="Millares_Desglose cifra negocios activ" xfId="164"/>
    <cellStyle name="Millares_Desglose cifra negocios serv 2" xfId="165"/>
    <cellStyle name="Millares_DiestrosI" xfId="166"/>
    <cellStyle name="Millares_DiestrosII" xfId="167"/>
    <cellStyle name="Millares_DiestrosII(ii)" xfId="168"/>
    <cellStyle name="Millares_DiestrosIII" xfId="169"/>
    <cellStyle name="Millares_DiestrosIII(ii)" xfId="170"/>
    <cellStyle name="Millares_DiestrosIV" xfId="171"/>
    <cellStyle name="Millares_Empleo" xfId="172"/>
    <cellStyle name="Millares_Espect.I" xfId="173"/>
    <cellStyle name="Millares_Espect.II" xfId="174"/>
    <cellStyle name="Millares_Espect.II (i)" xfId="175"/>
    <cellStyle name="Millares_Espect.II (ii)" xfId="176"/>
    <cellStyle name="Millares_Espect.III (i)" xfId="177"/>
    <cellStyle name="Millares_Espect.III (ii)" xfId="178"/>
    <cellStyle name="Millares_Espect.IV" xfId="179"/>
    <cellStyle name="Millares_Espect.VII" xfId="180"/>
    <cellStyle name="Millares_Espect.VIII" xfId="181"/>
    <cellStyle name="Millares_Estratos empleo" xfId="182"/>
    <cellStyle name="Millares_Estratos facturacion" xfId="183"/>
    <cellStyle name="Millares_Estructura económica" xfId="184"/>
    <cellStyle name="Millares_Exp sancionadores infracc prov" xfId="185"/>
    <cellStyle name="Millares_Exp sancionadores tipif infracc" xfId="186"/>
    <cellStyle name="Millares_Facturación" xfId="187"/>
    <cellStyle name="Millares_Fichero publicidad para maquetar" xfId="188"/>
    <cellStyle name="Millares_Gráficos Martín web" xfId="189"/>
    <cellStyle name="Millares_Granada" xfId="190"/>
    <cellStyle name="Millares_hoja" xfId="191"/>
    <cellStyle name="Millares_Hoja1" xfId="192"/>
    <cellStyle name="Millares_Hoja1-2" xfId="193"/>
    <cellStyle name="Millares_Hoja15" xfId="194"/>
    <cellStyle name="Millares_Hoja2" xfId="195"/>
    <cellStyle name="Millares_Hoja3" xfId="196"/>
    <cellStyle name="Millares_Hoja4" xfId="197"/>
    <cellStyle name="Millares_Hoja5" xfId="198"/>
    <cellStyle name="Millares_Hoja6" xfId="199"/>
    <cellStyle name="Millares_Hoja7" xfId="200"/>
    <cellStyle name="Millares_Hoja8" xfId="201"/>
    <cellStyle name="Millares_Huelva" xfId="202"/>
    <cellStyle name="Millares_Incid.I" xfId="203"/>
    <cellStyle name="Millares_Incid.II" xfId="204"/>
    <cellStyle name="Millares_INNOVA98" xfId="205"/>
    <cellStyle name="Millares_Inter Diestros esp categ y prov" xfId="206"/>
    <cellStyle name="Millares_Inter Diestros esp plaza y prov" xfId="207"/>
    <cellStyle name="Millares_Interven Diestros prov y categ" xfId="208"/>
    <cellStyle name="Millares_Inversión extranjera ptas" xfId="209"/>
    <cellStyle name="Millares_Inversión por estrato empleo4y6" xfId="210"/>
    <cellStyle name="Millares_ite98" xfId="211"/>
    <cellStyle name="Millares_ITE98FIN" xfId="212"/>
    <cellStyle name="Millares_Jaén" xfId="213"/>
    <cellStyle name="Millares_Málaga" xfId="214"/>
    <cellStyle name="Millares_ModelosTablas98" xfId="215"/>
    <cellStyle name="Millares_Nº medio diestros por espect" xfId="216"/>
    <cellStyle name="Millares_Nº medio reses lidiadas diestro" xfId="217"/>
    <cellStyle name="Millares_Nº medio reses lidiadas espect" xfId="218"/>
    <cellStyle name="Millares_Ocup.I" xfId="219"/>
    <cellStyle name="Millares_Ocup.II" xfId="220"/>
    <cellStyle name="Millares_Ocupados por categoría profes" xfId="221"/>
    <cellStyle name="Millares_Ocupados por régimen de trabajo" xfId="222"/>
    <cellStyle name="Millares_Ocupados por sexo" xfId="223"/>
    <cellStyle name="Millares_Princ res.Utilizac nuev tec (2)" xfId="224"/>
    <cellStyle name="Millares_Ratios económicos y financieros" xfId="225"/>
    <cellStyle name="Millares_Ratios estructura emps sector" xfId="226"/>
    <cellStyle name="Millares_Ratios varios" xfId="227"/>
    <cellStyle name="Millares_ResesI" xfId="228"/>
    <cellStyle name="Millares_ResesII" xfId="229"/>
    <cellStyle name="Millares_ResesII(i)" xfId="230"/>
    <cellStyle name="Millares_ResesII(ii)" xfId="231"/>
    <cellStyle name="Millares_ResesIII" xfId="232"/>
    <cellStyle name="Millares_ResesIII(i)" xfId="233"/>
    <cellStyle name="Millares_ResesIII(ii)" xfId="234"/>
    <cellStyle name="Millares_ResesIV" xfId="235"/>
    <cellStyle name="Millares_ResumenI" xfId="236"/>
    <cellStyle name="Millares_serie_ipi1099" xfId="237"/>
    <cellStyle name="Millares_Sevilla" xfId="238"/>
    <cellStyle name="Millares_Subcontratas" xfId="239"/>
    <cellStyle name="Millares_Tablas inversión" xfId="240"/>
    <cellStyle name="Currency" xfId="241"/>
    <cellStyle name="Currency [0]" xfId="242"/>
    <cellStyle name="Moneda [0]_1 Tablas inversión" xfId="243"/>
    <cellStyle name="Moneda [0]_1 Tablas inversión y subcontrat" xfId="244"/>
    <cellStyle name="Moneda [0]_1.11" xfId="245"/>
    <cellStyle name="Moneda [0]_10Ocupados por categoría profes" xfId="246"/>
    <cellStyle name="Moneda [0]_13Desglose cif de negocios serv" xfId="247"/>
    <cellStyle name="Moneda [0]_15Desglose cifra negocios activ" xfId="248"/>
    <cellStyle name="Moneda [0]_16Deglose cifra negocio activ 2" xfId="249"/>
    <cellStyle name="Moneda [0]_17Estructura económica" xfId="250"/>
    <cellStyle name="Moneda [0]_18Ratios estructura emps sector" xfId="251"/>
    <cellStyle name="Moneda [0]_19Ratios economicos" xfId="252"/>
    <cellStyle name="Moneda [0]_2. Nº de empresas" xfId="253"/>
    <cellStyle name="Moneda [0]_2Activ-empleo-gtos personal" xfId="254"/>
    <cellStyle name="Moneda [0]_3Activ-empleo-Cifra negocios" xfId="255"/>
    <cellStyle name="Moneda [0]_5Activ-Facturación-Gtos pers" xfId="256"/>
    <cellStyle name="Moneda [0]_6Activ-Facturación-Cifra negoci" xfId="257"/>
    <cellStyle name="Moneda [0]_8 Ocupados por sexo" xfId="258"/>
    <cellStyle name="Moneda [0]_9Ocupado por régimen de trabajo" xfId="259"/>
    <cellStyle name="Moneda [0]_Activ-empleo-Cifra negocios" xfId="260"/>
    <cellStyle name="Moneda [0]_Activ-empleo-compras net activ" xfId="261"/>
    <cellStyle name="Moneda [0]_Activ-empleo-gtos personal" xfId="262"/>
    <cellStyle name="Moneda [0]_Activ-estrato-compras net activ" xfId="263"/>
    <cellStyle name="Moneda [0]_Activ-estrato-variables" xfId="264"/>
    <cellStyle name="Moneda [0]_Activ-Facturación-Cifra negocio" xfId="265"/>
    <cellStyle name="Moneda [0]_Activ-Facturación-Comp net acti" xfId="266"/>
    <cellStyle name="Moneda [0]_Activ-Facturación-Gtos pers" xfId="267"/>
    <cellStyle name="Moneda [0]_ACTIVIDAD EMPRESAS" xfId="268"/>
    <cellStyle name="Moneda [0]_Adicional al ResumenI" xfId="269"/>
    <cellStyle name="Moneda [0]_Almería" xfId="270"/>
    <cellStyle name="Moneda [0]_Cádiz" xfId="271"/>
    <cellStyle name="Moneda [0]_Compras de medios" xfId="272"/>
    <cellStyle name="Moneda [0]_Córdoba" xfId="273"/>
    <cellStyle name="Moneda [0]_CRUCE DE ESTRATOS" xfId="274"/>
    <cellStyle name="Moneda [0]_Deglose cifra negocios activ 2" xfId="275"/>
    <cellStyle name="Moneda [0]_Desglose cifra de negocios serv" xfId="276"/>
    <cellStyle name="Moneda [0]_Desglose cifra negocios activ" xfId="277"/>
    <cellStyle name="Moneda [0]_Desglose cifra negocios serv 2" xfId="278"/>
    <cellStyle name="Moneda [0]_DiestrosI" xfId="279"/>
    <cellStyle name="Moneda [0]_DiestrosII" xfId="280"/>
    <cellStyle name="Moneda [0]_DiestrosII(ii)" xfId="281"/>
    <cellStyle name="Moneda [0]_DiestrosIII" xfId="282"/>
    <cellStyle name="Moneda [0]_DiestrosIII(ii)" xfId="283"/>
    <cellStyle name="Moneda [0]_DiestrosIV" xfId="284"/>
    <cellStyle name="Moneda [0]_Empleo" xfId="285"/>
    <cellStyle name="Moneda [0]_Espect.I" xfId="286"/>
    <cellStyle name="Moneda [0]_Espect.II" xfId="287"/>
    <cellStyle name="Moneda [0]_Espect.II (i)" xfId="288"/>
    <cellStyle name="Moneda [0]_Espect.II (ii)" xfId="289"/>
    <cellStyle name="Moneda [0]_Espect.III (i)" xfId="290"/>
    <cellStyle name="Moneda [0]_Espect.III (ii)" xfId="291"/>
    <cellStyle name="Moneda [0]_Espect.IV" xfId="292"/>
    <cellStyle name="Moneda [0]_Espect.VII" xfId="293"/>
    <cellStyle name="Moneda [0]_Espect.VIII" xfId="294"/>
    <cellStyle name="Moneda [0]_Estratos empleo" xfId="295"/>
    <cellStyle name="Moneda [0]_Estratos facturacion" xfId="296"/>
    <cellStyle name="Moneda [0]_Estructura económica" xfId="297"/>
    <cellStyle name="Moneda [0]_Exp sancionadores infracc prov" xfId="298"/>
    <cellStyle name="Moneda [0]_Exp sancionadores tipif infracc" xfId="299"/>
    <cellStyle name="Moneda [0]_Facturación" xfId="300"/>
    <cellStyle name="Moneda [0]_Fichero publicidad para maquetar" xfId="301"/>
    <cellStyle name="Moneda [0]_Gráficos Martín web" xfId="302"/>
    <cellStyle name="Moneda [0]_Granada" xfId="303"/>
    <cellStyle name="Moneda [0]_hoja" xfId="304"/>
    <cellStyle name="Moneda [0]_Hoja1" xfId="305"/>
    <cellStyle name="Moneda [0]_Hoja1-2" xfId="306"/>
    <cellStyle name="Moneda [0]_Hoja15" xfId="307"/>
    <cellStyle name="Moneda [0]_Hoja2" xfId="308"/>
    <cellStyle name="Moneda [0]_Hoja3" xfId="309"/>
    <cellStyle name="Moneda [0]_Hoja4" xfId="310"/>
    <cellStyle name="Moneda [0]_Hoja5" xfId="311"/>
    <cellStyle name="Moneda [0]_Hoja6" xfId="312"/>
    <cellStyle name="Moneda [0]_Hoja7" xfId="313"/>
    <cellStyle name="Moneda [0]_Hoja8" xfId="314"/>
    <cellStyle name="Moneda [0]_Huelva" xfId="315"/>
    <cellStyle name="Moneda [0]_Incid.I" xfId="316"/>
    <cellStyle name="Moneda [0]_Incid.II" xfId="317"/>
    <cellStyle name="Moneda [0]_INNOVA98" xfId="318"/>
    <cellStyle name="Moneda [0]_Inter Diestros esp categ y prov" xfId="319"/>
    <cellStyle name="Moneda [0]_Inter Diestros esp plaza y prov" xfId="320"/>
    <cellStyle name="Moneda [0]_Interven Diestros prov y categ" xfId="321"/>
    <cellStyle name="Moneda [0]_Inversión extranjera ptas" xfId="322"/>
    <cellStyle name="Moneda [0]_Inversión por estrato empleo4y6" xfId="323"/>
    <cellStyle name="Moneda [0]_ite98" xfId="324"/>
    <cellStyle name="Moneda [0]_ITE98FIN" xfId="325"/>
    <cellStyle name="Moneda [0]_Jaén" xfId="326"/>
    <cellStyle name="Moneda [0]_Málaga" xfId="327"/>
    <cellStyle name="Moneda [0]_ModelosTablas98" xfId="328"/>
    <cellStyle name="Moneda [0]_Nº medio diestros por espect" xfId="329"/>
    <cellStyle name="Moneda [0]_Nº medio reses lidiadas diestro" xfId="330"/>
    <cellStyle name="Moneda [0]_Nº medio reses lidiadas espect" xfId="331"/>
    <cellStyle name="Moneda [0]_Ocup.I" xfId="332"/>
    <cellStyle name="Moneda [0]_Ocup.II" xfId="333"/>
    <cellStyle name="Moneda [0]_Ocupados por categoría profes" xfId="334"/>
    <cellStyle name="Moneda [0]_Ocupados por régimen de trabajo" xfId="335"/>
    <cellStyle name="Moneda [0]_Ocupados por sexo" xfId="336"/>
    <cellStyle name="Moneda [0]_Princ res.Utilizac nuev tec (2)" xfId="337"/>
    <cellStyle name="Moneda [0]_Ratios económicos y financieros" xfId="338"/>
    <cellStyle name="Moneda [0]_Ratios estructura emps sector" xfId="339"/>
    <cellStyle name="Moneda [0]_Ratios varios" xfId="340"/>
    <cellStyle name="Moneda [0]_ResesI" xfId="341"/>
    <cellStyle name="Moneda [0]_ResesII" xfId="342"/>
    <cellStyle name="Moneda [0]_ResesII(i)" xfId="343"/>
    <cellStyle name="Moneda [0]_ResesII(ii)" xfId="344"/>
    <cellStyle name="Moneda [0]_ResesIII" xfId="345"/>
    <cellStyle name="Moneda [0]_ResesIII(i)" xfId="346"/>
    <cellStyle name="Moneda [0]_ResesIII(ii)" xfId="347"/>
    <cellStyle name="Moneda [0]_ResesIV" xfId="348"/>
    <cellStyle name="Moneda [0]_ResumenI" xfId="349"/>
    <cellStyle name="Moneda [0]_serie_ipi1099" xfId="350"/>
    <cellStyle name="Moneda [0]_Sevilla" xfId="351"/>
    <cellStyle name="Moneda [0]_Subcontratas" xfId="352"/>
    <cellStyle name="Moneda [0]_Tablas inversión" xfId="353"/>
    <cellStyle name="Moneda_1 Tablas inversión" xfId="354"/>
    <cellStyle name="Moneda_1 Tablas inversión y subcontrat" xfId="355"/>
    <cellStyle name="Moneda_1.11" xfId="356"/>
    <cellStyle name="Moneda_10Ocupados por categoría profes" xfId="357"/>
    <cellStyle name="Moneda_13Desglose cif de negocios serv" xfId="358"/>
    <cellStyle name="Moneda_15Desglose cifra negocios activ" xfId="359"/>
    <cellStyle name="Moneda_16Deglose cifra negocio activ 2" xfId="360"/>
    <cellStyle name="Moneda_17Estructura económica" xfId="361"/>
    <cellStyle name="Moneda_18Ratios estructura emps sector" xfId="362"/>
    <cellStyle name="Moneda_19Ratios economicos" xfId="363"/>
    <cellStyle name="Moneda_2. Nº de empresas" xfId="364"/>
    <cellStyle name="Moneda_2Activ-empleo-gtos personal" xfId="365"/>
    <cellStyle name="Moneda_3Activ-empleo-Cifra negocios" xfId="366"/>
    <cellStyle name="Moneda_5Activ-Facturación-Gtos pers" xfId="367"/>
    <cellStyle name="Moneda_6Activ-Facturación-Cifra negoci" xfId="368"/>
    <cellStyle name="Moneda_8 Ocupados por sexo" xfId="369"/>
    <cellStyle name="Moneda_9Ocupado por régimen de trabajo" xfId="370"/>
    <cellStyle name="Moneda_Activ-empleo-Cifra negocios" xfId="371"/>
    <cellStyle name="Moneda_Activ-empleo-compras net activ" xfId="372"/>
    <cellStyle name="Moneda_Activ-empleo-gtos personal" xfId="373"/>
    <cellStyle name="Moneda_Activ-estrato-compras net activ" xfId="374"/>
    <cellStyle name="Moneda_Activ-estrato-variables" xfId="375"/>
    <cellStyle name="Moneda_Activ-Facturación-Cifra negocio" xfId="376"/>
    <cellStyle name="Moneda_Activ-Facturación-Comp net acti" xfId="377"/>
    <cellStyle name="Moneda_Activ-Facturación-Gtos pers" xfId="378"/>
    <cellStyle name="Moneda_ACTIVIDAD EMPRESAS" xfId="379"/>
    <cellStyle name="Moneda_Adicional al ResumenI" xfId="380"/>
    <cellStyle name="Moneda_Almería" xfId="381"/>
    <cellStyle name="Moneda_Cádiz" xfId="382"/>
    <cellStyle name="Moneda_Compras de medios" xfId="383"/>
    <cellStyle name="Moneda_Córdoba" xfId="384"/>
    <cellStyle name="Moneda_CRUCE DE ESTRATOS" xfId="385"/>
    <cellStyle name="Moneda_Deglose cifra negocios activ 2" xfId="386"/>
    <cellStyle name="Moneda_Desglose cifra de negocios serv" xfId="387"/>
    <cellStyle name="Moneda_Desglose cifra negocios activ" xfId="388"/>
    <cellStyle name="Moneda_Desglose cifra negocios serv 2" xfId="389"/>
    <cellStyle name="Moneda_DiestrosI" xfId="390"/>
    <cellStyle name="Moneda_DiestrosII" xfId="391"/>
    <cellStyle name="Moneda_DiestrosII(ii)" xfId="392"/>
    <cellStyle name="Moneda_DiestrosIII" xfId="393"/>
    <cellStyle name="Moneda_DiestrosIII(ii)" xfId="394"/>
    <cellStyle name="Moneda_DiestrosIV" xfId="395"/>
    <cellStyle name="Moneda_Empleo" xfId="396"/>
    <cellStyle name="Moneda_Espect.I" xfId="397"/>
    <cellStyle name="Moneda_Espect.II" xfId="398"/>
    <cellStyle name="Moneda_Espect.II (i)" xfId="399"/>
    <cellStyle name="Moneda_Espect.II (ii)" xfId="400"/>
    <cellStyle name="Moneda_Espect.III (i)" xfId="401"/>
    <cellStyle name="Moneda_Espect.III (ii)" xfId="402"/>
    <cellStyle name="Moneda_Espect.IV" xfId="403"/>
    <cellStyle name="Moneda_Espect.VII" xfId="404"/>
    <cellStyle name="Moneda_Espect.VIII" xfId="405"/>
    <cellStyle name="Moneda_Estratos empleo" xfId="406"/>
    <cellStyle name="Moneda_Estratos facturacion" xfId="407"/>
    <cellStyle name="Moneda_Estructura económica" xfId="408"/>
    <cellStyle name="Moneda_Exp sancionadores infracc prov" xfId="409"/>
    <cellStyle name="Moneda_Exp sancionadores tipif infracc" xfId="410"/>
    <cellStyle name="Moneda_Facturación" xfId="411"/>
    <cellStyle name="Moneda_Fichero publicidad para maquetar" xfId="412"/>
    <cellStyle name="Moneda_Gráficos Martín web" xfId="413"/>
    <cellStyle name="Moneda_Granada" xfId="414"/>
    <cellStyle name="Moneda_hoja" xfId="415"/>
    <cellStyle name="Moneda_Hoja1" xfId="416"/>
    <cellStyle name="Moneda_Hoja1-2" xfId="417"/>
    <cellStyle name="Moneda_Hoja15" xfId="418"/>
    <cellStyle name="Moneda_Hoja2" xfId="419"/>
    <cellStyle name="Moneda_Hoja3" xfId="420"/>
    <cellStyle name="Moneda_Hoja4" xfId="421"/>
    <cellStyle name="Moneda_Hoja5" xfId="422"/>
    <cellStyle name="Moneda_Hoja6" xfId="423"/>
    <cellStyle name="Moneda_Hoja7" xfId="424"/>
    <cellStyle name="Moneda_Hoja8" xfId="425"/>
    <cellStyle name="Moneda_Huelva" xfId="426"/>
    <cellStyle name="Moneda_Incid.I" xfId="427"/>
    <cellStyle name="Moneda_Incid.II" xfId="428"/>
    <cellStyle name="Moneda_INNOVA98" xfId="429"/>
    <cellStyle name="Moneda_Inter Diestros esp categ y prov" xfId="430"/>
    <cellStyle name="Moneda_Inter Diestros esp plaza y prov" xfId="431"/>
    <cellStyle name="Moneda_Interven Diestros prov y categ" xfId="432"/>
    <cellStyle name="Moneda_Inversión extranjera ptas" xfId="433"/>
    <cellStyle name="Moneda_Inversión por estrato empleo4y6" xfId="434"/>
    <cellStyle name="Moneda_ite98" xfId="435"/>
    <cellStyle name="Moneda_ITE98FIN" xfId="436"/>
    <cellStyle name="Moneda_Jaén" xfId="437"/>
    <cellStyle name="Moneda_Málaga" xfId="438"/>
    <cellStyle name="Moneda_ModelosTablas98" xfId="439"/>
    <cellStyle name="Moneda_Nº medio diestros por espect" xfId="440"/>
    <cellStyle name="Moneda_Nº medio reses lidiadas diestro" xfId="441"/>
    <cellStyle name="Moneda_Nº medio reses lidiadas espect" xfId="442"/>
    <cellStyle name="Moneda_Ocup.I" xfId="443"/>
    <cellStyle name="Moneda_Ocup.II" xfId="444"/>
    <cellStyle name="Moneda_Ocupados por categoría profes" xfId="445"/>
    <cellStyle name="Moneda_Ocupados por régimen de trabajo" xfId="446"/>
    <cellStyle name="Moneda_Ocupados por sexo" xfId="447"/>
    <cellStyle name="Moneda_Princ res.Utilizac nuev tec (2)" xfId="448"/>
    <cellStyle name="Moneda_Ratios económicos y financieros" xfId="449"/>
    <cellStyle name="Moneda_Ratios estructura emps sector" xfId="450"/>
    <cellStyle name="Moneda_Ratios varios" xfId="451"/>
    <cellStyle name="Moneda_ResesI" xfId="452"/>
    <cellStyle name="Moneda_ResesII" xfId="453"/>
    <cellStyle name="Moneda_ResesII(i)" xfId="454"/>
    <cellStyle name="Moneda_ResesII(ii)" xfId="455"/>
    <cellStyle name="Moneda_ResesIII" xfId="456"/>
    <cellStyle name="Moneda_ResesIII(i)" xfId="457"/>
    <cellStyle name="Moneda_ResesIII(ii)" xfId="458"/>
    <cellStyle name="Moneda_ResesIV" xfId="459"/>
    <cellStyle name="Moneda_ResumenI" xfId="460"/>
    <cellStyle name="Moneda_serie_ipi1099" xfId="461"/>
    <cellStyle name="Moneda_Sevilla" xfId="462"/>
    <cellStyle name="Moneda_Subcontratas" xfId="463"/>
    <cellStyle name="Moneda_Tablas inversión" xfId="464"/>
    <cellStyle name="Normal_1 Tablas inversión" xfId="465"/>
    <cellStyle name="Normal_1 Tablas inversión y subcontrat" xfId="466"/>
    <cellStyle name="Normal_1.11" xfId="467"/>
    <cellStyle name="Normal_10Ocupados por categoría profes" xfId="468"/>
    <cellStyle name="Normal_13Desglose cif de negocios serv" xfId="469"/>
    <cellStyle name="Normal_15Desglose cifra negocios activ" xfId="470"/>
    <cellStyle name="Normal_16Deglose cifra negocio activ 2" xfId="471"/>
    <cellStyle name="Normal_17Estructura económica" xfId="472"/>
    <cellStyle name="Normal_18Ratios estructura emps sector" xfId="473"/>
    <cellStyle name="Normal_19Ratios economicos" xfId="474"/>
    <cellStyle name="Normal_2. Nº de empresas" xfId="475"/>
    <cellStyle name="Normal_2Activ-empleo-gtos personal" xfId="476"/>
    <cellStyle name="Normal_3Activ-empleo-Cifra negocios" xfId="477"/>
    <cellStyle name="Normal_5Activ-Facturación-Gtos pers" xfId="478"/>
    <cellStyle name="Normal_6Activ-Facturación-Cifra negoci" xfId="479"/>
    <cellStyle name="Normal_8 Ocupados por sexo" xfId="480"/>
    <cellStyle name="Normal_9Ocupado por régimen de trabajo" xfId="481"/>
    <cellStyle name="Normal_Activ-empleo-Cifra negocios" xfId="482"/>
    <cellStyle name="Normal_Activ-empleo-compras net activ" xfId="483"/>
    <cellStyle name="Normal_Activ-empleo-gtos personal" xfId="484"/>
    <cellStyle name="Normal_Activ-estrato-compras net activ" xfId="485"/>
    <cellStyle name="Normal_Activ-estrato-variables" xfId="486"/>
    <cellStyle name="Normal_Activ-Facturación-Cifra negocio" xfId="487"/>
    <cellStyle name="Normal_Activ-Facturación-Comp net acti" xfId="488"/>
    <cellStyle name="Normal_Activ-Facturación-Gtos pers" xfId="489"/>
    <cellStyle name="Normal_ACTIVIDAD EMPRESAS" xfId="490"/>
    <cellStyle name="Normal_Adicional al ResumenI" xfId="491"/>
    <cellStyle name="Normal_Almería" xfId="492"/>
    <cellStyle name="Normal_Andalucía" xfId="493"/>
    <cellStyle name="Normal_Cádiz" xfId="494"/>
    <cellStyle name="Normal_cifrasine" xfId="495"/>
    <cellStyle name="Normal_cifrasineinnovacion" xfId="496"/>
    <cellStyle name="Normal_Compras de medios" xfId="497"/>
    <cellStyle name="Normal_Córdoba" xfId="498"/>
    <cellStyle name="Normal_CRUCE DE ESTRATOS" xfId="499"/>
    <cellStyle name="Normal_Deglose cifra negocios activ 2" xfId="500"/>
    <cellStyle name="Normal_Desglose cifra de negocios serv" xfId="501"/>
    <cellStyle name="Normal_Desglose cifra negocios activ" xfId="502"/>
    <cellStyle name="Normal_Desglose cifra negocios serv 2" xfId="503"/>
    <cellStyle name="Normal_DiestrosI" xfId="504"/>
    <cellStyle name="Normal_DiestrosII" xfId="505"/>
    <cellStyle name="Normal_DiestrosII(ii)" xfId="506"/>
    <cellStyle name="Normal_DiestrosIII" xfId="507"/>
    <cellStyle name="Normal_DiestrosIII(ii)" xfId="508"/>
    <cellStyle name="Normal_DiestrosIV" xfId="509"/>
    <cellStyle name="Normal_Empleo" xfId="510"/>
    <cellStyle name="Normal_errores de muestreo" xfId="511"/>
    <cellStyle name="Normal_Espect.I" xfId="512"/>
    <cellStyle name="Normal_Espect.II" xfId="513"/>
    <cellStyle name="Normal_Espect.II (i)" xfId="514"/>
    <cellStyle name="Normal_Espect.II (ii)" xfId="515"/>
    <cellStyle name="Normal_Espect.III (i)" xfId="516"/>
    <cellStyle name="Normal_Espect.III (ii)" xfId="517"/>
    <cellStyle name="Normal_Espect.IV" xfId="518"/>
    <cellStyle name="Normal_Espect.VII" xfId="519"/>
    <cellStyle name="Normal_Espect.VIII" xfId="520"/>
    <cellStyle name="Normal_Establecimientos y empleo por provincia estratos y f_juri" xfId="521"/>
    <cellStyle name="Normal_Estratos empleo" xfId="522"/>
    <cellStyle name="Normal_Estratos facturacion" xfId="523"/>
    <cellStyle name="Normal_Estructura económica" xfId="524"/>
    <cellStyle name="Normal_Facturación" xfId="525"/>
    <cellStyle name="Normal_Gráfico_establecimientos por capitales y provincias" xfId="526"/>
    <cellStyle name="Normal_Gráficos Informática Macarena" xfId="527"/>
    <cellStyle name="Normal_Granada" xfId="528"/>
    <cellStyle name="Normal_hoja" xfId="529"/>
    <cellStyle name="Normal_Hoja1" xfId="530"/>
    <cellStyle name="Normal_Hoja1-2" xfId="531"/>
    <cellStyle name="Normal_Hoja15" xfId="532"/>
    <cellStyle name="Normal_Hoja2" xfId="533"/>
    <cellStyle name="Normal_Hoja3" xfId="534"/>
    <cellStyle name="Normal_Hoja4" xfId="535"/>
    <cellStyle name="Normal_Hoja5" xfId="536"/>
    <cellStyle name="Normal_Hoja6" xfId="537"/>
    <cellStyle name="Normal_Hoja7" xfId="538"/>
    <cellStyle name="Normal_Hoja8" xfId="539"/>
    <cellStyle name="Normal_Huelva" xfId="540"/>
    <cellStyle name="Normal_Incid.I" xfId="541"/>
    <cellStyle name="Normal_Incid.II" xfId="542"/>
    <cellStyle name="Normal_Ind1" xfId="543"/>
    <cellStyle name="Normal_Ind10 (2)" xfId="544"/>
    <cellStyle name="Normal_Ind6y7" xfId="545"/>
    <cellStyle name="Normal_INNOVA98" xfId="546"/>
    <cellStyle name="Normal_Inversión por estrato empleo4y6" xfId="547"/>
    <cellStyle name="Normal_ite98" xfId="548"/>
    <cellStyle name="Normal_ITE98FIN" xfId="549"/>
    <cellStyle name="Normal_Jaén" xfId="550"/>
    <cellStyle name="Normal_Málaga" xfId="551"/>
    <cellStyle name="Normal_ModelosTablas98" xfId="552"/>
    <cellStyle name="Normal_Ocup.I" xfId="553"/>
    <cellStyle name="Normal_Ocup.II" xfId="554"/>
    <cellStyle name="Normal_Ocupados por categoría profes" xfId="555"/>
    <cellStyle name="Normal_Ocupados por régimen de trabajo" xfId="556"/>
    <cellStyle name="Normal_Ocupados por sexo" xfId="557"/>
    <cellStyle name="Normal_Princ res.Utilizac nuev tec (2)" xfId="558"/>
    <cellStyle name="Normal_Ratios económicos y financieros" xfId="559"/>
    <cellStyle name="Normal_Ratios estructura emps sector" xfId="560"/>
    <cellStyle name="Normal_Ratios varios" xfId="561"/>
    <cellStyle name="Normal_ResesI" xfId="562"/>
    <cellStyle name="Normal_ResesII" xfId="563"/>
    <cellStyle name="Normal_ResesII(i)" xfId="564"/>
    <cellStyle name="Normal_ResesII(ii)" xfId="565"/>
    <cellStyle name="Normal_ResesIII" xfId="566"/>
    <cellStyle name="Normal_ResesIII(i)" xfId="567"/>
    <cellStyle name="Normal_ResesIII(ii)" xfId="568"/>
    <cellStyle name="Normal_ResesIV" xfId="569"/>
    <cellStyle name="Normal_ResumenI" xfId="570"/>
    <cellStyle name="Normal_Sevilla" xfId="571"/>
    <cellStyle name="Normal_Subcontratas" xfId="572"/>
    <cellStyle name="Normal_Tabla 7" xfId="573"/>
    <cellStyle name="Normal_Tabla 7_INNOVA98" xfId="574"/>
    <cellStyle name="Normal_Tabla 7_ITE98FIN" xfId="575"/>
    <cellStyle name="Normal_Tablas" xfId="576"/>
    <cellStyle name="Normal_Tablas 1a3" xfId="577"/>
    <cellStyle name="Normal_Tablas 1a4" xfId="578"/>
    <cellStyle name="Normal_Tablas 1a4_INNOVA98" xfId="579"/>
    <cellStyle name="Normal_Tablas 1a4_ITE98FIN" xfId="580"/>
    <cellStyle name="Normal_Tablas 5a6" xfId="581"/>
    <cellStyle name="Normal_Tablas 5a6_INNOVA98" xfId="582"/>
    <cellStyle name="Normal_Tablas 5a6_ITE98FIN" xfId="583"/>
    <cellStyle name="Normal_Tablas inversión" xfId="584"/>
    <cellStyle name="Normal_total adpub" xfId="585"/>
    <cellStyle name="Percent" xfId="58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chartsheet" Target="chartsheets/sheet1.xml" /><Relationship Id="rId40" Type="http://schemas.openxmlformats.org/officeDocument/2006/relationships/chartsheet" Target="chartsheets/sheet2.xml" /><Relationship Id="rId41" Type="http://schemas.openxmlformats.org/officeDocument/2006/relationships/chartsheet" Target="chartsheets/sheet3.xml" /><Relationship Id="rId42" Type="http://schemas.openxmlformats.org/officeDocument/2006/relationships/chartsheet" Target="chartsheets/sheet4.xml" /><Relationship Id="rId43" Type="http://schemas.openxmlformats.org/officeDocument/2006/relationships/chartsheet" Target="chartsheets/sheet5.xml" /><Relationship Id="rId44" Type="http://schemas.openxmlformats.org/officeDocument/2006/relationships/chartsheet" Target="chartsheets/sheet6.xml" /><Relationship Id="rId45" Type="http://schemas.openxmlformats.org/officeDocument/2006/relationships/chartsheet" Target="chartsheets/sheet7.xml" /><Relationship Id="rId46" Type="http://schemas.openxmlformats.org/officeDocument/2006/relationships/chartsheet" Target="chartsheets/sheet8.xml" /><Relationship Id="rId47" Type="http://schemas.openxmlformats.org/officeDocument/2006/relationships/chartsheet" Target="chartsheets/sheet9.xml" /><Relationship Id="rId48" Type="http://schemas.openxmlformats.org/officeDocument/2006/relationships/chartsheet" Target="chartsheets/sheet10.xml" /><Relationship Id="rId49" Type="http://schemas.openxmlformats.org/officeDocument/2006/relationships/chartsheet" Target="chartsheets/sheet11.xml" /><Relationship Id="rId50" Type="http://schemas.openxmlformats.org/officeDocument/2006/relationships/chartsheet" Target="chartsheets/sheet12.xml" /><Relationship Id="rId51" Type="http://schemas.openxmlformats.org/officeDocument/2006/relationships/chartsheet" Target="chartsheets/sheet13.xml" /><Relationship Id="rId52" Type="http://schemas.openxmlformats.org/officeDocument/2006/relationships/chartsheet" Target="chartsheets/sheet14.xml" /><Relationship Id="rId53" Type="http://schemas.openxmlformats.org/officeDocument/2006/relationships/chartsheet" Target="chartsheets/sheet15.xml" /><Relationship Id="rId54" Type="http://schemas.openxmlformats.org/officeDocument/2006/relationships/chartsheet" Target="chartsheets/sheet16.xml" /><Relationship Id="rId55" Type="http://schemas.openxmlformats.org/officeDocument/2006/relationships/chartsheet" Target="chartsheets/sheet17.xml" /><Relationship Id="rId56" Type="http://schemas.openxmlformats.org/officeDocument/2006/relationships/chartsheet" Target="chartsheets/sheet18.xml" /><Relationship Id="rId57" Type="http://schemas.openxmlformats.org/officeDocument/2006/relationships/chartsheet" Target="chartsheets/sheet19.xml" /><Relationship Id="rId58" Type="http://schemas.openxmlformats.org/officeDocument/2006/relationships/chartsheet" Target="chartsheets/sheet20.xml" /><Relationship Id="rId59" Type="http://schemas.openxmlformats.org/officeDocument/2006/relationships/chartsheet" Target="chartsheets/sheet21.xml" /><Relationship Id="rId60" Type="http://schemas.openxmlformats.org/officeDocument/2006/relationships/chartsheet" Target="chartsheets/sheet22.xml" /><Relationship Id="rId61" Type="http://schemas.openxmlformats.org/officeDocument/2006/relationships/chartsheet" Target="chartsheets/sheet23.xml" /><Relationship Id="rId62" Type="http://schemas.openxmlformats.org/officeDocument/2006/relationships/styles" Target="styles.xml" /><Relationship Id="rId63" Type="http://schemas.openxmlformats.org/officeDocument/2006/relationships/sharedStrings" Target="sharedStrings.xml" /><Relationship Id="rId6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Número de espectáculos y festejos taurinos por provincia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'Espect y festej por tipo y prov'!$D$13:$K$13</c:f>
              <c:strCache>
                <c:ptCount val="8"/>
                <c:pt idx="0">
                  <c:v>Almería</c:v>
                </c:pt>
                <c:pt idx="1">
                  <c:v>Cádiz</c:v>
                </c:pt>
                <c:pt idx="2">
                  <c:v>Córdoba</c:v>
                </c:pt>
                <c:pt idx="3">
                  <c:v>Granada</c:v>
                </c:pt>
                <c:pt idx="4">
                  <c:v>Huelva</c:v>
                </c:pt>
                <c:pt idx="5">
                  <c:v>Jaén</c:v>
                </c:pt>
                <c:pt idx="6">
                  <c:v>Málaga</c:v>
                </c:pt>
                <c:pt idx="7">
                  <c:v>Sevilla</c:v>
                </c:pt>
              </c:strCache>
            </c:strRef>
          </c:cat>
          <c:val>
            <c:numRef>
              <c:f>'Espect y festej por tipo y prov'!$D$26:$K$26</c:f>
              <c:numCache>
                <c:ptCount val="8"/>
                <c:pt idx="0">
                  <c:v>54</c:v>
                </c:pt>
                <c:pt idx="1">
                  <c:v>161</c:v>
                </c:pt>
                <c:pt idx="2">
                  <c:v>99</c:v>
                </c:pt>
                <c:pt idx="3">
                  <c:v>109</c:v>
                </c:pt>
                <c:pt idx="4">
                  <c:v>69</c:v>
                </c:pt>
                <c:pt idx="5">
                  <c:v>281</c:v>
                </c:pt>
                <c:pt idx="6">
                  <c:v>195</c:v>
                </c:pt>
                <c:pt idx="7">
                  <c:v>123</c:v>
                </c:pt>
              </c:numCache>
            </c:numRef>
          </c:val>
          <c:shape val="box"/>
        </c:ser>
        <c:shape val="box"/>
        <c:axId val="30785988"/>
        <c:axId val="8638437"/>
      </c:bar3DChart>
      <c:catAx>
        <c:axId val="30785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8638437"/>
        <c:crosses val="autoZero"/>
        <c:auto val="1"/>
        <c:lblOffset val="100"/>
        <c:noMultiLvlLbl val="0"/>
      </c:catAx>
      <c:valAx>
        <c:axId val="86384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078598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gradFill rotWithShape="1">
          <a:gsLst>
            <a:gs pos="0">
              <a:srgbClr val="FFFFCC"/>
            </a:gs>
            <a:gs pos="100000">
              <a:srgbClr val="FFFFEC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CC"/>
            </a:gs>
            <a:gs pos="100000">
              <a:srgbClr val="FFFFEC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E7F3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Número de espectáculos y festejos taurinos celebrados en los últimos 9 años por provincias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'Espect y fest últimos 9 años'!$D$13:$K$13</c:f>
              <c:strCache>
                <c:ptCount val="8"/>
                <c:pt idx="0">
                  <c:v>Almería</c:v>
                </c:pt>
                <c:pt idx="1">
                  <c:v>Cádiz</c:v>
                </c:pt>
                <c:pt idx="2">
                  <c:v>Córdoba</c:v>
                </c:pt>
                <c:pt idx="3">
                  <c:v>Granada</c:v>
                </c:pt>
                <c:pt idx="4">
                  <c:v>Huelva</c:v>
                </c:pt>
                <c:pt idx="5">
                  <c:v>Jaén</c:v>
                </c:pt>
                <c:pt idx="6">
                  <c:v>Málaga</c:v>
                </c:pt>
                <c:pt idx="7">
                  <c:v>Sevilla</c:v>
                </c:pt>
              </c:strCache>
            </c:strRef>
          </c:cat>
          <c:val>
            <c:numRef>
              <c:f>'Espect y fest últimos 9 años'!$D$25:$K$25</c:f>
              <c:numCache>
                <c:ptCount val="8"/>
                <c:pt idx="0">
                  <c:v>388</c:v>
                </c:pt>
                <c:pt idx="1">
                  <c:v>1376</c:v>
                </c:pt>
                <c:pt idx="2">
                  <c:v>1018</c:v>
                </c:pt>
                <c:pt idx="3">
                  <c:v>836</c:v>
                </c:pt>
                <c:pt idx="4">
                  <c:v>883</c:v>
                </c:pt>
                <c:pt idx="5">
                  <c:v>2185</c:v>
                </c:pt>
                <c:pt idx="6">
                  <c:v>1501</c:v>
                </c:pt>
                <c:pt idx="7">
                  <c:v>1347</c:v>
                </c:pt>
              </c:numCache>
            </c:numRef>
          </c:val>
          <c:shape val="box"/>
        </c:ser>
        <c:shape val="box"/>
        <c:axId val="21308010"/>
        <c:axId val="57554363"/>
      </c:bar3DChart>
      <c:catAx>
        <c:axId val="21308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7554363"/>
        <c:crosses val="autoZero"/>
        <c:auto val="1"/>
        <c:lblOffset val="100"/>
        <c:noMultiLvlLbl val="0"/>
      </c:catAx>
      <c:valAx>
        <c:axId val="575543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2130801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gradFill rotWithShape="1">
          <a:gsLst>
            <a:gs pos="0">
              <a:srgbClr val="FFFFCC"/>
            </a:gs>
            <a:gs pos="100000">
              <a:srgbClr val="FFFFF1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CC"/>
            </a:gs>
            <a:gs pos="100000">
              <a:srgbClr val="FFFFF1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EBF5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Número total de espectadores estimados por provincia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'Nº espectadores por provincia'!$D$13:$K$13</c:f>
              <c:strCache>
                <c:ptCount val="8"/>
                <c:pt idx="0">
                  <c:v>Almería</c:v>
                </c:pt>
                <c:pt idx="1">
                  <c:v>Cádiz</c:v>
                </c:pt>
                <c:pt idx="2">
                  <c:v>Córdoba</c:v>
                </c:pt>
                <c:pt idx="3">
                  <c:v>Granada</c:v>
                </c:pt>
                <c:pt idx="4">
                  <c:v>Huelva</c:v>
                </c:pt>
                <c:pt idx="5">
                  <c:v>Jaén</c:v>
                </c:pt>
                <c:pt idx="6">
                  <c:v>Málaga</c:v>
                </c:pt>
                <c:pt idx="7">
                  <c:v>Sevilla</c:v>
                </c:pt>
              </c:strCache>
            </c:strRef>
          </c:cat>
          <c:val>
            <c:numRef>
              <c:f>'Nº espectadores por provincia'!$D$26:$K$26</c:f>
              <c:numCache>
                <c:ptCount val="8"/>
                <c:pt idx="0">
                  <c:v>141552</c:v>
                </c:pt>
                <c:pt idx="1">
                  <c:v>405020</c:v>
                </c:pt>
                <c:pt idx="2">
                  <c:v>170738</c:v>
                </c:pt>
                <c:pt idx="3">
                  <c:v>197693</c:v>
                </c:pt>
                <c:pt idx="4">
                  <c:v>99341</c:v>
                </c:pt>
                <c:pt idx="5">
                  <c:v>338193</c:v>
                </c:pt>
                <c:pt idx="6">
                  <c:v>358317</c:v>
                </c:pt>
                <c:pt idx="7">
                  <c:v>514961</c:v>
                </c:pt>
              </c:numCache>
            </c:numRef>
          </c:val>
          <c:shape val="box"/>
        </c:ser>
        <c:shape val="box"/>
        <c:axId val="48227220"/>
        <c:axId val="31391797"/>
      </c:bar3DChart>
      <c:catAx>
        <c:axId val="48227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1391797"/>
        <c:crosses val="autoZero"/>
        <c:auto val="1"/>
        <c:lblOffset val="100"/>
        <c:noMultiLvlLbl val="0"/>
      </c:catAx>
      <c:valAx>
        <c:axId val="313917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4822722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gradFill rotWithShape="1">
          <a:gsLst>
            <a:gs pos="0">
              <a:srgbClr val="FFFFCC"/>
            </a:gs>
            <a:gs pos="100000">
              <a:srgbClr val="FFFFF1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CC"/>
            </a:gs>
            <a:gs pos="100000">
              <a:srgbClr val="FFFFF1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EBF5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Porcentaje estimado de espectadores por tipo de espectáculo y festejo taurino en Andalucía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'Nº espectadores por provincia'!$B$15:$B$24</c:f>
              <c:strCache>
                <c:ptCount val="10"/>
                <c:pt idx="0">
                  <c:v>Corridas de toros</c:v>
                </c:pt>
                <c:pt idx="1">
                  <c:v>Novilladas con picadores</c:v>
                </c:pt>
                <c:pt idx="2">
                  <c:v>Novilladas sin picadores</c:v>
                </c:pt>
                <c:pt idx="3">
                  <c:v>Rejoneo con toros</c:v>
                </c:pt>
                <c:pt idx="4">
                  <c:v>Rejoneo con novillos </c:v>
                </c:pt>
                <c:pt idx="5">
                  <c:v>Becerradas</c:v>
                </c:pt>
                <c:pt idx="6">
                  <c:v>Toreo cómico</c:v>
                </c:pt>
                <c:pt idx="7">
                  <c:v>Festivales</c:v>
                </c:pt>
                <c:pt idx="8">
                  <c:v>Espectáculos mixtos</c:v>
                </c:pt>
                <c:pt idx="9">
                  <c:v>Festejos populares</c:v>
                </c:pt>
              </c:strCache>
            </c:strRef>
          </c:cat>
          <c:val>
            <c:numRef>
              <c:f>'Nº espectadores por provincia'!$L$15:$L$24</c:f>
              <c:numCache>
                <c:ptCount val="10"/>
                <c:pt idx="0">
                  <c:v>958274</c:v>
                </c:pt>
                <c:pt idx="1">
                  <c:v>249916</c:v>
                </c:pt>
                <c:pt idx="2">
                  <c:v>146016</c:v>
                </c:pt>
                <c:pt idx="3">
                  <c:v>153273</c:v>
                </c:pt>
                <c:pt idx="4">
                  <c:v>43274</c:v>
                </c:pt>
                <c:pt idx="5">
                  <c:v>42443</c:v>
                </c:pt>
                <c:pt idx="6">
                  <c:v>87218</c:v>
                </c:pt>
                <c:pt idx="7">
                  <c:v>180527</c:v>
                </c:pt>
                <c:pt idx="8">
                  <c:v>134058</c:v>
                </c:pt>
                <c:pt idx="9">
                  <c:v>230816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EBF5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Reses lidiadas por provincia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'Reses lidiadas espect y prov'!$D$13:$K$13</c:f>
              <c:strCache>
                <c:ptCount val="8"/>
                <c:pt idx="0">
                  <c:v>Almería</c:v>
                </c:pt>
                <c:pt idx="1">
                  <c:v>Cádiz</c:v>
                </c:pt>
                <c:pt idx="2">
                  <c:v>Córdoba</c:v>
                </c:pt>
                <c:pt idx="3">
                  <c:v>Granada</c:v>
                </c:pt>
                <c:pt idx="4">
                  <c:v>Huelva</c:v>
                </c:pt>
                <c:pt idx="5">
                  <c:v>Jaén</c:v>
                </c:pt>
                <c:pt idx="6">
                  <c:v>Málaga</c:v>
                </c:pt>
                <c:pt idx="7">
                  <c:v>Sevilla</c:v>
                </c:pt>
              </c:strCache>
            </c:strRef>
          </c:cat>
          <c:val>
            <c:numRef>
              <c:f>'Reses lidiadas espect y prov'!$D$26:$K$26</c:f>
              <c:numCache>
                <c:ptCount val="8"/>
                <c:pt idx="0">
                  <c:v>274</c:v>
                </c:pt>
                <c:pt idx="1">
                  <c:v>725</c:v>
                </c:pt>
                <c:pt idx="2">
                  <c:v>458</c:v>
                </c:pt>
                <c:pt idx="3">
                  <c:v>419</c:v>
                </c:pt>
                <c:pt idx="4">
                  <c:v>330</c:v>
                </c:pt>
                <c:pt idx="5">
                  <c:v>1111</c:v>
                </c:pt>
                <c:pt idx="6">
                  <c:v>893</c:v>
                </c:pt>
                <c:pt idx="7">
                  <c:v>629</c:v>
                </c:pt>
              </c:numCache>
            </c:numRef>
          </c:val>
          <c:shape val="box"/>
        </c:ser>
        <c:shape val="box"/>
        <c:axId val="14090718"/>
        <c:axId val="59707599"/>
      </c:bar3DChart>
      <c:catAx>
        <c:axId val="14090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9707599"/>
        <c:crosses val="autoZero"/>
        <c:auto val="1"/>
        <c:lblOffset val="100"/>
        <c:noMultiLvlLbl val="0"/>
      </c:catAx>
      <c:valAx>
        <c:axId val="597075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409071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gradFill rotWithShape="1">
          <a:gsLst>
            <a:gs pos="0">
              <a:srgbClr val="FFFFCC"/>
            </a:gs>
            <a:gs pos="100000">
              <a:srgbClr val="FFFFF5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CC"/>
            </a:gs>
            <a:gs pos="100000">
              <a:srgbClr val="FFFFF5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EFF7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Reses lidiadas por tipo de recinto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'Reses lidiadas prov y recinto'!$D$13:$F$13</c:f>
              <c:strCache>
                <c:ptCount val="3"/>
                <c:pt idx="0">
                  <c:v>Plaza permanente</c:v>
                </c:pt>
                <c:pt idx="1">
                  <c:v>Plaza portátil</c:v>
                </c:pt>
                <c:pt idx="2">
                  <c:v>Via pública</c:v>
                </c:pt>
              </c:strCache>
            </c:strRef>
          </c:cat>
          <c:val>
            <c:numRef>
              <c:f>'Reses lidiadas prov y recinto'!$D$24:$F$24</c:f>
              <c:numCache>
                <c:ptCount val="3"/>
                <c:pt idx="0">
                  <c:v>2966</c:v>
                </c:pt>
                <c:pt idx="1">
                  <c:v>1209</c:v>
                </c:pt>
                <c:pt idx="2">
                  <c:v>664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E9F4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Reses lidiadas por categoría de la plaza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'Reses lidiadas prov y categoría'!$D$13:$F$13</c:f>
              <c:strCache>
                <c:ptCount val="3"/>
                <c:pt idx="0">
                  <c:v>1ª categoría </c:v>
                </c:pt>
                <c:pt idx="1">
                  <c:v>2ª categoría</c:v>
                </c:pt>
                <c:pt idx="2">
                  <c:v>3ª categoría</c:v>
                </c:pt>
              </c:strCache>
            </c:strRef>
          </c:cat>
          <c:val>
            <c:numRef>
              <c:f>'Reses lidiadas prov y categoría'!$D$24:$F$24</c:f>
              <c:numCache>
                <c:ptCount val="3"/>
                <c:pt idx="0">
                  <c:v>337</c:v>
                </c:pt>
                <c:pt idx="1">
                  <c:v>589</c:v>
                </c:pt>
                <c:pt idx="2">
                  <c:v>3249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EBF5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Intervenciones de diestros por provincias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'Intervenc diestros esp y prov'!$D$13:$K$13</c:f>
              <c:strCache>
                <c:ptCount val="8"/>
                <c:pt idx="0">
                  <c:v>Almería</c:v>
                </c:pt>
                <c:pt idx="1">
                  <c:v>Cádiz</c:v>
                </c:pt>
                <c:pt idx="2">
                  <c:v>Córdoba</c:v>
                </c:pt>
                <c:pt idx="3">
                  <c:v>Granada</c:v>
                </c:pt>
                <c:pt idx="4">
                  <c:v>Huelva</c:v>
                </c:pt>
                <c:pt idx="5">
                  <c:v>Jaén</c:v>
                </c:pt>
                <c:pt idx="6">
                  <c:v>Málaga</c:v>
                </c:pt>
                <c:pt idx="7">
                  <c:v>Sevilla</c:v>
                </c:pt>
              </c:strCache>
            </c:strRef>
          </c:cat>
          <c:val>
            <c:numRef>
              <c:f>'Intervenc diestros esp y prov'!$D$25:$K$25</c:f>
              <c:numCache>
                <c:ptCount val="8"/>
                <c:pt idx="0">
                  <c:v>145</c:v>
                </c:pt>
                <c:pt idx="1">
                  <c:v>376</c:v>
                </c:pt>
                <c:pt idx="2">
                  <c:v>191</c:v>
                </c:pt>
                <c:pt idx="3">
                  <c:v>189</c:v>
                </c:pt>
                <c:pt idx="4">
                  <c:v>214</c:v>
                </c:pt>
                <c:pt idx="5">
                  <c:v>327</c:v>
                </c:pt>
                <c:pt idx="6">
                  <c:v>463</c:v>
                </c:pt>
                <c:pt idx="7">
                  <c:v>346</c:v>
                </c:pt>
              </c:numCache>
            </c:numRef>
          </c:val>
          <c:shape val="box"/>
        </c:ser>
        <c:shape val="box"/>
        <c:axId val="497480"/>
        <c:axId val="4477321"/>
      </c:bar3DChart>
      <c:catAx>
        <c:axId val="4974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4477321"/>
        <c:crosses val="autoZero"/>
        <c:auto val="1"/>
        <c:lblOffset val="100"/>
        <c:noMultiLvlLbl val="0"/>
      </c:catAx>
      <c:valAx>
        <c:axId val="447732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9748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gradFill rotWithShape="1">
          <a:gsLst>
            <a:gs pos="0">
              <a:srgbClr val="FFFFCC"/>
            </a:gs>
            <a:gs pos="100000">
              <a:srgbClr val="FFFFF7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CC"/>
            </a:gs>
            <a:gs pos="100000">
              <a:srgbClr val="FFFFF7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E9F4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Intervenciones de diestros por tipo de espectáculo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'Intervenc diestros esp y prov'!$B$15:$B$23</c:f>
              <c:strCache>
                <c:ptCount val="9"/>
                <c:pt idx="0">
                  <c:v>Corridas de toros</c:v>
                </c:pt>
                <c:pt idx="1">
                  <c:v>Novilladas con picadores</c:v>
                </c:pt>
                <c:pt idx="2">
                  <c:v>Novilladas sin picadores</c:v>
                </c:pt>
                <c:pt idx="3">
                  <c:v>Rejoneo con toros</c:v>
                </c:pt>
                <c:pt idx="4">
                  <c:v>Rejoneo con novillos</c:v>
                </c:pt>
                <c:pt idx="5">
                  <c:v>Becerradas</c:v>
                </c:pt>
                <c:pt idx="6">
                  <c:v>Toreo cómico</c:v>
                </c:pt>
                <c:pt idx="7">
                  <c:v>Festivales</c:v>
                </c:pt>
                <c:pt idx="8">
                  <c:v>Espectáculos mixtos</c:v>
                </c:pt>
              </c:strCache>
            </c:strRef>
          </c:cat>
          <c:val>
            <c:numRef>
              <c:f>'Intervenc diestros esp y prov'!$L$15:$L$23</c:f>
              <c:numCache>
                <c:ptCount val="9"/>
                <c:pt idx="0">
                  <c:v>539</c:v>
                </c:pt>
                <c:pt idx="1">
                  <c:v>264</c:v>
                </c:pt>
                <c:pt idx="2">
                  <c:v>295</c:v>
                </c:pt>
                <c:pt idx="3">
                  <c:v>80</c:v>
                </c:pt>
                <c:pt idx="4">
                  <c:v>73</c:v>
                </c:pt>
                <c:pt idx="5">
                  <c:v>124</c:v>
                </c:pt>
                <c:pt idx="6">
                  <c:v>20</c:v>
                </c:pt>
                <c:pt idx="7">
                  <c:v>537</c:v>
                </c:pt>
                <c:pt idx="8">
                  <c:v>319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EBF5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Intervenciones de diestros por categoría de la plaza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'Interven diestros prov y categ'!$D$13:$F$13</c:f>
              <c:strCache>
                <c:ptCount val="3"/>
                <c:pt idx="0">
                  <c:v>1ª categoría </c:v>
                </c:pt>
                <c:pt idx="1">
                  <c:v>2ª categoría</c:v>
                </c:pt>
                <c:pt idx="2">
                  <c:v>3ª categoría</c:v>
                </c:pt>
              </c:strCache>
            </c:strRef>
          </c:cat>
          <c:val>
            <c:numRef>
              <c:f>'Interven diestros prov y categ'!$D$24:$F$24</c:f>
              <c:numCache>
                <c:ptCount val="3"/>
                <c:pt idx="0">
                  <c:v>181</c:v>
                </c:pt>
                <c:pt idx="1">
                  <c:v>312</c:v>
                </c:pt>
                <c:pt idx="2">
                  <c:v>1758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EDF6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Expedientes sancionadores incoados por tipo de expedientado 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'Exp sancionadores infracc prov'!$B$15:$B$19</c:f>
              <c:strCache>
                <c:ptCount val="5"/>
                <c:pt idx="0">
                  <c:v>Empresarios</c:v>
                </c:pt>
                <c:pt idx="1">
                  <c:v>Espectadores</c:v>
                </c:pt>
                <c:pt idx="2">
                  <c:v>Ganaderos</c:v>
                </c:pt>
                <c:pt idx="3">
                  <c:v>Profesionales</c:v>
                </c:pt>
                <c:pt idx="4">
                  <c:v>Autor material</c:v>
                </c:pt>
              </c:strCache>
            </c:strRef>
          </c:cat>
          <c:val>
            <c:numRef>
              <c:f>'Exp sancionadores infracc prov'!$L$15:$L$19</c:f>
              <c:numCache>
                <c:ptCount val="5"/>
                <c:pt idx="0">
                  <c:v>116</c:v>
                </c:pt>
                <c:pt idx="1">
                  <c:v>23</c:v>
                </c:pt>
                <c:pt idx="2">
                  <c:v>19</c:v>
                </c:pt>
                <c:pt idx="3">
                  <c:v>46</c:v>
                </c:pt>
                <c:pt idx="4">
                  <c:v>41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E7F3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Espectáculos y festejos taurinos por tipo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'Espect y festej por tipo y prov'!$B$15:$B$24</c:f>
              <c:strCache>
                <c:ptCount val="10"/>
                <c:pt idx="0">
                  <c:v>Corridas de toros</c:v>
                </c:pt>
                <c:pt idx="1">
                  <c:v>Novilladas con picadores</c:v>
                </c:pt>
                <c:pt idx="2">
                  <c:v>Novilladas sin picadores</c:v>
                </c:pt>
                <c:pt idx="3">
                  <c:v>Rejoneo con toros</c:v>
                </c:pt>
                <c:pt idx="4">
                  <c:v>Rejoneo con novillos</c:v>
                </c:pt>
                <c:pt idx="5">
                  <c:v>Becerradas</c:v>
                </c:pt>
                <c:pt idx="6">
                  <c:v>Toreo cómico</c:v>
                </c:pt>
                <c:pt idx="7">
                  <c:v>Festivales</c:v>
                </c:pt>
                <c:pt idx="8">
                  <c:v>Espectáculos mixtos</c:v>
                </c:pt>
                <c:pt idx="9">
                  <c:v>Festejos populares</c:v>
                </c:pt>
              </c:strCache>
            </c:strRef>
          </c:cat>
          <c:val>
            <c:numRef>
              <c:f>'Espect y festej por tipo y prov'!$L$15:$L$24</c:f>
              <c:numCache>
                <c:ptCount val="10"/>
                <c:pt idx="0">
                  <c:v>183</c:v>
                </c:pt>
                <c:pt idx="1">
                  <c:v>93</c:v>
                </c:pt>
                <c:pt idx="2">
                  <c:v>88</c:v>
                </c:pt>
                <c:pt idx="3">
                  <c:v>23</c:v>
                </c:pt>
                <c:pt idx="4">
                  <c:v>25</c:v>
                </c:pt>
                <c:pt idx="5">
                  <c:v>34</c:v>
                </c:pt>
                <c:pt idx="6">
                  <c:v>45</c:v>
                </c:pt>
                <c:pt idx="7">
                  <c:v>119</c:v>
                </c:pt>
                <c:pt idx="8">
                  <c:v>107</c:v>
                </c:pt>
                <c:pt idx="9">
                  <c:v>374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DBED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Expedientes sancionadores incoados por tipo de infracción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'Exp sancionadores infracc prov'!$B$26:$B$28</c:f>
              <c:strCache>
                <c:ptCount val="3"/>
                <c:pt idx="0">
                  <c:v>Leves</c:v>
                </c:pt>
                <c:pt idx="1">
                  <c:v>Graves</c:v>
                </c:pt>
                <c:pt idx="2">
                  <c:v>Muy graves</c:v>
                </c:pt>
              </c:strCache>
            </c:strRef>
          </c:cat>
          <c:val>
            <c:numRef>
              <c:f>'Exp sancionadores infracc prov'!$L$26:$L$28</c:f>
              <c:numCache>
                <c:ptCount val="3"/>
                <c:pt idx="0">
                  <c:v>51</c:v>
                </c:pt>
                <c:pt idx="1">
                  <c:v>187</c:v>
                </c:pt>
                <c:pt idx="2">
                  <c:v>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F1F8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Número medio de diestros participantes por tipo de espectáculo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'Nº medio diestros por espect'!$B$15:$B$23</c:f>
              <c:strCache>
                <c:ptCount val="9"/>
                <c:pt idx="0">
                  <c:v>Corridas de toros</c:v>
                </c:pt>
                <c:pt idx="1">
                  <c:v>Novilladas con picadores</c:v>
                </c:pt>
                <c:pt idx="2">
                  <c:v>Novilladas sin picadores</c:v>
                </c:pt>
                <c:pt idx="3">
                  <c:v>Rejoneo con toros</c:v>
                </c:pt>
                <c:pt idx="4">
                  <c:v>Rejoneo con novillos</c:v>
                </c:pt>
                <c:pt idx="5">
                  <c:v>Becerradas</c:v>
                </c:pt>
                <c:pt idx="6">
                  <c:v>Toreo cómico</c:v>
                </c:pt>
                <c:pt idx="7">
                  <c:v>Festivales</c:v>
                </c:pt>
                <c:pt idx="8">
                  <c:v>Espectáculos mixtos</c:v>
                </c:pt>
              </c:strCache>
            </c:strRef>
          </c:cat>
          <c:val>
            <c:numRef>
              <c:f>'Nº medio diestros por espect'!$F$15:$F$23</c:f>
              <c:numCache>
                <c:ptCount val="9"/>
                <c:pt idx="0">
                  <c:v>2.9453551912568305</c:v>
                </c:pt>
                <c:pt idx="1">
                  <c:v>2.838709677419355</c:v>
                </c:pt>
                <c:pt idx="2">
                  <c:v>3.352272727272727</c:v>
                </c:pt>
                <c:pt idx="3">
                  <c:v>3.4782608695652173</c:v>
                </c:pt>
                <c:pt idx="4">
                  <c:v>2.92</c:v>
                </c:pt>
                <c:pt idx="5">
                  <c:v>3.6470588235294117</c:v>
                </c:pt>
                <c:pt idx="6">
                  <c:v>1.4285714285714286</c:v>
                </c:pt>
                <c:pt idx="7">
                  <c:v>4.512605042016807</c:v>
                </c:pt>
                <c:pt idx="8">
                  <c:v>2.9813084112149535</c:v>
                </c:pt>
              </c:numCache>
            </c:numRef>
          </c:val>
          <c:shape val="box"/>
        </c:ser>
        <c:shape val="box"/>
        <c:axId val="40295890"/>
        <c:axId val="27118691"/>
      </c:bar3DChart>
      <c:catAx>
        <c:axId val="40295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7118691"/>
        <c:crosses val="autoZero"/>
        <c:auto val="1"/>
        <c:lblOffset val="100"/>
        <c:noMultiLvlLbl val="0"/>
      </c:catAx>
      <c:valAx>
        <c:axId val="271186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4029589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gradFill rotWithShape="1">
          <a:gsLst>
            <a:gs pos="0">
              <a:srgbClr val="FFFFCC"/>
            </a:gs>
            <a:gs pos="100000">
              <a:srgbClr val="FFFFF9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CC"/>
            </a:gs>
            <a:gs pos="100000">
              <a:srgbClr val="FFFFF9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F4F9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Número medio de reses lidiadas por tipo de espectáculo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'Nº medio reses lidiadas espect'!$B$15:$B$23</c:f>
              <c:strCache>
                <c:ptCount val="9"/>
                <c:pt idx="0">
                  <c:v>Corridas de toros</c:v>
                </c:pt>
                <c:pt idx="1">
                  <c:v>Novilladas con picadores</c:v>
                </c:pt>
                <c:pt idx="2">
                  <c:v>Novilladas sin picadores</c:v>
                </c:pt>
                <c:pt idx="3">
                  <c:v>Rejoneo con toros</c:v>
                </c:pt>
                <c:pt idx="4">
                  <c:v>Rejoneo con novillos</c:v>
                </c:pt>
                <c:pt idx="5">
                  <c:v>Becerradas</c:v>
                </c:pt>
                <c:pt idx="6">
                  <c:v>Toreo cómico</c:v>
                </c:pt>
                <c:pt idx="7">
                  <c:v>Festivales</c:v>
                </c:pt>
                <c:pt idx="8">
                  <c:v>Espectáculos mixtos</c:v>
                </c:pt>
              </c:strCache>
            </c:strRef>
          </c:cat>
          <c:val>
            <c:numRef>
              <c:f>'Nº medio reses lidiadas espect'!$F$15:$F$23</c:f>
              <c:numCache>
                <c:ptCount val="9"/>
                <c:pt idx="0">
                  <c:v>6.0109289617486334</c:v>
                </c:pt>
                <c:pt idx="1">
                  <c:v>5.795698924731183</c:v>
                </c:pt>
                <c:pt idx="2">
                  <c:v>4.488636363636363</c:v>
                </c:pt>
                <c:pt idx="3">
                  <c:v>6.086956521739131</c:v>
                </c:pt>
                <c:pt idx="4">
                  <c:v>5.64</c:v>
                </c:pt>
                <c:pt idx="5">
                  <c:v>4.823529411764706</c:v>
                </c:pt>
                <c:pt idx="6">
                  <c:v>2.142857142857143</c:v>
                </c:pt>
                <c:pt idx="7">
                  <c:v>5.285714285714286</c:v>
                </c:pt>
                <c:pt idx="8">
                  <c:v>4.981308411214953</c:v>
                </c:pt>
              </c:numCache>
            </c:numRef>
          </c:val>
          <c:shape val="box"/>
        </c:ser>
        <c:shape val="box"/>
        <c:axId val="42741628"/>
        <c:axId val="49130333"/>
      </c:bar3DChart>
      <c:catAx>
        <c:axId val="427416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9130333"/>
        <c:crosses val="autoZero"/>
        <c:auto val="1"/>
        <c:lblOffset val="100"/>
        <c:noMultiLvlLbl val="0"/>
      </c:catAx>
      <c:valAx>
        <c:axId val="491303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4274162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gradFill rotWithShape="1">
          <a:gsLst>
            <a:gs pos="0">
              <a:srgbClr val="FFFFCC"/>
            </a:gs>
            <a:gs pos="100000">
              <a:srgbClr val="FFFFF3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CC"/>
            </a:gs>
            <a:gs pos="100000">
              <a:srgbClr val="FFFFF3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EDF6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Número medio de reses lidiadas por diestro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'Nº medio reses lidiadas diestro'!$B$15:$B$23</c:f>
              <c:strCache>
                <c:ptCount val="9"/>
                <c:pt idx="0">
                  <c:v>Corridas de toros</c:v>
                </c:pt>
                <c:pt idx="1">
                  <c:v>Novilladas con picadores</c:v>
                </c:pt>
                <c:pt idx="2">
                  <c:v>Novilladas sin picadores</c:v>
                </c:pt>
                <c:pt idx="3">
                  <c:v>Rejoneo con toros</c:v>
                </c:pt>
                <c:pt idx="4">
                  <c:v>Rejoneo con novillos</c:v>
                </c:pt>
                <c:pt idx="5">
                  <c:v>Becerradas</c:v>
                </c:pt>
                <c:pt idx="6">
                  <c:v>Toreo cómico</c:v>
                </c:pt>
                <c:pt idx="7">
                  <c:v>Festivales</c:v>
                </c:pt>
                <c:pt idx="8">
                  <c:v>Espectáculos mixtos</c:v>
                </c:pt>
              </c:strCache>
            </c:strRef>
          </c:cat>
          <c:val>
            <c:numRef>
              <c:f>'Nº medio reses lidiadas diestro'!$F$15:$F$23</c:f>
              <c:numCache>
                <c:ptCount val="9"/>
                <c:pt idx="0">
                  <c:v>2.0408163265306123</c:v>
                </c:pt>
                <c:pt idx="1">
                  <c:v>2.0416666666666665</c:v>
                </c:pt>
                <c:pt idx="2">
                  <c:v>1.3389830508474576</c:v>
                </c:pt>
                <c:pt idx="3">
                  <c:v>1.75</c:v>
                </c:pt>
                <c:pt idx="4">
                  <c:v>1.9315068493150684</c:v>
                </c:pt>
                <c:pt idx="5">
                  <c:v>1.3225806451612903</c:v>
                </c:pt>
                <c:pt idx="6">
                  <c:v>1.5</c:v>
                </c:pt>
                <c:pt idx="7">
                  <c:v>1.1713221601489758</c:v>
                </c:pt>
                <c:pt idx="8">
                  <c:v>1.670846394984326</c:v>
                </c:pt>
              </c:numCache>
            </c:numRef>
          </c:val>
          <c:shape val="box"/>
        </c:ser>
        <c:shape val="box"/>
        <c:axId val="39519814"/>
        <c:axId val="20134007"/>
      </c:bar3DChart>
      <c:catAx>
        <c:axId val="39519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0134007"/>
        <c:crosses val="autoZero"/>
        <c:auto val="1"/>
        <c:lblOffset val="100"/>
        <c:noMultiLvlLbl val="0"/>
      </c:catAx>
      <c:valAx>
        <c:axId val="201340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951981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gradFill rotWithShape="1">
          <a:gsLst>
            <a:gs pos="0">
              <a:srgbClr val="FFFFCC"/>
            </a:gs>
            <a:gs pos="100000">
              <a:srgbClr val="FFFFF4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CC"/>
            </a:gs>
            <a:gs pos="100000">
              <a:srgbClr val="FFFFF4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E7F3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Espectáculos y festejos taurinos por meses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'Espect y festejos tipo y mes'!$D$13:$O$13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'Espect y festejos tipo y mes'!$D$26:$O$26</c:f>
              <c:numCache>
                <c:ptCount val="12"/>
                <c:pt idx="0">
                  <c:v>11</c:v>
                </c:pt>
                <c:pt idx="1">
                  <c:v>20</c:v>
                </c:pt>
                <c:pt idx="2">
                  <c:v>62</c:v>
                </c:pt>
                <c:pt idx="3">
                  <c:v>68</c:v>
                </c:pt>
                <c:pt idx="4">
                  <c:v>105</c:v>
                </c:pt>
                <c:pt idx="5">
                  <c:v>95</c:v>
                </c:pt>
                <c:pt idx="6">
                  <c:v>100</c:v>
                </c:pt>
                <c:pt idx="7">
                  <c:v>325</c:v>
                </c:pt>
                <c:pt idx="8">
                  <c:v>213</c:v>
                </c:pt>
                <c:pt idx="9">
                  <c:v>68</c:v>
                </c:pt>
                <c:pt idx="10">
                  <c:v>14</c:v>
                </c:pt>
                <c:pt idx="11">
                  <c:v>10</c:v>
                </c:pt>
              </c:numCache>
            </c:numRef>
          </c:val>
          <c:shape val="box"/>
        </c:ser>
        <c:shape val="box"/>
        <c:axId val="10637070"/>
        <c:axId val="28624767"/>
      </c:bar3DChart>
      <c:catAx>
        <c:axId val="10637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28624767"/>
        <c:crosses val="autoZero"/>
        <c:auto val="1"/>
        <c:lblOffset val="100"/>
        <c:noMultiLvlLbl val="0"/>
      </c:catAx>
      <c:valAx>
        <c:axId val="286247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063707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gradFill rotWithShape="1">
          <a:gsLst>
            <a:gs pos="0">
              <a:srgbClr val="FFFFCC"/>
            </a:gs>
            <a:gs pos="100000">
              <a:srgbClr val="FFFFED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CC"/>
            </a:gs>
            <a:gs pos="100000">
              <a:srgbClr val="FFFFED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E9F4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Espectáculos y festejos taurinos por meses y provincias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065"/>
          <c:w val="0.85975"/>
          <c:h val="0.87825"/>
        </c:manualLayout>
      </c:layout>
      <c:lineChart>
        <c:grouping val="standard"/>
        <c:varyColors val="0"/>
        <c:ser>
          <c:idx val="0"/>
          <c:order val="0"/>
          <c:tx>
            <c:strRef>
              <c:f>Hoja1!$A$4</c:f>
              <c:strCache>
                <c:ptCount val="1"/>
                <c:pt idx="0">
                  <c:v>Almería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Hoja1!$B$3:$M$3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Hoja1!$B$4:$M$4</c:f>
              <c:numCache>
                <c:ptCount val="12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4</c:v>
                </c:pt>
                <c:pt idx="6">
                  <c:v>6</c:v>
                </c:pt>
                <c:pt idx="7">
                  <c:v>18</c:v>
                </c:pt>
                <c:pt idx="8">
                  <c:v>6</c:v>
                </c:pt>
                <c:pt idx="9">
                  <c:v>7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Hoja1!$A$5</c:f>
              <c:strCache>
                <c:ptCount val="1"/>
                <c:pt idx="0">
                  <c:v>Cádiz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Hoja1!$B$3:$M$3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Hoja1!$B$5:$M$5</c:f>
              <c:numCache>
                <c:ptCount val="12"/>
                <c:pt idx="0">
                  <c:v>1</c:v>
                </c:pt>
                <c:pt idx="1">
                  <c:v>3</c:v>
                </c:pt>
                <c:pt idx="2">
                  <c:v>16</c:v>
                </c:pt>
                <c:pt idx="3">
                  <c:v>13</c:v>
                </c:pt>
                <c:pt idx="4">
                  <c:v>17</c:v>
                </c:pt>
                <c:pt idx="5">
                  <c:v>22</c:v>
                </c:pt>
                <c:pt idx="6">
                  <c:v>24</c:v>
                </c:pt>
                <c:pt idx="7">
                  <c:v>46</c:v>
                </c:pt>
                <c:pt idx="8">
                  <c:v>12</c:v>
                </c:pt>
                <c:pt idx="9">
                  <c:v>2</c:v>
                </c:pt>
                <c:pt idx="10">
                  <c:v>4</c:v>
                </c:pt>
                <c:pt idx="11">
                  <c:v>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Hoja1!$A$6</c:f>
              <c:strCache>
                <c:ptCount val="1"/>
                <c:pt idx="0">
                  <c:v>Córdoba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Hoja1!$B$3:$M$3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Hoja1!$B$6:$M$6</c:f>
              <c:numCache>
                <c:ptCount val="12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4</c:v>
                </c:pt>
                <c:pt idx="4">
                  <c:v>12</c:v>
                </c:pt>
                <c:pt idx="5">
                  <c:v>10</c:v>
                </c:pt>
                <c:pt idx="6">
                  <c:v>18</c:v>
                </c:pt>
                <c:pt idx="7">
                  <c:v>28</c:v>
                </c:pt>
                <c:pt idx="8">
                  <c:v>17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Hoja1!$A$7</c:f>
              <c:strCache>
                <c:ptCount val="1"/>
                <c:pt idx="0">
                  <c:v>Granada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Hoja1!$B$3:$M$3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Hoja1!$B$7:$M$7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3</c:v>
                </c:pt>
                <c:pt idx="4">
                  <c:v>14</c:v>
                </c:pt>
                <c:pt idx="5">
                  <c:v>6</c:v>
                </c:pt>
                <c:pt idx="6">
                  <c:v>5</c:v>
                </c:pt>
                <c:pt idx="7">
                  <c:v>43</c:v>
                </c:pt>
                <c:pt idx="8">
                  <c:v>22</c:v>
                </c:pt>
                <c:pt idx="9">
                  <c:v>11</c:v>
                </c:pt>
                <c:pt idx="10">
                  <c:v>1</c:v>
                </c:pt>
                <c:pt idx="11">
                  <c:v>2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Hoja1!$A$8</c:f>
              <c:strCache>
                <c:ptCount val="1"/>
                <c:pt idx="0">
                  <c:v>Huelva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Hoja1!$B$3:$M$3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Hoja1!$B$8:$M$8</c:f>
              <c:numCache>
                <c:ptCount val="12"/>
                <c:pt idx="0">
                  <c:v>4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3</c:v>
                </c:pt>
                <c:pt idx="5">
                  <c:v>6</c:v>
                </c:pt>
                <c:pt idx="6">
                  <c:v>7</c:v>
                </c:pt>
                <c:pt idx="7">
                  <c:v>27</c:v>
                </c:pt>
                <c:pt idx="8">
                  <c:v>9</c:v>
                </c:pt>
                <c:pt idx="9">
                  <c:v>5</c:v>
                </c:pt>
                <c:pt idx="10">
                  <c:v>2</c:v>
                </c:pt>
                <c:pt idx="11">
                  <c:v>0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Hoja1!$A$9</c:f>
              <c:strCache>
                <c:ptCount val="1"/>
                <c:pt idx="0">
                  <c:v>Jaén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Hoja1!$B$3:$M$3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Hoja1!$B$9:$M$9</c:f>
              <c:numCache>
                <c:ptCount val="12"/>
                <c:pt idx="0">
                  <c:v>0</c:v>
                </c:pt>
                <c:pt idx="1">
                  <c:v>2</c:v>
                </c:pt>
                <c:pt idx="2">
                  <c:v>7</c:v>
                </c:pt>
                <c:pt idx="3">
                  <c:v>7</c:v>
                </c:pt>
                <c:pt idx="4">
                  <c:v>23</c:v>
                </c:pt>
                <c:pt idx="5">
                  <c:v>19</c:v>
                </c:pt>
                <c:pt idx="6">
                  <c:v>16</c:v>
                </c:pt>
                <c:pt idx="7">
                  <c:v>99</c:v>
                </c:pt>
                <c:pt idx="8">
                  <c:v>90</c:v>
                </c:pt>
                <c:pt idx="9">
                  <c:v>18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Hoja1!$A$10</c:f>
              <c:strCache>
                <c:ptCount val="1"/>
                <c:pt idx="0">
                  <c:v>Málaga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Hoja1!$B$3:$M$3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Hoja1!$B$10:$M$10</c:f>
              <c:numCache>
                <c:ptCount val="12"/>
                <c:pt idx="0">
                  <c:v>5</c:v>
                </c:pt>
                <c:pt idx="1">
                  <c:v>6</c:v>
                </c:pt>
                <c:pt idx="2">
                  <c:v>19</c:v>
                </c:pt>
                <c:pt idx="3">
                  <c:v>10</c:v>
                </c:pt>
                <c:pt idx="4">
                  <c:v>19</c:v>
                </c:pt>
                <c:pt idx="5">
                  <c:v>18</c:v>
                </c:pt>
                <c:pt idx="6">
                  <c:v>18</c:v>
                </c:pt>
                <c:pt idx="7">
                  <c:v>50</c:v>
                </c:pt>
                <c:pt idx="8">
                  <c:v>23</c:v>
                </c:pt>
                <c:pt idx="9">
                  <c:v>18</c:v>
                </c:pt>
                <c:pt idx="10">
                  <c:v>4</c:v>
                </c:pt>
                <c:pt idx="11">
                  <c:v>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Hoja1!$A$11</c:f>
              <c:strCache>
                <c:ptCount val="1"/>
                <c:pt idx="0">
                  <c:v>Sevilla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Hoja1!$B$3:$M$3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Hoja1!$B$11:$M$11</c:f>
              <c:numCache>
                <c:ptCount val="12"/>
                <c:pt idx="0">
                  <c:v>1</c:v>
                </c:pt>
                <c:pt idx="1">
                  <c:v>4</c:v>
                </c:pt>
                <c:pt idx="2">
                  <c:v>8</c:v>
                </c:pt>
                <c:pt idx="3">
                  <c:v>26</c:v>
                </c:pt>
                <c:pt idx="4">
                  <c:v>12</c:v>
                </c:pt>
                <c:pt idx="5">
                  <c:v>8</c:v>
                </c:pt>
                <c:pt idx="6">
                  <c:v>6</c:v>
                </c:pt>
                <c:pt idx="7">
                  <c:v>17</c:v>
                </c:pt>
                <c:pt idx="8">
                  <c:v>34</c:v>
                </c:pt>
                <c:pt idx="9">
                  <c:v>4</c:v>
                </c:pt>
                <c:pt idx="10">
                  <c:v>1</c:v>
                </c:pt>
                <c:pt idx="11">
                  <c:v>2</c:v>
                </c:pt>
              </c:numCache>
            </c:numRef>
          </c:val>
          <c:smooth val="1"/>
        </c:ser>
        <c:marker val="1"/>
        <c:axId val="56296312"/>
        <c:axId val="36904761"/>
      </c:lineChart>
      <c:catAx>
        <c:axId val="56296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6904761"/>
        <c:crosses val="autoZero"/>
        <c:auto val="1"/>
        <c:lblOffset val="100"/>
        <c:noMultiLvlLbl val="0"/>
      </c:catAx>
      <c:valAx>
        <c:axId val="36904761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6296312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FFFFE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4"/>
          <c:y val="0.22075"/>
          <c:w val="0.126"/>
          <c:h val="0.418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F4F9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Espectáculos y festejos taurinos por provincia y tipo de recinto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065"/>
          <c:w val="0.85625"/>
          <c:h val="0.87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'Espect y fest por prov y recint'!$D$13</c:f>
              <c:strCache>
                <c:ptCount val="1"/>
                <c:pt idx="0">
                  <c:v>Plaza permanente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'Espect y fest por prov y recint'!$B$15:$B$22</c:f>
              <c:strCache>
                <c:ptCount val="8"/>
                <c:pt idx="0">
                  <c:v>Almería</c:v>
                </c:pt>
                <c:pt idx="1">
                  <c:v>Cádiz</c:v>
                </c:pt>
                <c:pt idx="2">
                  <c:v>Córdoba</c:v>
                </c:pt>
                <c:pt idx="3">
                  <c:v>Granada</c:v>
                </c:pt>
                <c:pt idx="4">
                  <c:v>Huelva</c:v>
                </c:pt>
                <c:pt idx="5">
                  <c:v>Jaén</c:v>
                </c:pt>
                <c:pt idx="6">
                  <c:v>Málaga</c:v>
                </c:pt>
                <c:pt idx="7">
                  <c:v>Sevilla</c:v>
                </c:pt>
              </c:strCache>
            </c:strRef>
          </c:cat>
          <c:val>
            <c:numRef>
              <c:f>'Espect y fest por prov y recint'!$D$15:$D$22</c:f>
              <c:numCache>
                <c:ptCount val="8"/>
                <c:pt idx="0">
                  <c:v>32</c:v>
                </c:pt>
                <c:pt idx="1">
                  <c:v>89</c:v>
                </c:pt>
                <c:pt idx="2">
                  <c:v>56</c:v>
                </c:pt>
                <c:pt idx="3">
                  <c:v>23</c:v>
                </c:pt>
                <c:pt idx="4">
                  <c:v>45</c:v>
                </c:pt>
                <c:pt idx="5">
                  <c:v>119</c:v>
                </c:pt>
                <c:pt idx="6">
                  <c:v>172</c:v>
                </c:pt>
                <c:pt idx="7">
                  <c:v>73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'Espect y fest por prov y recint'!$E$13</c:f>
              <c:strCache>
                <c:ptCount val="1"/>
                <c:pt idx="0">
                  <c:v>Plaza portátil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'Espect y fest por prov y recint'!$B$15:$B$22</c:f>
              <c:strCache>
                <c:ptCount val="8"/>
                <c:pt idx="0">
                  <c:v>Almería</c:v>
                </c:pt>
                <c:pt idx="1">
                  <c:v>Cádiz</c:v>
                </c:pt>
                <c:pt idx="2">
                  <c:v>Córdoba</c:v>
                </c:pt>
                <c:pt idx="3">
                  <c:v>Granada</c:v>
                </c:pt>
                <c:pt idx="4">
                  <c:v>Huelva</c:v>
                </c:pt>
                <c:pt idx="5">
                  <c:v>Jaén</c:v>
                </c:pt>
                <c:pt idx="6">
                  <c:v>Málaga</c:v>
                </c:pt>
                <c:pt idx="7">
                  <c:v>Sevilla</c:v>
                </c:pt>
              </c:strCache>
            </c:strRef>
          </c:cat>
          <c:val>
            <c:numRef>
              <c:f>'Espect y fest por prov y recint'!$E$15:$E$22</c:f>
              <c:numCache>
                <c:ptCount val="8"/>
                <c:pt idx="0">
                  <c:v>21</c:v>
                </c:pt>
                <c:pt idx="1">
                  <c:v>35</c:v>
                </c:pt>
                <c:pt idx="2">
                  <c:v>20</c:v>
                </c:pt>
                <c:pt idx="3">
                  <c:v>78</c:v>
                </c:pt>
                <c:pt idx="4">
                  <c:v>20</c:v>
                </c:pt>
                <c:pt idx="5">
                  <c:v>70</c:v>
                </c:pt>
                <c:pt idx="6">
                  <c:v>13</c:v>
                </c:pt>
                <c:pt idx="7">
                  <c:v>40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'Espect y fest por prov y recint'!$F$13</c:f>
              <c:strCache>
                <c:ptCount val="1"/>
                <c:pt idx="0">
                  <c:v>Via pública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'Espect y fest por prov y recint'!$B$15:$B$22</c:f>
              <c:strCache>
                <c:ptCount val="8"/>
                <c:pt idx="0">
                  <c:v>Almería</c:v>
                </c:pt>
                <c:pt idx="1">
                  <c:v>Cádiz</c:v>
                </c:pt>
                <c:pt idx="2">
                  <c:v>Córdoba</c:v>
                </c:pt>
                <c:pt idx="3">
                  <c:v>Granada</c:v>
                </c:pt>
                <c:pt idx="4">
                  <c:v>Huelva</c:v>
                </c:pt>
                <c:pt idx="5">
                  <c:v>Jaén</c:v>
                </c:pt>
                <c:pt idx="6">
                  <c:v>Málaga</c:v>
                </c:pt>
                <c:pt idx="7">
                  <c:v>Sevilla</c:v>
                </c:pt>
              </c:strCache>
            </c:strRef>
          </c:cat>
          <c:val>
            <c:numRef>
              <c:f>'Espect y fest por prov y recint'!$F$15:$F$22</c:f>
              <c:numCache>
                <c:ptCount val="8"/>
                <c:pt idx="0">
                  <c:v>1</c:v>
                </c:pt>
                <c:pt idx="1">
                  <c:v>37</c:v>
                </c:pt>
                <c:pt idx="2">
                  <c:v>23</c:v>
                </c:pt>
                <c:pt idx="3">
                  <c:v>8</c:v>
                </c:pt>
                <c:pt idx="4">
                  <c:v>4</c:v>
                </c:pt>
                <c:pt idx="5">
                  <c:v>92</c:v>
                </c:pt>
                <c:pt idx="6">
                  <c:v>10</c:v>
                </c:pt>
                <c:pt idx="7">
                  <c:v>10</c:v>
                </c:pt>
              </c:numCache>
            </c:numRef>
          </c:val>
          <c:shape val="box"/>
        </c:ser>
        <c:shape val="box"/>
        <c:axId val="63707394"/>
        <c:axId val="36495635"/>
      </c:bar3DChart>
      <c:catAx>
        <c:axId val="637073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6495635"/>
        <c:crosses val="autoZero"/>
        <c:auto val="1"/>
        <c:lblOffset val="100"/>
        <c:noMultiLvlLbl val="0"/>
      </c:catAx>
      <c:valAx>
        <c:axId val="364956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637073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85"/>
          <c:y val="0.434"/>
          <c:w val="0.126"/>
          <c:h val="0.246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gradFill rotWithShape="1">
          <a:gsLst>
            <a:gs pos="0">
              <a:srgbClr val="FFFFCC"/>
            </a:gs>
            <a:gs pos="100000">
              <a:srgbClr val="FFFFED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CC"/>
            </a:gs>
            <a:gs pos="100000">
              <a:srgbClr val="FFFFED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E2F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Espectáculos y festejos taurinos por categoria de la plaza</a:t>
            </a:r>
          </a:p>
        </c:rich>
      </c:tx>
      <c:layout/>
      <c:spPr>
        <a:noFill/>
        <a:ln>
          <a:noFill/>
        </a:ln>
      </c:spPr>
    </c:title>
    <c:view3D>
      <c:rotX val="4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'Espect y fest prov y categoría'!$D$13:$F$13</c:f>
              <c:strCache>
                <c:ptCount val="3"/>
                <c:pt idx="0">
                  <c:v>1ª categoría </c:v>
                </c:pt>
                <c:pt idx="1">
                  <c:v>2ª categoría</c:v>
                </c:pt>
                <c:pt idx="2">
                  <c:v>3ª categoría</c:v>
                </c:pt>
              </c:strCache>
            </c:strRef>
          </c:cat>
          <c:val>
            <c:numRef>
              <c:f>'Espect y fest prov y categoría'!$D$24:$F$24</c:f>
              <c:numCache>
                <c:ptCount val="3"/>
                <c:pt idx="0">
                  <c:v>56</c:v>
                </c:pt>
                <c:pt idx="1">
                  <c:v>100</c:v>
                </c:pt>
                <c:pt idx="2">
                  <c:v>750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DBED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Espectáculos y festejos taurinos por categoría de la plaza y por provincia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065"/>
          <c:w val="0.86675"/>
          <c:h val="0.87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'Espect y fest prov y categoría'!$D$13</c:f>
              <c:strCache>
                <c:ptCount val="1"/>
                <c:pt idx="0">
                  <c:v>1ª categoría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'Espect y fest prov y categoría'!$B$15:$B$22</c:f>
              <c:strCache>
                <c:ptCount val="8"/>
                <c:pt idx="0">
                  <c:v>Almería</c:v>
                </c:pt>
                <c:pt idx="1">
                  <c:v>Cádiz</c:v>
                </c:pt>
                <c:pt idx="2">
                  <c:v>Córdoba</c:v>
                </c:pt>
                <c:pt idx="3">
                  <c:v>Granada</c:v>
                </c:pt>
                <c:pt idx="4">
                  <c:v>Huelva</c:v>
                </c:pt>
                <c:pt idx="5">
                  <c:v>Jaén</c:v>
                </c:pt>
                <c:pt idx="6">
                  <c:v>Málaga</c:v>
                </c:pt>
                <c:pt idx="7">
                  <c:v>Sevilla</c:v>
                </c:pt>
              </c:strCache>
            </c:strRef>
          </c:cat>
          <c:val>
            <c:numRef>
              <c:f>'Espect y fest prov y categoría'!$D$15:$D$22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17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'Espect y fest prov y categoría'!$E$13</c:f>
              <c:strCache>
                <c:ptCount val="1"/>
                <c:pt idx="0">
                  <c:v>2ª categoría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'Espect y fest prov y categoría'!$E$15:$E$22</c:f>
              <c:numCache>
                <c:ptCount val="8"/>
                <c:pt idx="0">
                  <c:v>8</c:v>
                </c:pt>
                <c:pt idx="1">
                  <c:v>34</c:v>
                </c:pt>
                <c:pt idx="2">
                  <c:v>1</c:v>
                </c:pt>
                <c:pt idx="3">
                  <c:v>14</c:v>
                </c:pt>
                <c:pt idx="4">
                  <c:v>6</c:v>
                </c:pt>
                <c:pt idx="5">
                  <c:v>15</c:v>
                </c:pt>
                <c:pt idx="6">
                  <c:v>22</c:v>
                </c:pt>
                <c:pt idx="7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'Espect y fest prov y categoría'!$F$13</c:f>
              <c:strCache>
                <c:ptCount val="1"/>
                <c:pt idx="0">
                  <c:v>3ª categoría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'Espect y fest prov y categoría'!$F$15:$F$22</c:f>
              <c:numCache>
                <c:ptCount val="8"/>
                <c:pt idx="0">
                  <c:v>45</c:v>
                </c:pt>
                <c:pt idx="1">
                  <c:v>90</c:v>
                </c:pt>
                <c:pt idx="2">
                  <c:v>58</c:v>
                </c:pt>
                <c:pt idx="3">
                  <c:v>87</c:v>
                </c:pt>
                <c:pt idx="4">
                  <c:v>59</c:v>
                </c:pt>
                <c:pt idx="5">
                  <c:v>174</c:v>
                </c:pt>
                <c:pt idx="6">
                  <c:v>163</c:v>
                </c:pt>
                <c:pt idx="7">
                  <c:v>74</c:v>
                </c:pt>
              </c:numCache>
            </c:numRef>
          </c:val>
          <c:shape val="box"/>
        </c:ser>
        <c:shape val="box"/>
        <c:axId val="60025260"/>
        <c:axId val="3356429"/>
      </c:bar3DChart>
      <c:catAx>
        <c:axId val="600252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356429"/>
        <c:crosses val="autoZero"/>
        <c:auto val="1"/>
        <c:lblOffset val="100"/>
        <c:noMultiLvlLbl val="0"/>
      </c:catAx>
      <c:valAx>
        <c:axId val="33564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600252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8"/>
          <c:y val="0.429"/>
          <c:w val="0.1065"/>
          <c:h val="0.205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gradFill rotWithShape="1">
          <a:gsLst>
            <a:gs pos="0">
              <a:srgbClr val="FFFFCC"/>
            </a:gs>
            <a:gs pos="100000">
              <a:srgbClr val="FFFFF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CC"/>
            </a:gs>
            <a:gs pos="100000">
              <a:srgbClr val="FFFFF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E2F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Evolución total espectáculos celebrados en Andalucía en los últimos 9 años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'Evoluc número espect y festejos'!$D$13:$L$13</c:f>
              <c:numCache>
                <c:ptCount val="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</c:numCache>
            </c:numRef>
          </c:cat>
          <c:val>
            <c:numRef>
              <c:f>'Evoluc número espect y festejos'!$D$25:$L$25</c:f>
              <c:numCache>
                <c:ptCount val="9"/>
                <c:pt idx="0">
                  <c:v>1076</c:v>
                </c:pt>
                <c:pt idx="1">
                  <c:v>1049</c:v>
                </c:pt>
                <c:pt idx="2">
                  <c:v>1121</c:v>
                </c:pt>
                <c:pt idx="3">
                  <c:v>1084</c:v>
                </c:pt>
                <c:pt idx="4">
                  <c:v>848</c:v>
                </c:pt>
                <c:pt idx="5">
                  <c:v>1139</c:v>
                </c:pt>
                <c:pt idx="6">
                  <c:v>1116</c:v>
                </c:pt>
                <c:pt idx="7">
                  <c:v>1010</c:v>
                </c:pt>
                <c:pt idx="8">
                  <c:v>1091</c:v>
                </c:pt>
              </c:numCache>
            </c:numRef>
          </c:val>
          <c:smooth val="0"/>
        </c:ser>
        <c:marker val="1"/>
        <c:axId val="30207862"/>
        <c:axId val="3435303"/>
      </c:lineChart>
      <c:catAx>
        <c:axId val="30207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435303"/>
        <c:crosses val="autoZero"/>
        <c:auto val="1"/>
        <c:lblOffset val="100"/>
        <c:noMultiLvlLbl val="0"/>
      </c:catAx>
      <c:valAx>
        <c:axId val="34353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0207862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FFFFF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F1F8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Evolución del número de espectáculos y festejos taurinos en los últimos 9 años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05"/>
          <c:w val="0.78375"/>
          <c:h val="0.8815"/>
        </c:manualLayout>
      </c:layout>
      <c:lineChart>
        <c:grouping val="standard"/>
        <c:varyColors val="0"/>
        <c:ser>
          <c:idx val="0"/>
          <c:order val="0"/>
          <c:tx>
            <c:strRef>
              <c:f>'Evoluc número espect y festejos'!$B$15</c:f>
              <c:strCache>
                <c:ptCount val="1"/>
                <c:pt idx="0">
                  <c:v>Corridas de toros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'Evoluc número espect y festejos'!$D$13:$L$13</c:f>
              <c:numCache>
                <c:ptCount val="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</c:numCache>
            </c:numRef>
          </c:cat>
          <c:val>
            <c:numRef>
              <c:f>'Evoluc número espect y festejos'!$D$15:$L$15</c:f>
              <c:numCache>
                <c:ptCount val="9"/>
                <c:pt idx="0">
                  <c:v>162</c:v>
                </c:pt>
                <c:pt idx="1">
                  <c:v>192</c:v>
                </c:pt>
                <c:pt idx="2">
                  <c:v>177</c:v>
                </c:pt>
                <c:pt idx="3">
                  <c:v>195</c:v>
                </c:pt>
                <c:pt idx="4">
                  <c:v>193</c:v>
                </c:pt>
                <c:pt idx="5">
                  <c:v>210</c:v>
                </c:pt>
                <c:pt idx="6">
                  <c:v>187</c:v>
                </c:pt>
                <c:pt idx="7">
                  <c:v>172</c:v>
                </c:pt>
                <c:pt idx="8">
                  <c:v>183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'Evoluc número espect y festejos'!$B$16</c:f>
              <c:strCache>
                <c:ptCount val="1"/>
                <c:pt idx="0">
                  <c:v>Novilladas con picadores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'Evoluc número espect y festejos'!$D$13:$L$13</c:f>
              <c:numCache>
                <c:ptCount val="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</c:numCache>
            </c:numRef>
          </c:cat>
          <c:val>
            <c:numRef>
              <c:f>'Evoluc número espect y festejos'!$D$16:$L$16</c:f>
              <c:numCache>
                <c:ptCount val="9"/>
                <c:pt idx="0">
                  <c:v>186</c:v>
                </c:pt>
                <c:pt idx="1">
                  <c:v>142</c:v>
                </c:pt>
                <c:pt idx="2">
                  <c:v>138</c:v>
                </c:pt>
                <c:pt idx="3">
                  <c:v>139</c:v>
                </c:pt>
                <c:pt idx="4">
                  <c:v>157</c:v>
                </c:pt>
                <c:pt idx="5">
                  <c:v>86</c:v>
                </c:pt>
                <c:pt idx="6">
                  <c:v>87</c:v>
                </c:pt>
                <c:pt idx="7">
                  <c:v>97</c:v>
                </c:pt>
                <c:pt idx="8">
                  <c:v>93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'Evoluc número espect y festejos'!$B$17</c:f>
              <c:strCache>
                <c:ptCount val="1"/>
                <c:pt idx="0">
                  <c:v>Novilladas sin picadores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'Evoluc número espect y festejos'!$D$13:$L$13</c:f>
              <c:numCache>
                <c:ptCount val="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</c:numCache>
            </c:numRef>
          </c:cat>
          <c:val>
            <c:numRef>
              <c:f>'Evoluc número espect y festejos'!$D$17:$L$17</c:f>
              <c:numCache>
                <c:ptCount val="9"/>
                <c:pt idx="0">
                  <c:v>202</c:v>
                </c:pt>
                <c:pt idx="1">
                  <c:v>153</c:v>
                </c:pt>
                <c:pt idx="2">
                  <c:v>203</c:v>
                </c:pt>
                <c:pt idx="3">
                  <c:v>146</c:v>
                </c:pt>
                <c:pt idx="4">
                  <c:v>100</c:v>
                </c:pt>
                <c:pt idx="5">
                  <c:v>118</c:v>
                </c:pt>
                <c:pt idx="6">
                  <c:v>109</c:v>
                </c:pt>
                <c:pt idx="7">
                  <c:v>105</c:v>
                </c:pt>
                <c:pt idx="8">
                  <c:v>88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'Evoluc número espect y festejos'!$B$18</c:f>
              <c:strCache>
                <c:ptCount val="1"/>
                <c:pt idx="0">
                  <c:v>Espectáculos de rejones (1)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'Evoluc número espect y festejos'!$D$13:$L$13</c:f>
              <c:numCache>
                <c:ptCount val="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</c:numCache>
            </c:numRef>
          </c:cat>
          <c:val>
            <c:numRef>
              <c:f>'Evoluc número espect y festejos'!$D$18:$L$18</c:f>
              <c:numCache>
                <c:ptCount val="9"/>
                <c:pt idx="0">
                  <c:v>51</c:v>
                </c:pt>
                <c:pt idx="1">
                  <c:v>42</c:v>
                </c:pt>
                <c:pt idx="2">
                  <c:v>65</c:v>
                </c:pt>
                <c:pt idx="3">
                  <c:v>71</c:v>
                </c:pt>
                <c:pt idx="4">
                  <c:v>50</c:v>
                </c:pt>
                <c:pt idx="5">
                  <c:v>53</c:v>
                </c:pt>
                <c:pt idx="6">
                  <c:v>59</c:v>
                </c:pt>
                <c:pt idx="7">
                  <c:v>43</c:v>
                </c:pt>
                <c:pt idx="8">
                  <c:v>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'Evoluc número espect y festejos'!$B$19</c:f>
              <c:strCache>
                <c:ptCount val="1"/>
                <c:pt idx="0">
                  <c:v>Becerradas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'Evoluc número espect y festejos'!$D$13:$L$13</c:f>
              <c:numCache>
                <c:ptCount val="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</c:numCache>
            </c:numRef>
          </c:cat>
          <c:val>
            <c:numRef>
              <c:f>'Evoluc número espect y festejos'!$D$19:$L$19</c:f>
              <c:numCache>
                <c:ptCount val="9"/>
                <c:pt idx="0">
                  <c:v>95</c:v>
                </c:pt>
                <c:pt idx="1">
                  <c:v>118</c:v>
                </c:pt>
                <c:pt idx="2">
                  <c:v>143</c:v>
                </c:pt>
                <c:pt idx="3">
                  <c:v>112</c:v>
                </c:pt>
                <c:pt idx="4">
                  <c:v>94</c:v>
                </c:pt>
                <c:pt idx="5">
                  <c:v>78</c:v>
                </c:pt>
                <c:pt idx="6">
                  <c:v>75</c:v>
                </c:pt>
                <c:pt idx="7">
                  <c:v>35</c:v>
                </c:pt>
                <c:pt idx="8">
                  <c:v>34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'Evoluc número espect y festejos'!$B$20</c:f>
              <c:strCache>
                <c:ptCount val="1"/>
                <c:pt idx="0">
                  <c:v>Toreo cómico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'Evoluc número espect y festejos'!$D$13:$L$13</c:f>
              <c:numCache>
                <c:ptCount val="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</c:numCache>
            </c:numRef>
          </c:cat>
          <c:val>
            <c:numRef>
              <c:f>'Evoluc número espect y festejos'!$D$20:$L$20</c:f>
              <c:numCache>
                <c:ptCount val="9"/>
                <c:pt idx="0">
                  <c:v>58</c:v>
                </c:pt>
                <c:pt idx="1">
                  <c:v>37</c:v>
                </c:pt>
                <c:pt idx="2">
                  <c:v>31</c:v>
                </c:pt>
                <c:pt idx="3">
                  <c:v>36</c:v>
                </c:pt>
                <c:pt idx="4">
                  <c:v>30</c:v>
                </c:pt>
                <c:pt idx="5">
                  <c:v>45</c:v>
                </c:pt>
                <c:pt idx="6">
                  <c:v>47</c:v>
                </c:pt>
                <c:pt idx="7">
                  <c:v>44</c:v>
                </c:pt>
                <c:pt idx="8">
                  <c:v>45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'Evoluc número espect y festejos'!$B$21</c:f>
              <c:strCache>
                <c:ptCount val="1"/>
                <c:pt idx="0">
                  <c:v>Festivales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'Evoluc número espect y festejos'!$D$13:$L$13</c:f>
              <c:numCache>
                <c:ptCount val="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</c:numCache>
            </c:numRef>
          </c:cat>
          <c:val>
            <c:numRef>
              <c:f>'Evoluc número espect y festejos'!$D$21:$L$21</c:f>
              <c:numCache>
                <c:ptCount val="9"/>
                <c:pt idx="0">
                  <c:v>52</c:v>
                </c:pt>
                <c:pt idx="1">
                  <c:v>50</c:v>
                </c:pt>
                <c:pt idx="2">
                  <c:v>62</c:v>
                </c:pt>
                <c:pt idx="3">
                  <c:v>80</c:v>
                </c:pt>
                <c:pt idx="4">
                  <c:v>73</c:v>
                </c:pt>
                <c:pt idx="5">
                  <c:v>101</c:v>
                </c:pt>
                <c:pt idx="6">
                  <c:v>82</c:v>
                </c:pt>
                <c:pt idx="7">
                  <c:v>95</c:v>
                </c:pt>
                <c:pt idx="8">
                  <c:v>119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'Espect y Fest tipo y ocupación'!$B$23</c:f>
              <c:strCache>
                <c:ptCount val="1"/>
                <c:pt idx="0">
                  <c:v>Espectáculos mixtos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'Evoluc número espect y festejos'!$D$13:$L$13</c:f>
              <c:numCache>
                <c:ptCount val="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</c:numCache>
            </c:numRef>
          </c:cat>
          <c:val>
            <c:numRef>
              <c:f>'Evoluc número espect y festejos'!$D$22:$L$22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144</c:v>
                </c:pt>
                <c:pt idx="6">
                  <c:v>117</c:v>
                </c:pt>
                <c:pt idx="7">
                  <c:v>105</c:v>
                </c:pt>
                <c:pt idx="8">
                  <c:v>107</c:v>
                </c:pt>
              </c:numCache>
            </c:numRef>
          </c:val>
          <c:smooth val="1"/>
        </c:ser>
        <c:ser>
          <c:idx val="8"/>
          <c:order val="8"/>
          <c:tx>
            <c:strRef>
              <c:f>'Evoluc número espect y festejos'!$B$23</c:f>
              <c:strCache>
                <c:ptCount val="1"/>
                <c:pt idx="0">
                  <c:v>Festejos populares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Pt>
            <c:idx val="4"/>
            <c:marker>
              <c:size val="5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cat>
            <c:numRef>
              <c:f>'Evoluc número espect y festejos'!$D$13:$L$13</c:f>
              <c:numCache>
                <c:ptCount val="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</c:numCache>
            </c:numRef>
          </c:cat>
          <c:val>
            <c:numRef>
              <c:f>'Evoluc número espect y festejos'!$D$23:$L$23</c:f>
              <c:numCache>
                <c:ptCount val="9"/>
                <c:pt idx="0">
                  <c:v>270</c:v>
                </c:pt>
                <c:pt idx="1">
                  <c:v>315</c:v>
                </c:pt>
                <c:pt idx="2">
                  <c:v>302</c:v>
                </c:pt>
                <c:pt idx="3">
                  <c:v>305</c:v>
                </c:pt>
                <c:pt idx="4">
                  <c:v>151</c:v>
                </c:pt>
                <c:pt idx="5">
                  <c:v>304</c:v>
                </c:pt>
                <c:pt idx="6">
                  <c:v>353</c:v>
                </c:pt>
                <c:pt idx="7">
                  <c:v>314</c:v>
                </c:pt>
                <c:pt idx="8">
                  <c:v>374</c:v>
                </c:pt>
              </c:numCache>
            </c:numRef>
          </c:val>
          <c:smooth val="1"/>
        </c:ser>
        <c:marker val="1"/>
        <c:axId val="30917728"/>
        <c:axId val="9824097"/>
      </c:lineChart>
      <c:catAx>
        <c:axId val="30917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9824097"/>
        <c:crosses val="autoZero"/>
        <c:auto val="1"/>
        <c:lblOffset val="100"/>
        <c:noMultiLvlLbl val="0"/>
      </c:catAx>
      <c:valAx>
        <c:axId val="9824097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0917728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FFFFF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"/>
          <c:y val="0.14225"/>
          <c:w val="0.183"/>
          <c:h val="0.771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EFF7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1"/>
  <sheetViews>
    <sheetView workbookViewId="0" zoomScale="53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 zoomScale="53"/>
  </sheetViews>
  <pageMargins left="0.75" right="0.75" top="1" bottom="1" header="0" footer="0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 zoomScale="53"/>
  </sheetViews>
  <pageMargins left="0.75" right="0.75" top="1" bottom="1" header="0" footer="0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 zoomScale="53"/>
  </sheetViews>
  <pageMargins left="0.75" right="0.75" top="1" bottom="1" header="0" footer="0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 zoomScale="53"/>
  </sheetViews>
  <pageMargins left="0.75" right="0.75" top="1" bottom="1" header="0" footer="0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 zoomScale="53"/>
  </sheetViews>
  <pageMargins left="0.75" right="0.75" top="1" bottom="1" header="0" footer="0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 zoomScale="53"/>
  </sheetViews>
  <pageMargins left="0.75" right="0.75" top="1" bottom="1" header="0" footer="0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 codeName="Gráfico15"/>
  <sheetViews>
    <sheetView workbookViewId="0" zoomScale="53"/>
  </sheetViews>
  <pageMargins left="0.75" right="0.75" top="1" bottom="1" header="0" footer="0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 codeName="Gráfico16"/>
  <sheetViews>
    <sheetView workbookViewId="0" zoomScale="53"/>
  </sheetViews>
  <pageMargins left="0.75" right="0.75" top="1" bottom="1" header="0" footer="0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 codeName="Gráfico17"/>
  <sheetViews>
    <sheetView workbookViewId="0" zoomScale="53"/>
  </sheetViews>
  <pageMargins left="0.75" right="0.75" top="1" bottom="1" header="0" footer="0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 codeName="Gráfico18"/>
  <sheetViews>
    <sheetView workbookViewId="0" zoomScale="53"/>
  </sheetViews>
  <pageMargins left="0.75" right="0.75" top="1" bottom="1" header="0" footer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2"/>
  <sheetViews>
    <sheetView workbookViewId="0" zoomScale="53"/>
  </sheetViews>
  <pageMargins left="0.75" right="0.75" top="1" bottom="1" header="0" footer="0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 codeName="Gráfico19"/>
  <sheetViews>
    <sheetView workbookViewId="0" zoomScale="53"/>
  </sheetViews>
  <pageMargins left="0.75" right="0.75" top="1" bottom="1" header="0" footer="0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Pr codeName="Gráfico20"/>
  <sheetViews>
    <sheetView workbookViewId="0" zoomScale="53"/>
  </sheetViews>
  <pageMargins left="0.75" right="0.75" top="1" bottom="1" header="0" footer="0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Pr codeName="Gráfico21"/>
  <sheetViews>
    <sheetView workbookViewId="0" zoomScale="53"/>
  </sheetViews>
  <pageMargins left="0.75" right="0.75" top="1" bottom="1" header="0" footer="0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Pr codeName="Gráfico22"/>
  <sheetViews>
    <sheetView workbookViewId="0" zoomScale="53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3"/>
  <sheetViews>
    <sheetView workbookViewId="0" zoomScale="53"/>
  </sheetViews>
  <pageMargins left="0.75" right="0.75" top="1" bottom="1" header="0" footer="0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 zoomScale="53"/>
  </sheetViews>
  <pageMargins left="0.75" right="0.75" top="1" bottom="1" header="0" footer="0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 zoomScale="53"/>
  </sheetViews>
  <pageMargins left="0.75" right="0.75" top="1" bottom="1" header="0" footer="0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 zoomScale="53"/>
  </sheetViews>
  <pageMargins left="0.75" right="0.75" top="1" bottom="1" header="0" footer="0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 zoomScale="53"/>
  </sheetViews>
  <pageMargins left="0.75" right="0.75" top="1" bottom="1" header="0" footer="0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23"/>
  <sheetViews>
    <sheetView workbookViewId="0" zoomScale="53"/>
  </sheetViews>
  <pageMargins left="0.75" right="0.75" top="1" bottom="1" header="0" footer="0"/>
  <pageSetup horizontalDpi="300" verticalDpi="3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 zoomScale="53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</xdr:row>
      <xdr:rowOff>38100</xdr:rowOff>
    </xdr:from>
    <xdr:to>
      <xdr:col>8</xdr:col>
      <xdr:colOff>209550</xdr:colOff>
      <xdr:row>9</xdr:row>
      <xdr:rowOff>104775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504950"/>
          <a:ext cx="6353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20325" cy="7181850"/>
    <xdr:graphicFrame>
      <xdr:nvGraphicFramePr>
        <xdr:cNvPr id="1" name="Shape 1025"/>
        <xdr:cNvGraphicFramePr/>
      </xdr:nvGraphicFramePr>
      <xdr:xfrm>
        <a:off x="0" y="0"/>
        <a:ext cx="10220325" cy="718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96525" cy="7172325"/>
    <xdr:graphicFrame>
      <xdr:nvGraphicFramePr>
        <xdr:cNvPr id="1" name="Shape 1025"/>
        <xdr:cNvGraphicFramePr/>
      </xdr:nvGraphicFramePr>
      <xdr:xfrm>
        <a:off x="0" y="0"/>
        <a:ext cx="10296525" cy="717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20325" cy="7181850"/>
    <xdr:graphicFrame>
      <xdr:nvGraphicFramePr>
        <xdr:cNvPr id="1" name="Shape 1025"/>
        <xdr:cNvGraphicFramePr/>
      </xdr:nvGraphicFramePr>
      <xdr:xfrm>
        <a:off x="0" y="0"/>
        <a:ext cx="10220325" cy="718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20325" cy="7181850"/>
    <xdr:graphicFrame>
      <xdr:nvGraphicFramePr>
        <xdr:cNvPr id="1" name="Shape 1025"/>
        <xdr:cNvGraphicFramePr/>
      </xdr:nvGraphicFramePr>
      <xdr:xfrm>
        <a:off x="0" y="0"/>
        <a:ext cx="10220325" cy="718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20325" cy="7181850"/>
    <xdr:graphicFrame>
      <xdr:nvGraphicFramePr>
        <xdr:cNvPr id="1" name="Shape 1025"/>
        <xdr:cNvGraphicFramePr/>
      </xdr:nvGraphicFramePr>
      <xdr:xfrm>
        <a:off x="0" y="0"/>
        <a:ext cx="10220325" cy="718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20325" cy="7181850"/>
    <xdr:graphicFrame>
      <xdr:nvGraphicFramePr>
        <xdr:cNvPr id="1" name="Shape 1025"/>
        <xdr:cNvGraphicFramePr/>
      </xdr:nvGraphicFramePr>
      <xdr:xfrm>
        <a:off x="0" y="0"/>
        <a:ext cx="10220325" cy="718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20325" cy="7181850"/>
    <xdr:graphicFrame>
      <xdr:nvGraphicFramePr>
        <xdr:cNvPr id="1" name="Shape 1025"/>
        <xdr:cNvGraphicFramePr/>
      </xdr:nvGraphicFramePr>
      <xdr:xfrm>
        <a:off x="0" y="0"/>
        <a:ext cx="10220325" cy="718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20325" cy="7181850"/>
    <xdr:graphicFrame>
      <xdr:nvGraphicFramePr>
        <xdr:cNvPr id="1" name="Shape 1025"/>
        <xdr:cNvGraphicFramePr/>
      </xdr:nvGraphicFramePr>
      <xdr:xfrm>
        <a:off x="0" y="0"/>
        <a:ext cx="10220325" cy="718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20325" cy="7181850"/>
    <xdr:graphicFrame>
      <xdr:nvGraphicFramePr>
        <xdr:cNvPr id="1" name="Shape 1025"/>
        <xdr:cNvGraphicFramePr/>
      </xdr:nvGraphicFramePr>
      <xdr:xfrm>
        <a:off x="0" y="0"/>
        <a:ext cx="10220325" cy="718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20325" cy="7181850"/>
    <xdr:graphicFrame>
      <xdr:nvGraphicFramePr>
        <xdr:cNvPr id="1" name="Shape 1025"/>
        <xdr:cNvGraphicFramePr/>
      </xdr:nvGraphicFramePr>
      <xdr:xfrm>
        <a:off x="0" y="0"/>
        <a:ext cx="10220325" cy="718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1</xdr:col>
      <xdr:colOff>1733550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0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1000125</xdr:colOff>
      <xdr:row>0</xdr:row>
      <xdr:rowOff>0</xdr:rowOff>
    </xdr:from>
    <xdr:to>
      <xdr:col>1</xdr:col>
      <xdr:colOff>1704975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90625" y="0"/>
          <a:ext cx="704850" cy="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Actividad de la empresa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762000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00025" y="0"/>
          <a:ext cx="75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Actividad de los clientes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20325" cy="7181850"/>
    <xdr:graphicFrame>
      <xdr:nvGraphicFramePr>
        <xdr:cNvPr id="1" name="Shape 1025"/>
        <xdr:cNvGraphicFramePr/>
      </xdr:nvGraphicFramePr>
      <xdr:xfrm>
        <a:off x="0" y="0"/>
        <a:ext cx="10220325" cy="718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20325" cy="7181850"/>
    <xdr:graphicFrame>
      <xdr:nvGraphicFramePr>
        <xdr:cNvPr id="1" name="Shape 1025"/>
        <xdr:cNvGraphicFramePr/>
      </xdr:nvGraphicFramePr>
      <xdr:xfrm>
        <a:off x="0" y="0"/>
        <a:ext cx="10220325" cy="718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20325" cy="7181850"/>
    <xdr:graphicFrame>
      <xdr:nvGraphicFramePr>
        <xdr:cNvPr id="1" name="Shape 1025"/>
        <xdr:cNvGraphicFramePr/>
      </xdr:nvGraphicFramePr>
      <xdr:xfrm>
        <a:off x="0" y="0"/>
        <a:ext cx="10220325" cy="718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20325" cy="7181850"/>
    <xdr:graphicFrame>
      <xdr:nvGraphicFramePr>
        <xdr:cNvPr id="1" name="Shape 1025"/>
        <xdr:cNvGraphicFramePr/>
      </xdr:nvGraphicFramePr>
      <xdr:xfrm>
        <a:off x="0" y="0"/>
        <a:ext cx="10220325" cy="718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20325" cy="7181850"/>
    <xdr:graphicFrame>
      <xdr:nvGraphicFramePr>
        <xdr:cNvPr id="1" name="Shape 1025"/>
        <xdr:cNvGraphicFramePr/>
      </xdr:nvGraphicFramePr>
      <xdr:xfrm>
        <a:off x="0" y="0"/>
        <a:ext cx="10220325" cy="718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20325" cy="7181850"/>
    <xdr:graphicFrame>
      <xdr:nvGraphicFramePr>
        <xdr:cNvPr id="1" name="Shape 1025"/>
        <xdr:cNvGraphicFramePr/>
      </xdr:nvGraphicFramePr>
      <xdr:xfrm>
        <a:off x="0" y="0"/>
        <a:ext cx="10220325" cy="718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20325" cy="7181850"/>
    <xdr:graphicFrame>
      <xdr:nvGraphicFramePr>
        <xdr:cNvPr id="1" name="Shape 1025"/>
        <xdr:cNvGraphicFramePr/>
      </xdr:nvGraphicFramePr>
      <xdr:xfrm>
        <a:off x="0" y="0"/>
        <a:ext cx="10220325" cy="718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0" y="0"/>
          <a:ext cx="2381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1352550</xdr:colOff>
      <xdr:row>0</xdr:row>
      <xdr:rowOff>0</xdr:rowOff>
    </xdr:from>
    <xdr:to>
      <xdr:col>1</xdr:col>
      <xdr:colOff>2028825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543050" y="0"/>
          <a:ext cx="676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Actividad</a:t>
          </a:r>
        </a:p>
      </xdr:txBody>
    </xdr:sp>
    <xdr:clientData/>
  </xdr:twoCellAnchor>
  <xdr:twoCellAnchor>
    <xdr:from>
      <xdr:col>1</xdr:col>
      <xdr:colOff>133350</xdr:colOff>
      <xdr:row>0</xdr:row>
      <xdr:rowOff>0</xdr:rowOff>
    </xdr:from>
    <xdr:to>
      <xdr:col>1</xdr:col>
      <xdr:colOff>714375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23850" y="0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Ratios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20325" cy="7181850"/>
    <xdr:graphicFrame>
      <xdr:nvGraphicFramePr>
        <xdr:cNvPr id="1" name="Shape 1025"/>
        <xdr:cNvGraphicFramePr/>
      </xdr:nvGraphicFramePr>
      <xdr:xfrm>
        <a:off x="0" y="0"/>
        <a:ext cx="10220325" cy="718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20325" cy="7181850"/>
    <xdr:graphicFrame>
      <xdr:nvGraphicFramePr>
        <xdr:cNvPr id="1" name="Shape 1025"/>
        <xdr:cNvGraphicFramePr/>
      </xdr:nvGraphicFramePr>
      <xdr:xfrm>
        <a:off x="0" y="0"/>
        <a:ext cx="10220325" cy="718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20325" cy="7181850"/>
    <xdr:graphicFrame>
      <xdr:nvGraphicFramePr>
        <xdr:cNvPr id="1" name="Shape 1025"/>
        <xdr:cNvGraphicFramePr/>
      </xdr:nvGraphicFramePr>
      <xdr:xfrm>
        <a:off x="0" y="0"/>
        <a:ext cx="10220325" cy="718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20325" cy="7181850"/>
    <xdr:graphicFrame>
      <xdr:nvGraphicFramePr>
        <xdr:cNvPr id="1" name="Shape 1025"/>
        <xdr:cNvGraphicFramePr/>
      </xdr:nvGraphicFramePr>
      <xdr:xfrm>
        <a:off x="0" y="0"/>
        <a:ext cx="10220325" cy="718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20325" cy="7181850"/>
    <xdr:graphicFrame>
      <xdr:nvGraphicFramePr>
        <xdr:cNvPr id="1" name="Shape 1025"/>
        <xdr:cNvGraphicFramePr/>
      </xdr:nvGraphicFramePr>
      <xdr:xfrm>
        <a:off x="0" y="0"/>
        <a:ext cx="10220325" cy="718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20325" cy="7181850"/>
    <xdr:graphicFrame>
      <xdr:nvGraphicFramePr>
        <xdr:cNvPr id="1" name="Shape 1025"/>
        <xdr:cNvGraphicFramePr/>
      </xdr:nvGraphicFramePr>
      <xdr:xfrm>
        <a:off x="0" y="0"/>
        <a:ext cx="10220325" cy="718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/>
  <dimension ref="A2:E87"/>
  <sheetViews>
    <sheetView showGridLines="0" showRowColHeaders="0" workbookViewId="0" topLeftCell="A6">
      <selection activeCell="K37" sqref="K37"/>
    </sheetView>
  </sheetViews>
  <sheetFormatPr defaultColWidth="11.421875" defaultRowHeight="12.75"/>
  <cols>
    <col min="1" max="1" width="6.00390625" style="0" customWidth="1"/>
    <col min="2" max="2" width="5.140625" style="0" customWidth="1"/>
    <col min="3" max="3" width="10.7109375" style="0" customWidth="1"/>
    <col min="4" max="4" width="35.7109375" style="0" customWidth="1"/>
  </cols>
  <sheetData>
    <row r="2" spans="2:4" ht="18" customHeight="1">
      <c r="B2" s="128" t="s">
        <v>9</v>
      </c>
      <c r="C2" s="129"/>
      <c r="D2" s="130"/>
    </row>
    <row r="3" spans="1:4" ht="15" customHeight="1">
      <c r="A3" s="2"/>
      <c r="B3" s="131" t="s">
        <v>10</v>
      </c>
      <c r="C3" s="132"/>
      <c r="D3" s="133"/>
    </row>
    <row r="4" spans="1:2" ht="12.75">
      <c r="A4" s="2"/>
      <c r="B4" s="2"/>
    </row>
    <row r="5" spans="1:2" ht="12.75">
      <c r="A5" s="2"/>
      <c r="B5" s="2"/>
    </row>
    <row r="6" spans="1:3" ht="15.75">
      <c r="A6" s="2"/>
      <c r="C6" s="7" t="s">
        <v>120</v>
      </c>
    </row>
    <row r="7" ht="15.75">
      <c r="C7" s="1"/>
    </row>
    <row r="12" spans="3:5" ht="12.75">
      <c r="C12" s="3" t="s">
        <v>123</v>
      </c>
      <c r="D12" s="3" t="s">
        <v>124</v>
      </c>
      <c r="E12" s="4"/>
    </row>
    <row r="13" spans="3:5" ht="12.75">
      <c r="C13" s="3" t="s">
        <v>125</v>
      </c>
      <c r="D13" s="3" t="s">
        <v>126</v>
      </c>
      <c r="E13" s="4"/>
    </row>
    <row r="14" spans="3:5" ht="12.75">
      <c r="C14" s="3" t="s">
        <v>127</v>
      </c>
      <c r="D14" s="3" t="s">
        <v>128</v>
      </c>
      <c r="E14" s="4"/>
    </row>
    <row r="15" spans="3:5" ht="12.75">
      <c r="C15" s="3" t="s">
        <v>129</v>
      </c>
      <c r="D15" s="3" t="s">
        <v>130</v>
      </c>
      <c r="E15" s="4"/>
    </row>
    <row r="16" spans="3:5" ht="12.75">
      <c r="C16" s="3" t="s">
        <v>131</v>
      </c>
      <c r="D16" s="3" t="s">
        <v>132</v>
      </c>
      <c r="E16" s="4"/>
    </row>
    <row r="17" spans="3:5" ht="12.75">
      <c r="C17" s="3" t="s">
        <v>133</v>
      </c>
      <c r="D17" s="3" t="s">
        <v>134</v>
      </c>
      <c r="E17" s="4"/>
    </row>
    <row r="18" spans="3:5" ht="12.75">
      <c r="C18" s="3" t="s">
        <v>135</v>
      </c>
      <c r="D18" s="3" t="s">
        <v>136</v>
      </c>
      <c r="E18" s="4"/>
    </row>
    <row r="19" spans="3:5" ht="12.75">
      <c r="C19" s="3" t="s">
        <v>137</v>
      </c>
      <c r="D19" s="3" t="s">
        <v>138</v>
      </c>
      <c r="E19" s="4"/>
    </row>
    <row r="20" spans="3:5" ht="12.75">
      <c r="C20" s="3" t="s">
        <v>139</v>
      </c>
      <c r="D20" s="3" t="s">
        <v>140</v>
      </c>
      <c r="E20" s="4"/>
    </row>
    <row r="21" spans="3:5" ht="12.75">
      <c r="C21" s="3" t="s">
        <v>141</v>
      </c>
      <c r="D21" s="3" t="s">
        <v>142</v>
      </c>
      <c r="E21" s="4"/>
    </row>
    <row r="22" spans="3:4" ht="12.75">
      <c r="C22" s="3" t="s">
        <v>143</v>
      </c>
      <c r="D22" s="3" t="s">
        <v>122</v>
      </c>
    </row>
    <row r="23" spans="3:4" ht="12.75">
      <c r="C23" s="3" t="s">
        <v>144</v>
      </c>
      <c r="D23" s="3" t="s">
        <v>151</v>
      </c>
    </row>
    <row r="24" spans="3:4" ht="12.75">
      <c r="C24" s="3" t="s">
        <v>145</v>
      </c>
      <c r="D24" s="3" t="s">
        <v>146</v>
      </c>
    </row>
    <row r="25" spans="3:4" ht="12.75">
      <c r="C25" s="3" t="s">
        <v>147</v>
      </c>
      <c r="D25" s="3" t="s">
        <v>152</v>
      </c>
    </row>
    <row r="26" spans="3:4" ht="12.75">
      <c r="C26" s="3" t="s">
        <v>148</v>
      </c>
      <c r="D26" s="3" t="s">
        <v>189</v>
      </c>
    </row>
    <row r="27" spans="3:4" ht="12.75">
      <c r="C27" s="3" t="s">
        <v>149</v>
      </c>
      <c r="D27" s="3" t="s">
        <v>191</v>
      </c>
    </row>
    <row r="28" spans="3:4" ht="12.75">
      <c r="C28" s="3" t="s">
        <v>188</v>
      </c>
      <c r="D28" s="3" t="s">
        <v>193</v>
      </c>
    </row>
    <row r="29" spans="3:4" ht="12.75">
      <c r="C29" s="3" t="s">
        <v>190</v>
      </c>
      <c r="D29" s="3" t="s">
        <v>195</v>
      </c>
    </row>
    <row r="30" spans="3:4" ht="12.75">
      <c r="C30" s="3" t="s">
        <v>192</v>
      </c>
      <c r="D30" s="3" t="s">
        <v>197</v>
      </c>
    </row>
    <row r="31" spans="3:4" ht="12.75">
      <c r="C31" s="3" t="s">
        <v>194</v>
      </c>
      <c r="D31" s="3" t="s">
        <v>199</v>
      </c>
    </row>
    <row r="32" spans="3:4" ht="12.75">
      <c r="C32" s="3" t="s">
        <v>196</v>
      </c>
      <c r="D32" s="3" t="s">
        <v>202</v>
      </c>
    </row>
    <row r="33" spans="3:4" ht="12.75">
      <c r="C33" s="3" t="s">
        <v>198</v>
      </c>
      <c r="D33" s="3" t="s">
        <v>204</v>
      </c>
    </row>
    <row r="34" spans="3:4" ht="12.75">
      <c r="C34" s="3" t="s">
        <v>200</v>
      </c>
      <c r="D34" s="3" t="s">
        <v>206</v>
      </c>
    </row>
    <row r="35" spans="3:4" ht="12.75">
      <c r="C35" s="3" t="s">
        <v>201</v>
      </c>
      <c r="D35" s="3" t="s">
        <v>208</v>
      </c>
    </row>
    <row r="36" spans="3:4" ht="12.75">
      <c r="C36" s="3" t="s">
        <v>203</v>
      </c>
      <c r="D36" s="3" t="s">
        <v>210</v>
      </c>
    </row>
    <row r="37" spans="3:4" ht="12.75">
      <c r="C37" s="3" t="s">
        <v>205</v>
      </c>
      <c r="D37" s="3" t="s">
        <v>212</v>
      </c>
    </row>
    <row r="38" spans="3:4" ht="12.75">
      <c r="C38" s="3" t="s">
        <v>207</v>
      </c>
      <c r="D38" s="3" t="s">
        <v>214</v>
      </c>
    </row>
    <row r="39" spans="3:4" ht="12.75">
      <c r="C39" s="3" t="s">
        <v>209</v>
      </c>
      <c r="D39" s="3" t="s">
        <v>216</v>
      </c>
    </row>
    <row r="40" spans="3:4" ht="12.75">
      <c r="C40" s="3" t="s">
        <v>211</v>
      </c>
      <c r="D40" s="3" t="s">
        <v>154</v>
      </c>
    </row>
    <row r="41" spans="3:4" ht="12.75">
      <c r="C41" s="3" t="s">
        <v>213</v>
      </c>
      <c r="D41" s="3" t="s">
        <v>223</v>
      </c>
    </row>
    <row r="42" spans="3:4" ht="12.75">
      <c r="C42" s="3" t="s">
        <v>215</v>
      </c>
      <c r="D42" s="3" t="s">
        <v>155</v>
      </c>
    </row>
    <row r="43" spans="3:4" ht="12.75">
      <c r="C43" s="3" t="s">
        <v>217</v>
      </c>
      <c r="D43" s="3" t="s">
        <v>218</v>
      </c>
    </row>
    <row r="44" spans="3:4" ht="12.75">
      <c r="C44" s="3" t="s">
        <v>219</v>
      </c>
      <c r="D44" s="3" t="s">
        <v>220</v>
      </c>
    </row>
    <row r="45" spans="3:4" ht="12.75">
      <c r="C45" s="3" t="s">
        <v>221</v>
      </c>
      <c r="D45" s="3" t="s">
        <v>153</v>
      </c>
    </row>
    <row r="46" spans="3:4" ht="12.75">
      <c r="C46" s="3" t="s">
        <v>222</v>
      </c>
      <c r="D46" s="3" t="s">
        <v>150</v>
      </c>
    </row>
    <row r="47" spans="3:4" ht="12.75">
      <c r="C47" s="3" t="s">
        <v>224</v>
      </c>
      <c r="D47" s="3" t="s">
        <v>225</v>
      </c>
    </row>
    <row r="48" spans="3:4" ht="12.75">
      <c r="C48" s="3" t="s">
        <v>226</v>
      </c>
      <c r="D48" s="3" t="s">
        <v>227</v>
      </c>
    </row>
    <row r="49" spans="3:4" ht="12.75">
      <c r="C49" s="3" t="s">
        <v>228</v>
      </c>
      <c r="D49" s="3" t="s">
        <v>229</v>
      </c>
    </row>
    <row r="50" spans="3:4" ht="12.75">
      <c r="C50" s="3" t="s">
        <v>230</v>
      </c>
      <c r="D50" s="3" t="s">
        <v>231</v>
      </c>
    </row>
    <row r="51" spans="3:4" ht="12.75">
      <c r="C51" s="3" t="s">
        <v>232</v>
      </c>
      <c r="D51" s="3" t="s">
        <v>122</v>
      </c>
    </row>
    <row r="52" spans="3:4" ht="12.75">
      <c r="C52" s="3" t="s">
        <v>233</v>
      </c>
      <c r="D52" s="3" t="s">
        <v>234</v>
      </c>
    </row>
    <row r="53" spans="3:4" ht="12.75">
      <c r="C53" s="3" t="s">
        <v>235</v>
      </c>
      <c r="D53" s="3" t="s">
        <v>236</v>
      </c>
    </row>
    <row r="54" spans="3:4" ht="12.75">
      <c r="C54" s="3" t="s">
        <v>237</v>
      </c>
      <c r="D54" s="3" t="s">
        <v>238</v>
      </c>
    </row>
    <row r="55" spans="3:4" ht="12.75">
      <c r="C55" s="3" t="s">
        <v>239</v>
      </c>
      <c r="D55" s="3" t="s">
        <v>153</v>
      </c>
    </row>
    <row r="56" spans="3:4" ht="12.75">
      <c r="C56" s="3" t="s">
        <v>240</v>
      </c>
      <c r="D56" s="3" t="s">
        <v>241</v>
      </c>
    </row>
    <row r="57" spans="3:4" ht="12.75">
      <c r="C57" s="3" t="s">
        <v>242</v>
      </c>
      <c r="D57" s="3" t="s">
        <v>243</v>
      </c>
    </row>
    <row r="58" spans="3:4" ht="12.75">
      <c r="C58" s="3" t="s">
        <v>244</v>
      </c>
      <c r="D58" s="3" t="s">
        <v>245</v>
      </c>
    </row>
    <row r="59" spans="3:4" ht="12.75">
      <c r="C59" s="3" t="s">
        <v>246</v>
      </c>
      <c r="D59" s="3" t="s">
        <v>247</v>
      </c>
    </row>
    <row r="60" spans="3:4" ht="12.75">
      <c r="C60" s="3" t="s">
        <v>248</v>
      </c>
      <c r="D60" s="3" t="s">
        <v>249</v>
      </c>
    </row>
    <row r="61" spans="3:4" ht="12.75">
      <c r="C61" s="3" t="s">
        <v>156</v>
      </c>
      <c r="D61" s="3" t="s">
        <v>157</v>
      </c>
    </row>
    <row r="62" spans="3:4" ht="12.75">
      <c r="C62" s="3" t="s">
        <v>158</v>
      </c>
      <c r="D62" s="3" t="s">
        <v>159</v>
      </c>
    </row>
    <row r="63" spans="3:4" ht="12.75">
      <c r="C63" s="3" t="s">
        <v>160</v>
      </c>
      <c r="D63" s="3" t="s">
        <v>161</v>
      </c>
    </row>
    <row r="64" spans="3:4" ht="12.75">
      <c r="C64" s="3" t="s">
        <v>162</v>
      </c>
      <c r="D64" s="3" t="s">
        <v>163</v>
      </c>
    </row>
    <row r="65" spans="3:4" ht="12.75">
      <c r="C65" s="3" t="s">
        <v>164</v>
      </c>
      <c r="D65" s="3" t="s">
        <v>165</v>
      </c>
    </row>
    <row r="66" spans="3:4" ht="12.75">
      <c r="C66" s="3" t="s">
        <v>166</v>
      </c>
      <c r="D66" s="3" t="s">
        <v>167</v>
      </c>
    </row>
    <row r="67" spans="3:4" ht="12.75">
      <c r="C67" s="3" t="s">
        <v>168</v>
      </c>
      <c r="D67" s="3" t="s">
        <v>154</v>
      </c>
    </row>
    <row r="68" spans="3:4" ht="12.75">
      <c r="C68" s="3" t="s">
        <v>169</v>
      </c>
      <c r="D68" s="3" t="s">
        <v>170</v>
      </c>
    </row>
    <row r="69" spans="3:4" ht="12.75">
      <c r="C69" s="3" t="s">
        <v>171</v>
      </c>
      <c r="D69" s="3" t="s">
        <v>155</v>
      </c>
    </row>
    <row r="70" spans="3:4" ht="12.75">
      <c r="C70" s="3" t="s">
        <v>171</v>
      </c>
      <c r="D70" s="3" t="s">
        <v>155</v>
      </c>
    </row>
    <row r="71" spans="3:4" ht="12.75">
      <c r="C71" s="3"/>
      <c r="D71" s="3"/>
    </row>
    <row r="72" spans="3:4" ht="12.75">
      <c r="C72" s="3"/>
      <c r="D72" s="3"/>
    </row>
    <row r="73" spans="3:4" ht="12.75">
      <c r="C73" s="3"/>
      <c r="D73" s="3"/>
    </row>
    <row r="74" spans="3:4" ht="12.75">
      <c r="C74" s="3"/>
      <c r="D74" s="3"/>
    </row>
    <row r="75" spans="3:4" ht="12.75">
      <c r="C75" s="3"/>
      <c r="D75" s="3"/>
    </row>
    <row r="76" spans="3:4" ht="12.75">
      <c r="C76" s="3"/>
      <c r="D76" s="3"/>
    </row>
    <row r="77" spans="3:4" ht="12.75">
      <c r="C77" s="3"/>
      <c r="D77" s="3"/>
    </row>
    <row r="78" spans="3:4" ht="12.75">
      <c r="C78" s="3"/>
      <c r="D78" s="3"/>
    </row>
    <row r="79" spans="3:4" ht="12.75">
      <c r="C79" s="3"/>
      <c r="D79" s="3"/>
    </row>
    <row r="80" spans="3:4" ht="12.75">
      <c r="C80" s="3"/>
      <c r="D80" s="3"/>
    </row>
    <row r="81" spans="3:4" ht="12.75">
      <c r="C81" s="3"/>
      <c r="D81" s="3"/>
    </row>
    <row r="82" spans="3:4" ht="12.75">
      <c r="C82" s="3"/>
      <c r="D82" s="3"/>
    </row>
    <row r="83" spans="3:4" ht="12.75">
      <c r="C83" s="3"/>
      <c r="D83" s="3"/>
    </row>
    <row r="84" spans="3:4" ht="12.75">
      <c r="C84" s="3"/>
      <c r="D84" s="3"/>
    </row>
    <row r="85" spans="3:4" ht="12.75">
      <c r="C85" s="3"/>
      <c r="D85" s="3"/>
    </row>
    <row r="86" spans="3:4" ht="12.75">
      <c r="C86" s="3"/>
      <c r="D86" s="3"/>
    </row>
    <row r="87" spans="3:4" ht="12.75">
      <c r="C87" s="3"/>
      <c r="D87" s="3"/>
    </row>
  </sheetData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11"/>
  <dimension ref="A1:HM26"/>
  <sheetViews>
    <sheetView showGridLines="0" showRowColHeaders="0" zoomScale="90" zoomScaleNormal="90" workbookViewId="0" topLeftCell="A1">
      <selection activeCell="A1" sqref="A1"/>
    </sheetView>
  </sheetViews>
  <sheetFormatPr defaultColWidth="11.421875" defaultRowHeight="12.75"/>
  <cols>
    <col min="1" max="1" width="2.8515625" style="0" customWidth="1"/>
    <col min="2" max="2" width="35.7109375" style="0" customWidth="1"/>
    <col min="3" max="3" width="2.421875" style="0" customWidth="1"/>
    <col min="4" max="5" width="9.28125" style="0" customWidth="1"/>
    <col min="6" max="6" width="8.8515625" style="0" customWidth="1"/>
    <col min="7" max="7" width="8.00390625" style="0" customWidth="1"/>
    <col min="8" max="8" width="8.7109375" style="0" customWidth="1"/>
    <col min="9" max="9" width="8.28125" style="0" customWidth="1"/>
    <col min="10" max="10" width="8.421875" style="0" customWidth="1"/>
    <col min="11" max="11" width="8.57421875" style="10" customWidth="1"/>
    <col min="12" max="12" width="12.140625" style="9" customWidth="1"/>
    <col min="13" max="13" width="10.57421875" style="9" customWidth="1"/>
    <col min="14" max="14" width="12.00390625" style="9" customWidth="1"/>
    <col min="15" max="16" width="11.8515625" style="9" customWidth="1"/>
    <col min="17" max="16384" width="11.421875" style="9" customWidth="1"/>
  </cols>
  <sheetData>
    <row r="1" spans="1:221" s="5" customFormat="1" ht="18">
      <c r="A1" s="19"/>
      <c r="C1" s="12"/>
      <c r="E1" s="13"/>
      <c r="F1" s="13"/>
      <c r="G1" s="6"/>
      <c r="H1" s="13"/>
      <c r="I1" s="6"/>
      <c r="J1" s="13"/>
      <c r="K1" s="6"/>
      <c r="L1" s="13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</row>
    <row r="2" spans="1:221" s="5" customFormat="1" ht="18">
      <c r="A2" s="18"/>
      <c r="B2" s="20" t="s">
        <v>9</v>
      </c>
      <c r="C2" s="13"/>
      <c r="D2" s="6"/>
      <c r="E2" s="13"/>
      <c r="F2" s="13"/>
      <c r="G2" s="6"/>
      <c r="H2" s="13"/>
      <c r="I2" s="6"/>
      <c r="J2" s="13"/>
      <c r="K2" s="6"/>
      <c r="L2" s="13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</row>
    <row r="3" spans="2:221" s="5" customFormat="1" ht="15">
      <c r="B3" s="21" t="s">
        <v>10</v>
      </c>
      <c r="C3" s="13"/>
      <c r="D3" s="6"/>
      <c r="E3" s="13"/>
      <c r="F3" s="13"/>
      <c r="G3" s="6"/>
      <c r="H3" s="13"/>
      <c r="I3" s="6"/>
      <c r="J3" s="13"/>
      <c r="K3" s="6"/>
      <c r="L3" s="13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</row>
    <row r="4" spans="3:221" s="5" customFormat="1" ht="12">
      <c r="C4" s="13"/>
      <c r="D4" s="6"/>
      <c r="E4" s="13"/>
      <c r="F4" s="13"/>
      <c r="G4" s="6"/>
      <c r="H4" s="13"/>
      <c r="I4" s="6"/>
      <c r="J4" s="13"/>
      <c r="K4" s="6"/>
      <c r="L4" s="13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</row>
    <row r="5" spans="3:221" s="5" customFormat="1" ht="12">
      <c r="C5" s="12"/>
      <c r="E5" s="13"/>
      <c r="F5" s="13"/>
      <c r="G5" s="6"/>
      <c r="H5" s="13"/>
      <c r="I5" s="6"/>
      <c r="J5" s="13"/>
      <c r="K5" s="6"/>
      <c r="L5" s="13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</row>
    <row r="6" spans="2:221" s="5" customFormat="1" ht="15.75">
      <c r="B6" s="7" t="s">
        <v>120</v>
      </c>
      <c r="C6" s="12"/>
      <c r="E6" s="13"/>
      <c r="F6" s="13"/>
      <c r="G6" s="6"/>
      <c r="H6" s="13"/>
      <c r="I6" s="6"/>
      <c r="J6" s="13"/>
      <c r="K6" s="6"/>
      <c r="L6" s="13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</row>
    <row r="7" spans="3:221" s="5" customFormat="1" ht="12">
      <c r="C7" s="12"/>
      <c r="E7" s="13"/>
      <c r="F7" s="13"/>
      <c r="G7" s="6"/>
      <c r="H7" s="13"/>
      <c r="I7" s="6"/>
      <c r="J7" s="13"/>
      <c r="K7" s="6"/>
      <c r="L7" s="13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</row>
    <row r="8" spans="2:221" s="5" customFormat="1" ht="15">
      <c r="B8" s="14" t="s">
        <v>173</v>
      </c>
      <c r="C8" s="12"/>
      <c r="E8" s="13"/>
      <c r="F8" s="13"/>
      <c r="G8" s="6"/>
      <c r="H8" s="13"/>
      <c r="I8" s="6"/>
      <c r="J8" s="13"/>
      <c r="K8" s="6"/>
      <c r="L8" s="13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</row>
    <row r="9" spans="3:221" s="5" customFormat="1" ht="12">
      <c r="C9" s="12"/>
      <c r="E9" s="13"/>
      <c r="F9" s="13"/>
      <c r="G9" s="6"/>
      <c r="H9" s="13"/>
      <c r="I9" s="6"/>
      <c r="J9" s="13"/>
      <c r="K9" s="6"/>
      <c r="L9" s="13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</row>
    <row r="10" spans="3:221" s="5" customFormat="1" ht="12">
      <c r="C10" s="12"/>
      <c r="E10" s="13"/>
      <c r="F10" s="13"/>
      <c r="G10" s="6"/>
      <c r="H10" s="13"/>
      <c r="I10" s="6"/>
      <c r="J10" s="13"/>
      <c r="K10" s="6"/>
      <c r="L10" s="13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</row>
    <row r="11" spans="2:221" s="5" customFormat="1" ht="15">
      <c r="B11" s="8" t="s">
        <v>181</v>
      </c>
      <c r="C11" s="12"/>
      <c r="E11" s="13"/>
      <c r="F11" s="13"/>
      <c r="G11" s="6"/>
      <c r="H11" s="13"/>
      <c r="I11" s="6"/>
      <c r="J11" s="13"/>
      <c r="K11" s="6"/>
      <c r="L11" s="13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</row>
    <row r="12" ht="17.25" customHeight="1"/>
    <row r="13" spans="2:16" ht="13.5" thickBot="1">
      <c r="B13" s="31" t="s">
        <v>11</v>
      </c>
      <c r="C13" s="15"/>
      <c r="D13" s="26" t="s">
        <v>24</v>
      </c>
      <c r="E13" s="26" t="s">
        <v>25</v>
      </c>
      <c r="F13" s="26" t="s">
        <v>26</v>
      </c>
      <c r="G13" s="26" t="s">
        <v>27</v>
      </c>
      <c r="H13" s="26" t="s">
        <v>28</v>
      </c>
      <c r="I13" s="26" t="s">
        <v>29</v>
      </c>
      <c r="J13" s="26" t="s">
        <v>30</v>
      </c>
      <c r="K13" s="26" t="s">
        <v>31</v>
      </c>
      <c r="L13" s="26" t="s">
        <v>32</v>
      </c>
      <c r="M13" s="26" t="s">
        <v>33</v>
      </c>
      <c r="N13" s="26" t="s">
        <v>34</v>
      </c>
      <c r="O13" s="26" t="s">
        <v>35</v>
      </c>
      <c r="P13" s="26" t="s">
        <v>12</v>
      </c>
    </row>
    <row r="14" spans="2:16" ht="5.25" customHeight="1">
      <c r="B14" s="24"/>
      <c r="C14" s="10"/>
      <c r="D14" s="43"/>
      <c r="E14" s="43"/>
      <c r="F14" s="43"/>
      <c r="G14" s="43"/>
      <c r="H14" s="43"/>
      <c r="I14" s="43"/>
      <c r="J14" s="43"/>
      <c r="K14" s="43"/>
      <c r="L14" s="43"/>
      <c r="M14" s="44"/>
      <c r="N14" s="44"/>
      <c r="O14" s="44"/>
      <c r="P14" s="45"/>
    </row>
    <row r="15" spans="2:16" ht="15" customHeight="1">
      <c r="B15" s="25" t="s">
        <v>13</v>
      </c>
      <c r="C15" s="10"/>
      <c r="D15" s="38" t="s">
        <v>18</v>
      </c>
      <c r="E15" s="38" t="s">
        <v>18</v>
      </c>
      <c r="F15" s="38">
        <v>4</v>
      </c>
      <c r="G15" s="38" t="s">
        <v>18</v>
      </c>
      <c r="H15" s="38">
        <v>3</v>
      </c>
      <c r="I15" s="38">
        <v>2</v>
      </c>
      <c r="J15" s="38">
        <v>5</v>
      </c>
      <c r="K15" s="38">
        <v>22</v>
      </c>
      <c r="L15" s="38">
        <v>2</v>
      </c>
      <c r="M15" s="38">
        <v>2</v>
      </c>
      <c r="N15" s="38" t="s">
        <v>18</v>
      </c>
      <c r="O15" s="38" t="s">
        <v>18</v>
      </c>
      <c r="P15" s="23">
        <v>40</v>
      </c>
    </row>
    <row r="16" spans="2:16" ht="15" customHeight="1">
      <c r="B16" s="25" t="s">
        <v>14</v>
      </c>
      <c r="C16" s="10"/>
      <c r="D16" s="38">
        <v>2</v>
      </c>
      <c r="E16" s="38" t="s">
        <v>18</v>
      </c>
      <c r="F16" s="38">
        <v>1</v>
      </c>
      <c r="G16" s="38">
        <v>2</v>
      </c>
      <c r="H16" s="38">
        <v>1</v>
      </c>
      <c r="I16" s="38">
        <v>1</v>
      </c>
      <c r="J16" s="38" t="s">
        <v>18</v>
      </c>
      <c r="K16" s="38">
        <v>3</v>
      </c>
      <c r="L16" s="38">
        <v>3</v>
      </c>
      <c r="M16" s="38">
        <v>1</v>
      </c>
      <c r="N16" s="38" t="s">
        <v>18</v>
      </c>
      <c r="O16" s="38" t="s">
        <v>18</v>
      </c>
      <c r="P16" s="23">
        <v>14</v>
      </c>
    </row>
    <row r="17" spans="2:16" ht="15" customHeight="1">
      <c r="B17" s="25" t="s">
        <v>15</v>
      </c>
      <c r="C17" s="10"/>
      <c r="D17" s="38" t="s">
        <v>18</v>
      </c>
      <c r="E17" s="38" t="s">
        <v>18</v>
      </c>
      <c r="F17" s="38">
        <v>2</v>
      </c>
      <c r="G17" s="38">
        <v>3</v>
      </c>
      <c r="H17" s="38">
        <v>3</v>
      </c>
      <c r="I17" s="38">
        <v>4</v>
      </c>
      <c r="J17" s="38">
        <v>2</v>
      </c>
      <c r="K17" s="38">
        <v>4</v>
      </c>
      <c r="L17" s="38">
        <v>6</v>
      </c>
      <c r="M17" s="38">
        <v>3</v>
      </c>
      <c r="N17" s="38">
        <v>1</v>
      </c>
      <c r="O17" s="38">
        <v>1</v>
      </c>
      <c r="P17" s="23">
        <v>29</v>
      </c>
    </row>
    <row r="18" spans="2:16" ht="15" customHeight="1">
      <c r="B18" s="25" t="s">
        <v>16</v>
      </c>
      <c r="C18" s="10"/>
      <c r="D18" s="38" t="s">
        <v>18</v>
      </c>
      <c r="E18" s="38" t="s">
        <v>18</v>
      </c>
      <c r="F18" s="38">
        <v>1</v>
      </c>
      <c r="G18" s="38" t="s">
        <v>18</v>
      </c>
      <c r="H18" s="38" t="s">
        <v>18</v>
      </c>
      <c r="I18" s="38" t="s">
        <v>18</v>
      </c>
      <c r="J18" s="38" t="s">
        <v>18</v>
      </c>
      <c r="K18" s="38">
        <v>2</v>
      </c>
      <c r="L18" s="38">
        <v>1</v>
      </c>
      <c r="M18" s="38" t="s">
        <v>18</v>
      </c>
      <c r="N18" s="38" t="s">
        <v>18</v>
      </c>
      <c r="O18" s="38" t="s">
        <v>18</v>
      </c>
      <c r="P18" s="23">
        <v>4</v>
      </c>
    </row>
    <row r="19" spans="2:16" ht="15" customHeight="1">
      <c r="B19" s="25" t="s">
        <v>17</v>
      </c>
      <c r="C19" s="10"/>
      <c r="D19" s="38" t="s">
        <v>18</v>
      </c>
      <c r="E19" s="38" t="s">
        <v>18</v>
      </c>
      <c r="F19" s="38" t="s">
        <v>18</v>
      </c>
      <c r="G19" s="38" t="s">
        <v>18</v>
      </c>
      <c r="H19" s="38" t="s">
        <v>18</v>
      </c>
      <c r="I19" s="38" t="s">
        <v>18</v>
      </c>
      <c r="J19" s="38">
        <v>1</v>
      </c>
      <c r="K19" s="38">
        <v>1</v>
      </c>
      <c r="L19" s="38" t="s">
        <v>18</v>
      </c>
      <c r="M19" s="38" t="s">
        <v>18</v>
      </c>
      <c r="N19" s="38" t="s">
        <v>18</v>
      </c>
      <c r="O19" s="38" t="s">
        <v>18</v>
      </c>
      <c r="P19" s="23">
        <v>2</v>
      </c>
    </row>
    <row r="20" spans="2:16" ht="15" customHeight="1">
      <c r="B20" s="25" t="s">
        <v>19</v>
      </c>
      <c r="C20" s="10"/>
      <c r="D20" s="38" t="s">
        <v>18</v>
      </c>
      <c r="E20" s="38" t="s">
        <v>18</v>
      </c>
      <c r="F20" s="38" t="s">
        <v>18</v>
      </c>
      <c r="G20" s="38" t="s">
        <v>18</v>
      </c>
      <c r="H20" s="38" t="s">
        <v>18</v>
      </c>
      <c r="I20" s="38">
        <v>1</v>
      </c>
      <c r="J20" s="38" t="s">
        <v>18</v>
      </c>
      <c r="K20" s="38" t="s">
        <v>18</v>
      </c>
      <c r="L20" s="38" t="s">
        <v>18</v>
      </c>
      <c r="M20" s="38">
        <v>3</v>
      </c>
      <c r="N20" s="38">
        <v>2</v>
      </c>
      <c r="O20" s="38">
        <v>1</v>
      </c>
      <c r="P20" s="23">
        <v>7</v>
      </c>
    </row>
    <row r="21" spans="2:16" ht="15" customHeight="1">
      <c r="B21" s="25" t="s">
        <v>20</v>
      </c>
      <c r="C21" s="10"/>
      <c r="D21" s="38" t="s">
        <v>18</v>
      </c>
      <c r="E21" s="38" t="s">
        <v>18</v>
      </c>
      <c r="F21" s="38" t="s">
        <v>18</v>
      </c>
      <c r="G21" s="38" t="s">
        <v>18</v>
      </c>
      <c r="H21" s="38">
        <v>1</v>
      </c>
      <c r="I21" s="38" t="s">
        <v>18</v>
      </c>
      <c r="J21" s="38">
        <v>1</v>
      </c>
      <c r="K21" s="38">
        <v>2</v>
      </c>
      <c r="L21" s="38" t="s">
        <v>18</v>
      </c>
      <c r="M21" s="38" t="s">
        <v>18</v>
      </c>
      <c r="N21" s="38" t="s">
        <v>18</v>
      </c>
      <c r="O21" s="38" t="s">
        <v>18</v>
      </c>
      <c r="P21" s="23">
        <v>4</v>
      </c>
    </row>
    <row r="22" spans="2:16" ht="15" customHeight="1">
      <c r="B22" s="25" t="s">
        <v>21</v>
      </c>
      <c r="C22" s="10"/>
      <c r="D22" s="38" t="s">
        <v>18</v>
      </c>
      <c r="E22" s="38">
        <v>3</v>
      </c>
      <c r="F22" s="38">
        <v>5</v>
      </c>
      <c r="G22" s="38">
        <v>3</v>
      </c>
      <c r="H22" s="38">
        <v>5</v>
      </c>
      <c r="I22" s="38">
        <v>4</v>
      </c>
      <c r="J22" s="38">
        <v>5</v>
      </c>
      <c r="K22" s="38">
        <v>5</v>
      </c>
      <c r="L22" s="38">
        <v>5</v>
      </c>
      <c r="M22" s="38">
        <v>1</v>
      </c>
      <c r="N22" s="38" t="s">
        <v>18</v>
      </c>
      <c r="O22" s="38">
        <v>2</v>
      </c>
      <c r="P22" s="23">
        <v>38</v>
      </c>
    </row>
    <row r="23" spans="2:16" ht="15" customHeight="1">
      <c r="B23" s="25" t="s">
        <v>22</v>
      </c>
      <c r="C23" s="10"/>
      <c r="D23" s="38">
        <v>3</v>
      </c>
      <c r="E23" s="38">
        <v>3</v>
      </c>
      <c r="F23" s="38">
        <v>5</v>
      </c>
      <c r="G23" s="38">
        <v>2</v>
      </c>
      <c r="H23" s="38">
        <v>5</v>
      </c>
      <c r="I23" s="38">
        <v>5</v>
      </c>
      <c r="J23" s="38">
        <v>3</v>
      </c>
      <c r="K23" s="38" t="s">
        <v>18</v>
      </c>
      <c r="L23" s="38">
        <v>5</v>
      </c>
      <c r="M23" s="38">
        <v>4</v>
      </c>
      <c r="N23" s="38">
        <v>1</v>
      </c>
      <c r="O23" s="38">
        <v>1</v>
      </c>
      <c r="P23" s="23">
        <v>37</v>
      </c>
    </row>
    <row r="24" spans="2:16" ht="15" customHeight="1">
      <c r="B24" s="25" t="s">
        <v>23</v>
      </c>
      <c r="C24" s="10"/>
      <c r="D24" s="38" t="s">
        <v>18</v>
      </c>
      <c r="E24" s="38" t="s">
        <v>18</v>
      </c>
      <c r="F24" s="38">
        <v>1</v>
      </c>
      <c r="G24" s="38" t="s">
        <v>18</v>
      </c>
      <c r="H24" s="38">
        <v>1</v>
      </c>
      <c r="I24" s="38">
        <v>1</v>
      </c>
      <c r="J24" s="38">
        <v>1</v>
      </c>
      <c r="K24" s="38">
        <v>11</v>
      </c>
      <c r="L24" s="38">
        <v>1</v>
      </c>
      <c r="M24" s="38">
        <v>4</v>
      </c>
      <c r="N24" s="38" t="s">
        <v>18</v>
      </c>
      <c r="O24" s="38" t="s">
        <v>18</v>
      </c>
      <c r="P24" s="23">
        <v>20</v>
      </c>
    </row>
    <row r="25" spans="2:16" ht="9.75" customHeight="1" thickBot="1">
      <c r="B25" s="28"/>
      <c r="C25" s="11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35"/>
    </row>
    <row r="26" spans="2:16" ht="12.75">
      <c r="B26" s="32" t="s">
        <v>0</v>
      </c>
      <c r="C26" s="36"/>
      <c r="D26" s="41">
        <v>5</v>
      </c>
      <c r="E26" s="41">
        <v>6</v>
      </c>
      <c r="F26" s="41">
        <v>19</v>
      </c>
      <c r="G26" s="41">
        <v>10</v>
      </c>
      <c r="H26" s="41">
        <v>19</v>
      </c>
      <c r="I26" s="41">
        <v>18</v>
      </c>
      <c r="J26" s="41">
        <v>18</v>
      </c>
      <c r="K26" s="41">
        <v>50</v>
      </c>
      <c r="L26" s="42">
        <v>23</v>
      </c>
      <c r="M26" s="36">
        <v>18</v>
      </c>
      <c r="N26" s="36">
        <v>4</v>
      </c>
      <c r="O26" s="36">
        <v>5</v>
      </c>
      <c r="P26" s="36">
        <v>195</v>
      </c>
    </row>
  </sheetData>
  <printOptions horizontalCentered="1"/>
  <pageMargins left="0.75" right="0.75" top="1" bottom="1" header="0" footer="0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2"/>
  <dimension ref="A1:HM26"/>
  <sheetViews>
    <sheetView showGridLines="0" showRowColHeaders="0" zoomScale="90" zoomScaleNormal="90" workbookViewId="0" topLeftCell="A1">
      <selection activeCell="A1" sqref="A1"/>
    </sheetView>
  </sheetViews>
  <sheetFormatPr defaultColWidth="11.421875" defaultRowHeight="12.75"/>
  <cols>
    <col min="1" max="1" width="2.8515625" style="0" customWidth="1"/>
    <col min="2" max="2" width="35.7109375" style="0" customWidth="1"/>
    <col min="3" max="3" width="2.421875" style="0" customWidth="1"/>
    <col min="4" max="5" width="9.28125" style="0" customWidth="1"/>
    <col min="6" max="6" width="8.8515625" style="0" customWidth="1"/>
    <col min="7" max="7" width="8.00390625" style="0" customWidth="1"/>
    <col min="8" max="8" width="8.7109375" style="0" customWidth="1"/>
    <col min="9" max="9" width="8.28125" style="0" customWidth="1"/>
    <col min="10" max="10" width="8.421875" style="0" customWidth="1"/>
    <col min="11" max="11" width="8.57421875" style="10" customWidth="1"/>
    <col min="12" max="12" width="12.140625" style="9" customWidth="1"/>
    <col min="13" max="13" width="10.57421875" style="9" customWidth="1"/>
    <col min="14" max="14" width="12.00390625" style="9" customWidth="1"/>
    <col min="15" max="16" width="11.8515625" style="9" customWidth="1"/>
    <col min="17" max="16384" width="11.421875" style="9" customWidth="1"/>
  </cols>
  <sheetData>
    <row r="1" spans="1:221" s="5" customFormat="1" ht="18">
      <c r="A1" s="19"/>
      <c r="C1" s="12"/>
      <c r="E1" s="13"/>
      <c r="F1" s="13"/>
      <c r="G1" s="6"/>
      <c r="H1" s="13"/>
      <c r="I1" s="6"/>
      <c r="J1" s="13"/>
      <c r="K1" s="6"/>
      <c r="L1" s="13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</row>
    <row r="2" spans="1:221" s="5" customFormat="1" ht="18">
      <c r="A2" s="18"/>
      <c r="B2" s="20" t="s">
        <v>9</v>
      </c>
      <c r="C2" s="13"/>
      <c r="D2" s="6"/>
      <c r="E2" s="13"/>
      <c r="F2" s="13"/>
      <c r="G2" s="6"/>
      <c r="H2" s="13"/>
      <c r="I2" s="6"/>
      <c r="J2" s="13"/>
      <c r="K2" s="6"/>
      <c r="L2" s="13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</row>
    <row r="3" spans="2:221" s="5" customFormat="1" ht="15">
      <c r="B3" s="21" t="s">
        <v>10</v>
      </c>
      <c r="C3" s="13"/>
      <c r="D3" s="6"/>
      <c r="E3" s="13"/>
      <c r="F3" s="13"/>
      <c r="G3" s="6"/>
      <c r="H3" s="13"/>
      <c r="I3" s="6"/>
      <c r="J3" s="13"/>
      <c r="K3" s="6"/>
      <c r="L3" s="13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</row>
    <row r="4" spans="3:221" s="5" customFormat="1" ht="12">
      <c r="C4" s="13"/>
      <c r="D4" s="6"/>
      <c r="E4" s="13"/>
      <c r="F4" s="13"/>
      <c r="G4" s="6"/>
      <c r="H4" s="13"/>
      <c r="I4" s="6"/>
      <c r="J4" s="13"/>
      <c r="K4" s="6"/>
      <c r="L4" s="13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</row>
    <row r="5" spans="3:221" s="5" customFormat="1" ht="12">
      <c r="C5" s="12"/>
      <c r="E5" s="13"/>
      <c r="F5" s="13"/>
      <c r="G5" s="6"/>
      <c r="H5" s="13"/>
      <c r="I5" s="6"/>
      <c r="J5" s="13"/>
      <c r="K5" s="6"/>
      <c r="L5" s="13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</row>
    <row r="6" spans="2:221" s="5" customFormat="1" ht="15.75">
      <c r="B6" s="7" t="s">
        <v>120</v>
      </c>
      <c r="C6" s="12"/>
      <c r="E6" s="13"/>
      <c r="F6" s="13"/>
      <c r="G6" s="6"/>
      <c r="H6" s="13"/>
      <c r="I6" s="6"/>
      <c r="J6" s="13"/>
      <c r="K6" s="6"/>
      <c r="L6" s="13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</row>
    <row r="7" spans="3:221" s="5" customFormat="1" ht="12">
      <c r="C7" s="12"/>
      <c r="E7" s="13"/>
      <c r="F7" s="13"/>
      <c r="G7" s="6"/>
      <c r="H7" s="13"/>
      <c r="I7" s="6"/>
      <c r="J7" s="13"/>
      <c r="K7" s="6"/>
      <c r="L7" s="13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</row>
    <row r="8" spans="2:221" s="5" customFormat="1" ht="15">
      <c r="B8" s="14" t="s">
        <v>173</v>
      </c>
      <c r="C8" s="12"/>
      <c r="E8" s="13"/>
      <c r="F8" s="13"/>
      <c r="G8" s="6"/>
      <c r="H8" s="13"/>
      <c r="I8" s="6"/>
      <c r="J8" s="13"/>
      <c r="K8" s="6"/>
      <c r="L8" s="13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</row>
    <row r="9" spans="3:221" s="5" customFormat="1" ht="12">
      <c r="C9" s="12"/>
      <c r="E9" s="13"/>
      <c r="F9" s="13"/>
      <c r="G9" s="6"/>
      <c r="H9" s="13"/>
      <c r="I9" s="6"/>
      <c r="J9" s="13"/>
      <c r="K9" s="6"/>
      <c r="L9" s="13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</row>
    <row r="10" spans="3:221" s="5" customFormat="1" ht="12">
      <c r="C10" s="12"/>
      <c r="E10" s="13"/>
      <c r="F10" s="13"/>
      <c r="G10" s="6"/>
      <c r="H10" s="13"/>
      <c r="I10" s="6"/>
      <c r="J10" s="13"/>
      <c r="K10" s="6"/>
      <c r="L10" s="13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</row>
    <row r="11" spans="2:221" s="5" customFormat="1" ht="15">
      <c r="B11" s="8" t="s">
        <v>182</v>
      </c>
      <c r="C11" s="12"/>
      <c r="E11" s="13"/>
      <c r="F11" s="13"/>
      <c r="G11" s="6"/>
      <c r="H11" s="13"/>
      <c r="I11" s="6"/>
      <c r="J11" s="13"/>
      <c r="K11" s="6"/>
      <c r="L11" s="13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</row>
    <row r="12" ht="17.25" customHeight="1"/>
    <row r="13" spans="2:16" ht="13.5" thickBot="1">
      <c r="B13" s="31" t="s">
        <v>11</v>
      </c>
      <c r="C13" s="15"/>
      <c r="D13" s="26" t="s">
        <v>24</v>
      </c>
      <c r="E13" s="26" t="s">
        <v>25</v>
      </c>
      <c r="F13" s="26" t="s">
        <v>26</v>
      </c>
      <c r="G13" s="26" t="s">
        <v>27</v>
      </c>
      <c r="H13" s="26" t="s">
        <v>28</v>
      </c>
      <c r="I13" s="26" t="s">
        <v>29</v>
      </c>
      <c r="J13" s="26" t="s">
        <v>30</v>
      </c>
      <c r="K13" s="26" t="s">
        <v>31</v>
      </c>
      <c r="L13" s="26" t="s">
        <v>32</v>
      </c>
      <c r="M13" s="26" t="s">
        <v>33</v>
      </c>
      <c r="N13" s="26" t="s">
        <v>34</v>
      </c>
      <c r="O13" s="26" t="s">
        <v>35</v>
      </c>
      <c r="P13" s="26" t="s">
        <v>12</v>
      </c>
    </row>
    <row r="14" spans="2:16" ht="5.25" customHeight="1">
      <c r="B14" s="24"/>
      <c r="C14" s="10"/>
      <c r="D14" s="43"/>
      <c r="E14" s="43"/>
      <c r="F14" s="43"/>
      <c r="G14" s="43"/>
      <c r="H14" s="43"/>
      <c r="I14" s="43"/>
      <c r="J14" s="43"/>
      <c r="K14" s="43"/>
      <c r="L14" s="43"/>
      <c r="M14" s="44"/>
      <c r="N14" s="44"/>
      <c r="O14" s="44"/>
      <c r="P14" s="45"/>
    </row>
    <row r="15" spans="2:16" ht="15" customHeight="1">
      <c r="B15" s="25" t="s">
        <v>13</v>
      </c>
      <c r="C15" s="10"/>
      <c r="D15" s="38">
        <v>1</v>
      </c>
      <c r="E15" s="38">
        <v>1</v>
      </c>
      <c r="F15" s="38">
        <v>3</v>
      </c>
      <c r="G15" s="38">
        <v>15</v>
      </c>
      <c r="H15" s="38">
        <v>4</v>
      </c>
      <c r="I15" s="38">
        <v>2</v>
      </c>
      <c r="J15" s="38" t="s">
        <v>18</v>
      </c>
      <c r="K15" s="38">
        <v>2</v>
      </c>
      <c r="L15" s="38">
        <v>2</v>
      </c>
      <c r="M15" s="38">
        <v>1</v>
      </c>
      <c r="N15" s="38" t="s">
        <v>18</v>
      </c>
      <c r="O15" s="38" t="s">
        <v>18</v>
      </c>
      <c r="P15" s="23">
        <v>31</v>
      </c>
    </row>
    <row r="16" spans="2:16" ht="15" customHeight="1">
      <c r="B16" s="25" t="s">
        <v>14</v>
      </c>
      <c r="C16" s="10"/>
      <c r="D16" s="38" t="s">
        <v>18</v>
      </c>
      <c r="E16" s="38" t="s">
        <v>18</v>
      </c>
      <c r="F16" s="38" t="s">
        <v>18</v>
      </c>
      <c r="G16" s="38">
        <v>7</v>
      </c>
      <c r="H16" s="38">
        <v>5</v>
      </c>
      <c r="I16" s="38">
        <v>4</v>
      </c>
      <c r="J16" s="38" t="s">
        <v>18</v>
      </c>
      <c r="K16" s="38">
        <v>4</v>
      </c>
      <c r="L16" s="38">
        <v>3</v>
      </c>
      <c r="M16" s="38" t="s">
        <v>18</v>
      </c>
      <c r="N16" s="38" t="s">
        <v>18</v>
      </c>
      <c r="O16" s="38" t="s">
        <v>18</v>
      </c>
      <c r="P16" s="23">
        <v>23</v>
      </c>
    </row>
    <row r="17" spans="2:16" ht="15" customHeight="1">
      <c r="B17" s="25" t="s">
        <v>15</v>
      </c>
      <c r="C17" s="10"/>
      <c r="D17" s="38" t="s">
        <v>18</v>
      </c>
      <c r="E17" s="38" t="s">
        <v>18</v>
      </c>
      <c r="F17" s="38" t="s">
        <v>18</v>
      </c>
      <c r="G17" s="38" t="s">
        <v>18</v>
      </c>
      <c r="H17" s="38" t="s">
        <v>18</v>
      </c>
      <c r="I17" s="38" t="s">
        <v>18</v>
      </c>
      <c r="J17" s="38">
        <v>4</v>
      </c>
      <c r="K17" s="38">
        <v>2</v>
      </c>
      <c r="L17" s="38">
        <v>6</v>
      </c>
      <c r="M17" s="38" t="s">
        <v>18</v>
      </c>
      <c r="N17" s="38" t="s">
        <v>18</v>
      </c>
      <c r="O17" s="38" t="s">
        <v>18</v>
      </c>
      <c r="P17" s="23">
        <v>12</v>
      </c>
    </row>
    <row r="18" spans="2:16" ht="15" customHeight="1">
      <c r="B18" s="25" t="s">
        <v>16</v>
      </c>
      <c r="C18" s="10"/>
      <c r="D18" s="38" t="s">
        <v>18</v>
      </c>
      <c r="E18" s="38" t="s">
        <v>18</v>
      </c>
      <c r="F18" s="38">
        <v>1</v>
      </c>
      <c r="G18" s="38">
        <v>2</v>
      </c>
      <c r="H18" s="38">
        <v>1</v>
      </c>
      <c r="I18" s="38" t="s">
        <v>18</v>
      </c>
      <c r="J18" s="38" t="s">
        <v>18</v>
      </c>
      <c r="K18" s="38" t="s">
        <v>18</v>
      </c>
      <c r="L18" s="38" t="s">
        <v>18</v>
      </c>
      <c r="M18" s="38" t="s">
        <v>18</v>
      </c>
      <c r="N18" s="38" t="s">
        <v>18</v>
      </c>
      <c r="O18" s="38" t="s">
        <v>18</v>
      </c>
      <c r="P18" s="23">
        <v>4</v>
      </c>
    </row>
    <row r="19" spans="2:16" ht="15" customHeight="1">
      <c r="B19" s="25" t="s">
        <v>17</v>
      </c>
      <c r="C19" s="10"/>
      <c r="D19" s="38" t="s">
        <v>18</v>
      </c>
      <c r="E19" s="38" t="s">
        <v>18</v>
      </c>
      <c r="F19" s="38" t="s">
        <v>18</v>
      </c>
      <c r="G19" s="38" t="s">
        <v>18</v>
      </c>
      <c r="H19" s="38">
        <v>1</v>
      </c>
      <c r="I19" s="38" t="s">
        <v>18</v>
      </c>
      <c r="J19" s="38" t="s">
        <v>18</v>
      </c>
      <c r="K19" s="38">
        <v>2</v>
      </c>
      <c r="L19" s="38" t="s">
        <v>18</v>
      </c>
      <c r="M19" s="38" t="s">
        <v>18</v>
      </c>
      <c r="N19" s="38" t="s">
        <v>18</v>
      </c>
      <c r="O19" s="38" t="s">
        <v>18</v>
      </c>
      <c r="P19" s="23">
        <v>3</v>
      </c>
    </row>
    <row r="20" spans="2:16" ht="15" customHeight="1">
      <c r="B20" s="25" t="s">
        <v>19</v>
      </c>
      <c r="C20" s="10"/>
      <c r="D20" s="38" t="s">
        <v>18</v>
      </c>
      <c r="E20" s="38" t="s">
        <v>18</v>
      </c>
      <c r="F20" s="38" t="s">
        <v>18</v>
      </c>
      <c r="G20" s="38" t="s">
        <v>18</v>
      </c>
      <c r="H20" s="38" t="s">
        <v>18</v>
      </c>
      <c r="I20" s="38">
        <v>1</v>
      </c>
      <c r="J20" s="38">
        <v>1</v>
      </c>
      <c r="K20" s="38" t="s">
        <v>36</v>
      </c>
      <c r="L20" s="38" t="s">
        <v>18</v>
      </c>
      <c r="M20" s="38">
        <v>1</v>
      </c>
      <c r="N20" s="38">
        <v>1</v>
      </c>
      <c r="O20" s="38">
        <v>1</v>
      </c>
      <c r="P20" s="23">
        <v>5</v>
      </c>
    </row>
    <row r="21" spans="2:16" ht="15" customHeight="1">
      <c r="B21" s="25" t="s">
        <v>20</v>
      </c>
      <c r="C21" s="10"/>
      <c r="D21" s="38" t="s">
        <v>18</v>
      </c>
      <c r="E21" s="38" t="s">
        <v>18</v>
      </c>
      <c r="F21" s="38" t="s">
        <v>18</v>
      </c>
      <c r="G21" s="38" t="s">
        <v>18</v>
      </c>
      <c r="H21" s="38">
        <v>1</v>
      </c>
      <c r="I21" s="38" t="s">
        <v>18</v>
      </c>
      <c r="J21" s="38" t="s">
        <v>18</v>
      </c>
      <c r="K21" s="38">
        <v>2</v>
      </c>
      <c r="L21" s="38">
        <v>2</v>
      </c>
      <c r="M21" s="38" t="s">
        <v>18</v>
      </c>
      <c r="N21" s="38" t="s">
        <v>18</v>
      </c>
      <c r="O21" s="38" t="s">
        <v>18</v>
      </c>
      <c r="P21" s="23">
        <v>5</v>
      </c>
    </row>
    <row r="22" spans="2:16" ht="15" customHeight="1">
      <c r="B22" s="25" t="s">
        <v>21</v>
      </c>
      <c r="C22" s="10"/>
      <c r="D22" s="38" t="s">
        <v>18</v>
      </c>
      <c r="E22" s="38">
        <v>1</v>
      </c>
      <c r="F22" s="38">
        <v>3</v>
      </c>
      <c r="G22" s="38">
        <v>1</v>
      </c>
      <c r="H22" s="38" t="s">
        <v>18</v>
      </c>
      <c r="I22" s="38" t="s">
        <v>18</v>
      </c>
      <c r="J22" s="38" t="s">
        <v>18</v>
      </c>
      <c r="K22" s="38" t="s">
        <v>18</v>
      </c>
      <c r="L22" s="38">
        <v>2</v>
      </c>
      <c r="M22" s="38">
        <v>1</v>
      </c>
      <c r="N22" s="38" t="s">
        <v>18</v>
      </c>
      <c r="O22" s="38">
        <v>1</v>
      </c>
      <c r="P22" s="23">
        <v>9</v>
      </c>
    </row>
    <row r="23" spans="2:16" ht="15" customHeight="1">
      <c r="B23" s="25" t="s">
        <v>22</v>
      </c>
      <c r="C23" s="10"/>
      <c r="D23" s="38" t="s">
        <v>18</v>
      </c>
      <c r="E23" s="38">
        <v>2</v>
      </c>
      <c r="F23" s="38">
        <v>1</v>
      </c>
      <c r="G23" s="38">
        <v>1</v>
      </c>
      <c r="H23" s="38" t="s">
        <v>18</v>
      </c>
      <c r="I23" s="38">
        <v>1</v>
      </c>
      <c r="J23" s="38" t="s">
        <v>18</v>
      </c>
      <c r="K23" s="38">
        <v>1</v>
      </c>
      <c r="L23" s="38">
        <v>4</v>
      </c>
      <c r="M23" s="38" t="s">
        <v>18</v>
      </c>
      <c r="N23" s="38" t="s">
        <v>18</v>
      </c>
      <c r="O23" s="38" t="s">
        <v>18</v>
      </c>
      <c r="P23" s="23">
        <v>10</v>
      </c>
    </row>
    <row r="24" spans="2:16" ht="15" customHeight="1">
      <c r="B24" s="25" t="s">
        <v>23</v>
      </c>
      <c r="C24" s="10"/>
      <c r="D24" s="38" t="s">
        <v>18</v>
      </c>
      <c r="E24" s="38" t="s">
        <v>18</v>
      </c>
      <c r="F24" s="38" t="s">
        <v>18</v>
      </c>
      <c r="G24" s="38" t="s">
        <v>18</v>
      </c>
      <c r="H24" s="38" t="s">
        <v>18</v>
      </c>
      <c r="I24" s="38" t="s">
        <v>18</v>
      </c>
      <c r="J24" s="38">
        <v>1</v>
      </c>
      <c r="K24" s="38">
        <v>4</v>
      </c>
      <c r="L24" s="38">
        <v>15</v>
      </c>
      <c r="M24" s="38">
        <v>1</v>
      </c>
      <c r="N24" s="38" t="s">
        <v>18</v>
      </c>
      <c r="O24" s="38" t="s">
        <v>18</v>
      </c>
      <c r="P24" s="23">
        <v>21</v>
      </c>
    </row>
    <row r="25" spans="2:16" ht="9.75" customHeight="1" thickBot="1">
      <c r="B25" s="28"/>
      <c r="C25" s="11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35"/>
    </row>
    <row r="26" spans="2:16" ht="12.75">
      <c r="B26" s="32" t="s">
        <v>0</v>
      </c>
      <c r="C26" s="9"/>
      <c r="D26" s="41">
        <v>1</v>
      </c>
      <c r="E26" s="41">
        <v>4</v>
      </c>
      <c r="F26" s="41">
        <v>8</v>
      </c>
      <c r="G26" s="41">
        <v>26</v>
      </c>
      <c r="H26" s="41">
        <v>12</v>
      </c>
      <c r="I26" s="41">
        <v>8</v>
      </c>
      <c r="J26" s="41">
        <v>6</v>
      </c>
      <c r="K26" s="41">
        <v>17</v>
      </c>
      <c r="L26" s="42">
        <v>34</v>
      </c>
      <c r="M26" s="36">
        <v>4</v>
      </c>
      <c r="N26" s="36">
        <v>1</v>
      </c>
      <c r="O26" s="36">
        <v>2</v>
      </c>
      <c r="P26" s="36">
        <v>123</v>
      </c>
    </row>
  </sheetData>
  <printOptions/>
  <pageMargins left="0.75" right="0.75" top="1" bottom="1" header="0" footer="0"/>
  <pageSetup horizontalDpi="300" verticalDpi="300" orientation="landscape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"/>
  <dimension ref="A1:HB24"/>
  <sheetViews>
    <sheetView showGridLines="0" showRowColHeaders="0" zoomScale="90" zoomScaleNormal="90" workbookViewId="0" topLeftCell="A1">
      <selection activeCell="A1" sqref="A1"/>
    </sheetView>
  </sheetViews>
  <sheetFormatPr defaultColWidth="11.421875" defaultRowHeight="12.75"/>
  <cols>
    <col min="1" max="1" width="2.8515625" style="0" customWidth="1"/>
    <col min="2" max="2" width="35.7109375" style="0" customWidth="1"/>
    <col min="3" max="3" width="2.421875" style="0" customWidth="1"/>
    <col min="4" max="4" width="20.421875" style="0" customWidth="1"/>
    <col min="5" max="5" width="15.00390625" style="0" customWidth="1"/>
    <col min="6" max="6" width="14.421875" style="0" customWidth="1"/>
    <col min="7" max="7" width="8.8515625" style="0" customWidth="1"/>
  </cols>
  <sheetData>
    <row r="1" spans="1:210" s="5" customFormat="1" ht="18">
      <c r="A1" s="19"/>
      <c r="C1" s="12"/>
      <c r="E1" s="13"/>
      <c r="F1" s="13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</row>
    <row r="2" spans="1:210" s="5" customFormat="1" ht="18">
      <c r="A2" s="18"/>
      <c r="B2" s="20" t="s">
        <v>9</v>
      </c>
      <c r="C2" s="13"/>
      <c r="D2" s="6"/>
      <c r="E2" s="13"/>
      <c r="F2" s="13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</row>
    <row r="3" spans="2:210" s="5" customFormat="1" ht="15">
      <c r="B3" s="21" t="s">
        <v>10</v>
      </c>
      <c r="C3" s="13"/>
      <c r="D3" s="6"/>
      <c r="E3" s="13"/>
      <c r="F3" s="13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</row>
    <row r="4" spans="3:210" s="5" customFormat="1" ht="12">
      <c r="C4" s="13"/>
      <c r="D4" s="6"/>
      <c r="E4" s="13"/>
      <c r="F4" s="13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</row>
    <row r="5" spans="3:210" s="5" customFormat="1" ht="12">
      <c r="C5" s="12"/>
      <c r="E5" s="13"/>
      <c r="F5" s="13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</row>
    <row r="6" spans="2:210" s="5" customFormat="1" ht="15.75">
      <c r="B6" s="7" t="s">
        <v>120</v>
      </c>
      <c r="C6" s="12"/>
      <c r="E6" s="13"/>
      <c r="F6" s="13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</row>
    <row r="7" spans="3:210" s="5" customFormat="1" ht="12">
      <c r="C7" s="12"/>
      <c r="E7" s="13"/>
      <c r="F7" s="13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</row>
    <row r="8" spans="2:210" s="5" customFormat="1" ht="15">
      <c r="B8" s="14" t="s">
        <v>173</v>
      </c>
      <c r="C8" s="12"/>
      <c r="E8" s="13"/>
      <c r="F8" s="13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</row>
    <row r="9" spans="3:210" s="5" customFormat="1" ht="12">
      <c r="C9" s="12"/>
      <c r="E9" s="13"/>
      <c r="F9" s="13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</row>
    <row r="10" spans="3:210" s="5" customFormat="1" ht="12">
      <c r="C10" s="12"/>
      <c r="E10" s="13"/>
      <c r="F10" s="13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</row>
    <row r="11" spans="2:210" s="5" customFormat="1" ht="15">
      <c r="B11" s="8" t="s">
        <v>183</v>
      </c>
      <c r="C11" s="12"/>
      <c r="E11" s="13"/>
      <c r="F11" s="13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</row>
    <row r="12" ht="17.25" customHeight="1"/>
    <row r="13" spans="2:7" ht="13.5" thickBot="1">
      <c r="B13" s="31" t="s">
        <v>37</v>
      </c>
      <c r="C13" s="11"/>
      <c r="D13" s="58" t="s">
        <v>38</v>
      </c>
      <c r="E13" s="26" t="s">
        <v>39</v>
      </c>
      <c r="F13" s="26" t="s">
        <v>40</v>
      </c>
      <c r="G13" s="26" t="s">
        <v>0</v>
      </c>
    </row>
    <row r="14" spans="2:7" ht="6" customHeight="1">
      <c r="B14" s="59"/>
      <c r="C14" s="10"/>
      <c r="D14" s="37"/>
      <c r="E14" s="27"/>
      <c r="F14" s="27"/>
      <c r="G14" s="30"/>
    </row>
    <row r="15" spans="2:7" ht="15" customHeight="1">
      <c r="B15" s="59" t="s">
        <v>1</v>
      </c>
      <c r="D15" s="55">
        <v>32</v>
      </c>
      <c r="E15" s="56">
        <v>21</v>
      </c>
      <c r="F15" s="56">
        <v>1</v>
      </c>
      <c r="G15" s="61">
        <f aca="true" t="shared" si="0" ref="G15:G24">SUM(D15:F15)</f>
        <v>54</v>
      </c>
    </row>
    <row r="16" spans="2:7" ht="15" customHeight="1">
      <c r="B16" s="25" t="s">
        <v>2</v>
      </c>
      <c r="D16" s="55">
        <v>89</v>
      </c>
      <c r="E16" s="38">
        <v>35</v>
      </c>
      <c r="F16" s="38">
        <v>37</v>
      </c>
      <c r="G16" s="23">
        <f t="shared" si="0"/>
        <v>161</v>
      </c>
    </row>
    <row r="17" spans="2:7" ht="15" customHeight="1">
      <c r="B17" s="25" t="s">
        <v>3</v>
      </c>
      <c r="D17" s="55">
        <v>56</v>
      </c>
      <c r="E17" s="38">
        <v>20</v>
      </c>
      <c r="F17" s="38">
        <v>23</v>
      </c>
      <c r="G17" s="23">
        <f t="shared" si="0"/>
        <v>99</v>
      </c>
    </row>
    <row r="18" spans="2:7" ht="15" customHeight="1">
      <c r="B18" s="25" t="s">
        <v>4</v>
      </c>
      <c r="D18" s="55">
        <v>23</v>
      </c>
      <c r="E18" s="38">
        <v>78</v>
      </c>
      <c r="F18" s="38">
        <v>8</v>
      </c>
      <c r="G18" s="23">
        <f t="shared" si="0"/>
        <v>109</v>
      </c>
    </row>
    <row r="19" spans="2:7" ht="15" customHeight="1">
      <c r="B19" s="25" t="s">
        <v>5</v>
      </c>
      <c r="D19" s="55">
        <v>45</v>
      </c>
      <c r="E19" s="38">
        <v>20</v>
      </c>
      <c r="F19" s="38">
        <v>4</v>
      </c>
      <c r="G19" s="23">
        <f t="shared" si="0"/>
        <v>69</v>
      </c>
    </row>
    <row r="20" spans="2:7" ht="15" customHeight="1">
      <c r="B20" s="25" t="s">
        <v>6</v>
      </c>
      <c r="D20" s="55">
        <v>119</v>
      </c>
      <c r="E20" s="38">
        <v>70</v>
      </c>
      <c r="F20" s="38">
        <v>92</v>
      </c>
      <c r="G20" s="23">
        <f t="shared" si="0"/>
        <v>281</v>
      </c>
    </row>
    <row r="21" spans="2:7" ht="15" customHeight="1">
      <c r="B21" s="25" t="s">
        <v>7</v>
      </c>
      <c r="D21" s="55">
        <v>172</v>
      </c>
      <c r="E21" s="38">
        <v>13</v>
      </c>
      <c r="F21" s="38">
        <v>10</v>
      </c>
      <c r="G21" s="23">
        <f t="shared" si="0"/>
        <v>195</v>
      </c>
    </row>
    <row r="22" spans="2:7" ht="15" customHeight="1">
      <c r="B22" s="25" t="s">
        <v>8</v>
      </c>
      <c r="D22" s="55">
        <v>73</v>
      </c>
      <c r="E22" s="38">
        <v>40</v>
      </c>
      <c r="F22" s="38">
        <v>10</v>
      </c>
      <c r="G22" s="23">
        <f t="shared" si="0"/>
        <v>123</v>
      </c>
    </row>
    <row r="23" spans="2:7" ht="7.5" customHeight="1" thickBot="1">
      <c r="B23" s="28"/>
      <c r="C23" s="11"/>
      <c r="D23" s="60"/>
      <c r="E23" s="60"/>
      <c r="F23" s="60"/>
      <c r="G23" s="62"/>
    </row>
    <row r="24" spans="2:7" ht="15" customHeight="1">
      <c r="B24" s="25" t="s">
        <v>0</v>
      </c>
      <c r="D24" s="36">
        <f>SUM(D15:D22)</f>
        <v>609</v>
      </c>
      <c r="E24" s="57">
        <f>SUM(E15:E22)</f>
        <v>297</v>
      </c>
      <c r="F24" s="57">
        <f>SUM(F15:F22)</f>
        <v>185</v>
      </c>
      <c r="G24" s="63">
        <f t="shared" si="0"/>
        <v>1091</v>
      </c>
    </row>
  </sheetData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2"/>
  <dimension ref="A1:HB47"/>
  <sheetViews>
    <sheetView showGridLines="0" showRowColHeaders="0" zoomScale="90" zoomScaleNormal="90" workbookViewId="0" topLeftCell="A1">
      <selection activeCell="A1" sqref="A1"/>
    </sheetView>
  </sheetViews>
  <sheetFormatPr defaultColWidth="11.421875" defaultRowHeight="12.75"/>
  <cols>
    <col min="1" max="1" width="2.8515625" style="17" customWidth="1"/>
    <col min="2" max="2" width="35.7109375" style="17" customWidth="1"/>
    <col min="3" max="3" width="13.421875" style="17" customWidth="1"/>
    <col min="4" max="4" width="10.00390625" style="17" customWidth="1"/>
    <col min="5" max="5" width="10.140625" style="17" customWidth="1"/>
    <col min="6" max="6" width="10.28125" style="17" customWidth="1"/>
    <col min="7" max="7" width="10.140625" style="17" customWidth="1"/>
    <col min="8" max="8" width="9.8515625" style="17" customWidth="1"/>
    <col min="9" max="9" width="9.140625" style="17" customWidth="1"/>
    <col min="10" max="10" width="10.421875" style="17" customWidth="1"/>
    <col min="11" max="11" width="10.8515625" style="17" customWidth="1"/>
    <col min="12" max="16384" width="11.421875" style="17" customWidth="1"/>
  </cols>
  <sheetData>
    <row r="1" spans="1:210" s="5" customFormat="1" ht="18">
      <c r="A1" s="19"/>
      <c r="C1" s="12"/>
      <c r="E1" s="13"/>
      <c r="F1" s="13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</row>
    <row r="2" spans="1:210" s="5" customFormat="1" ht="18">
      <c r="A2" s="18"/>
      <c r="B2" s="20" t="s">
        <v>9</v>
      </c>
      <c r="C2" s="13"/>
      <c r="D2" s="6"/>
      <c r="E2" s="13"/>
      <c r="F2" s="13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</row>
    <row r="3" spans="2:210" s="5" customFormat="1" ht="15">
      <c r="B3" s="21" t="s">
        <v>10</v>
      </c>
      <c r="C3" s="13"/>
      <c r="D3" s="6"/>
      <c r="E3" s="13"/>
      <c r="F3" s="13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</row>
    <row r="4" spans="3:210" s="5" customFormat="1" ht="12">
      <c r="C4" s="13"/>
      <c r="D4" s="6"/>
      <c r="E4" s="13"/>
      <c r="F4" s="13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</row>
    <row r="5" spans="3:210" s="5" customFormat="1" ht="12">
      <c r="C5" s="12"/>
      <c r="E5" s="13"/>
      <c r="F5" s="13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</row>
    <row r="6" spans="2:210" s="5" customFormat="1" ht="15.75">
      <c r="B6" s="7" t="s">
        <v>120</v>
      </c>
      <c r="C6" s="12"/>
      <c r="E6" s="13"/>
      <c r="F6" s="13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</row>
    <row r="7" spans="3:210" s="5" customFormat="1" ht="12">
      <c r="C7" s="12"/>
      <c r="E7" s="13"/>
      <c r="F7" s="13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</row>
    <row r="8" spans="2:210" s="5" customFormat="1" ht="15">
      <c r="B8" s="14" t="s">
        <v>173</v>
      </c>
      <c r="C8" s="12"/>
      <c r="E8" s="13"/>
      <c r="F8" s="13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</row>
    <row r="9" spans="3:210" s="5" customFormat="1" ht="12">
      <c r="C9" s="12"/>
      <c r="E9" s="13"/>
      <c r="F9" s="13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</row>
    <row r="10" spans="3:210" s="5" customFormat="1" ht="12">
      <c r="C10" s="12"/>
      <c r="E10" s="13"/>
      <c r="F10" s="13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</row>
    <row r="11" spans="2:210" s="5" customFormat="1" ht="15">
      <c r="B11" s="8" t="s">
        <v>184</v>
      </c>
      <c r="C11" s="12"/>
      <c r="E11" s="13"/>
      <c r="F11" s="13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</row>
    <row r="12" ht="17.25" customHeight="1"/>
    <row r="13" spans="2:12" ht="13.5" thickBot="1">
      <c r="B13" s="70" t="s">
        <v>11</v>
      </c>
      <c r="C13" s="71" t="s">
        <v>41</v>
      </c>
      <c r="D13" s="72" t="s">
        <v>1</v>
      </c>
      <c r="E13" s="72" t="s">
        <v>2</v>
      </c>
      <c r="F13" s="72" t="s">
        <v>3</v>
      </c>
      <c r="G13" s="72" t="s">
        <v>4</v>
      </c>
      <c r="H13" s="72" t="s">
        <v>5</v>
      </c>
      <c r="I13" s="72" t="s">
        <v>6</v>
      </c>
      <c r="J13" s="72" t="s">
        <v>7</v>
      </c>
      <c r="K13" s="72" t="s">
        <v>8</v>
      </c>
      <c r="L13" s="72" t="s">
        <v>12</v>
      </c>
    </row>
    <row r="14" spans="2:12" ht="12.75">
      <c r="B14" s="64"/>
      <c r="C14" s="65"/>
      <c r="D14" s="66"/>
      <c r="E14" s="66"/>
      <c r="F14" s="66"/>
      <c r="G14" s="66"/>
      <c r="H14" s="66"/>
      <c r="I14" s="66"/>
      <c r="J14" s="66"/>
      <c r="K14" s="66"/>
      <c r="L14" s="79"/>
    </row>
    <row r="15" spans="2:12" ht="12.75">
      <c r="B15" s="224" t="s">
        <v>13</v>
      </c>
      <c r="C15" s="68" t="s">
        <v>42</v>
      </c>
      <c r="D15" s="75">
        <v>14</v>
      </c>
      <c r="E15" s="75">
        <v>26</v>
      </c>
      <c r="F15" s="75">
        <v>14</v>
      </c>
      <c r="G15" s="75">
        <v>11</v>
      </c>
      <c r="H15" s="75">
        <v>8</v>
      </c>
      <c r="I15" s="75">
        <v>22</v>
      </c>
      <c r="J15" s="75">
        <v>40</v>
      </c>
      <c r="K15" s="75">
        <v>29</v>
      </c>
      <c r="L15" s="78">
        <f>SUM(D15:K15)</f>
        <v>164</v>
      </c>
    </row>
    <row r="16" spans="2:12" ht="12.75">
      <c r="B16" s="224"/>
      <c r="C16" s="68" t="s">
        <v>43</v>
      </c>
      <c r="D16" s="75">
        <v>6</v>
      </c>
      <c r="E16" s="75">
        <v>1</v>
      </c>
      <c r="F16" s="75">
        <v>2</v>
      </c>
      <c r="G16" s="75">
        <v>2</v>
      </c>
      <c r="H16" s="75" t="s">
        <v>18</v>
      </c>
      <c r="I16" s="75">
        <v>6</v>
      </c>
      <c r="J16" s="75" t="s">
        <v>18</v>
      </c>
      <c r="K16" s="75">
        <v>2</v>
      </c>
      <c r="L16" s="78">
        <f aca="true" t="shared" si="0" ref="L16:L44">SUM(D16:K16)</f>
        <v>19</v>
      </c>
    </row>
    <row r="17" spans="2:12" ht="12.75">
      <c r="B17" s="67"/>
      <c r="C17" s="68"/>
      <c r="D17" s="75"/>
      <c r="E17" s="75"/>
      <c r="F17" s="75"/>
      <c r="G17" s="75"/>
      <c r="H17" s="75"/>
      <c r="I17" s="75"/>
      <c r="J17" s="75"/>
      <c r="K17" s="75"/>
      <c r="L17" s="78"/>
    </row>
    <row r="18" spans="2:12" ht="12.75">
      <c r="B18" s="224" t="s">
        <v>14</v>
      </c>
      <c r="C18" s="68" t="s">
        <v>42</v>
      </c>
      <c r="D18" s="75">
        <v>3</v>
      </c>
      <c r="E18" s="75">
        <v>16</v>
      </c>
      <c r="F18" s="75">
        <v>4</v>
      </c>
      <c r="G18" s="75">
        <v>2</v>
      </c>
      <c r="H18" s="75">
        <v>4</v>
      </c>
      <c r="I18" s="75">
        <v>13</v>
      </c>
      <c r="J18" s="75">
        <v>14</v>
      </c>
      <c r="K18" s="75">
        <v>18</v>
      </c>
      <c r="L18" s="78">
        <f t="shared" si="0"/>
        <v>74</v>
      </c>
    </row>
    <row r="19" spans="2:12" ht="12.75">
      <c r="B19" s="224"/>
      <c r="C19" s="68" t="s">
        <v>43</v>
      </c>
      <c r="D19" s="75" t="s">
        <v>18</v>
      </c>
      <c r="E19" s="75">
        <v>5</v>
      </c>
      <c r="F19" s="75">
        <v>5</v>
      </c>
      <c r="G19" s="75">
        <v>2</v>
      </c>
      <c r="H19" s="75">
        <v>1</v>
      </c>
      <c r="I19" s="75">
        <v>1</v>
      </c>
      <c r="J19" s="75" t="s">
        <v>18</v>
      </c>
      <c r="K19" s="75">
        <v>5</v>
      </c>
      <c r="L19" s="78">
        <f t="shared" si="0"/>
        <v>19</v>
      </c>
    </row>
    <row r="20" spans="2:12" ht="12.75">
      <c r="B20" s="67"/>
      <c r="C20" s="68"/>
      <c r="D20" s="75"/>
      <c r="E20" s="75"/>
      <c r="F20" s="75"/>
      <c r="G20" s="75"/>
      <c r="H20" s="75"/>
      <c r="I20" s="75"/>
      <c r="J20" s="75"/>
      <c r="K20" s="75"/>
      <c r="L20" s="78"/>
    </row>
    <row r="21" spans="2:12" ht="12.75">
      <c r="B21" s="224" t="s">
        <v>15</v>
      </c>
      <c r="C21" s="68" t="s">
        <v>42</v>
      </c>
      <c r="D21" s="75">
        <v>2</v>
      </c>
      <c r="E21" s="75">
        <v>8</v>
      </c>
      <c r="F21" s="75">
        <v>5</v>
      </c>
      <c r="G21" s="75">
        <v>1</v>
      </c>
      <c r="H21" s="75">
        <v>1</v>
      </c>
      <c r="I21" s="75">
        <v>7</v>
      </c>
      <c r="J21" s="75">
        <v>25</v>
      </c>
      <c r="K21" s="75">
        <v>6</v>
      </c>
      <c r="L21" s="78">
        <f t="shared" si="0"/>
        <v>55</v>
      </c>
    </row>
    <row r="22" spans="2:12" ht="12.75">
      <c r="B22" s="224"/>
      <c r="C22" s="68" t="s">
        <v>43</v>
      </c>
      <c r="D22" s="75">
        <v>1</v>
      </c>
      <c r="E22" s="75">
        <v>1</v>
      </c>
      <c r="F22" s="75">
        <v>1</v>
      </c>
      <c r="G22" s="75">
        <v>12</v>
      </c>
      <c r="H22" s="75" t="s">
        <v>18</v>
      </c>
      <c r="I22" s="75">
        <v>8</v>
      </c>
      <c r="J22" s="75">
        <v>4</v>
      </c>
      <c r="K22" s="75">
        <v>6</v>
      </c>
      <c r="L22" s="78">
        <f t="shared" si="0"/>
        <v>33</v>
      </c>
    </row>
    <row r="23" spans="2:12" ht="12.75">
      <c r="B23" s="67"/>
      <c r="C23" s="68"/>
      <c r="D23" s="75"/>
      <c r="E23" s="75"/>
      <c r="F23" s="75"/>
      <c r="G23" s="75"/>
      <c r="H23" s="75"/>
      <c r="I23" s="75"/>
      <c r="J23" s="75"/>
      <c r="K23" s="75"/>
      <c r="L23" s="78"/>
    </row>
    <row r="24" spans="2:12" ht="12.75">
      <c r="B24" s="224" t="s">
        <v>16</v>
      </c>
      <c r="C24" s="68" t="s">
        <v>42</v>
      </c>
      <c r="D24" s="75">
        <v>2</v>
      </c>
      <c r="E24" s="75">
        <v>4</v>
      </c>
      <c r="F24" s="75">
        <v>2</v>
      </c>
      <c r="G24" s="75">
        <v>1</v>
      </c>
      <c r="H24" s="75">
        <v>1</v>
      </c>
      <c r="I24" s="75">
        <v>5</v>
      </c>
      <c r="J24" s="75">
        <v>4</v>
      </c>
      <c r="K24" s="75">
        <v>4</v>
      </c>
      <c r="L24" s="78">
        <f t="shared" si="0"/>
        <v>23</v>
      </c>
    </row>
    <row r="25" spans="2:12" ht="12.75">
      <c r="B25" s="224"/>
      <c r="C25" s="68" t="s">
        <v>43</v>
      </c>
      <c r="D25" s="75" t="s">
        <v>18</v>
      </c>
      <c r="E25" s="75" t="s">
        <v>18</v>
      </c>
      <c r="F25" s="75" t="s">
        <v>18</v>
      </c>
      <c r="G25" s="75" t="s">
        <v>18</v>
      </c>
      <c r="H25" s="75" t="s">
        <v>18</v>
      </c>
      <c r="I25" s="75" t="s">
        <v>18</v>
      </c>
      <c r="J25" s="75" t="s">
        <v>18</v>
      </c>
      <c r="K25" s="75" t="s">
        <v>18</v>
      </c>
      <c r="L25" s="78">
        <f t="shared" si="0"/>
        <v>0</v>
      </c>
    </row>
    <row r="26" spans="2:12" ht="12.75">
      <c r="B26" s="67"/>
      <c r="C26" s="68"/>
      <c r="D26" s="75"/>
      <c r="E26" s="75"/>
      <c r="F26" s="75"/>
      <c r="G26" s="75"/>
      <c r="H26" s="75"/>
      <c r="I26" s="75"/>
      <c r="J26" s="75"/>
      <c r="K26" s="75"/>
      <c r="L26" s="78"/>
    </row>
    <row r="27" spans="2:12" ht="12.75">
      <c r="B27" s="224" t="s">
        <v>17</v>
      </c>
      <c r="C27" s="68" t="s">
        <v>42</v>
      </c>
      <c r="D27" s="75" t="s">
        <v>18</v>
      </c>
      <c r="E27" s="75">
        <v>2</v>
      </c>
      <c r="F27" s="75">
        <v>4</v>
      </c>
      <c r="G27" s="75" t="s">
        <v>18</v>
      </c>
      <c r="H27" s="75">
        <v>3</v>
      </c>
      <c r="I27" s="75">
        <v>4</v>
      </c>
      <c r="J27" s="75">
        <v>2</v>
      </c>
      <c r="K27" s="75">
        <v>2</v>
      </c>
      <c r="L27" s="78">
        <f t="shared" si="0"/>
        <v>17</v>
      </c>
    </row>
    <row r="28" spans="2:12" ht="12.75">
      <c r="B28" s="224"/>
      <c r="C28" s="68" t="s">
        <v>43</v>
      </c>
      <c r="D28" s="75" t="s">
        <v>18</v>
      </c>
      <c r="E28" s="75">
        <v>1</v>
      </c>
      <c r="F28" s="75">
        <v>1</v>
      </c>
      <c r="G28" s="75">
        <v>1</v>
      </c>
      <c r="H28" s="75">
        <v>1</v>
      </c>
      <c r="I28" s="75">
        <v>3</v>
      </c>
      <c r="J28" s="75" t="s">
        <v>18</v>
      </c>
      <c r="K28" s="75">
        <v>1</v>
      </c>
      <c r="L28" s="78">
        <f t="shared" si="0"/>
        <v>8</v>
      </c>
    </row>
    <row r="29" spans="2:12" ht="12.75">
      <c r="B29" s="67"/>
      <c r="C29" s="68"/>
      <c r="D29" s="75"/>
      <c r="E29" s="75"/>
      <c r="F29" s="75"/>
      <c r="G29" s="75"/>
      <c r="H29" s="75"/>
      <c r="I29" s="75"/>
      <c r="J29" s="75"/>
      <c r="K29" s="75"/>
      <c r="L29" s="78"/>
    </row>
    <row r="30" spans="2:12" ht="12.75">
      <c r="B30" s="224" t="s">
        <v>19</v>
      </c>
      <c r="C30" s="68" t="s">
        <v>42</v>
      </c>
      <c r="D30" s="75">
        <v>1</v>
      </c>
      <c r="E30" s="75" t="s">
        <v>18</v>
      </c>
      <c r="F30" s="75">
        <v>8</v>
      </c>
      <c r="G30" s="75" t="s">
        <v>18</v>
      </c>
      <c r="H30" s="75">
        <v>2</v>
      </c>
      <c r="I30" s="75">
        <v>3</v>
      </c>
      <c r="J30" s="75">
        <v>7</v>
      </c>
      <c r="K30" s="75">
        <v>2</v>
      </c>
      <c r="L30" s="78">
        <f t="shared" si="0"/>
        <v>23</v>
      </c>
    </row>
    <row r="31" spans="2:12" ht="12.75">
      <c r="B31" s="224"/>
      <c r="C31" s="68" t="s">
        <v>43</v>
      </c>
      <c r="D31" s="75" t="s">
        <v>18</v>
      </c>
      <c r="E31" s="75">
        <v>2</v>
      </c>
      <c r="F31" s="75">
        <v>1</v>
      </c>
      <c r="G31" s="75">
        <v>3</v>
      </c>
      <c r="H31" s="75">
        <v>1</v>
      </c>
      <c r="I31" s="75">
        <v>1</v>
      </c>
      <c r="J31" s="75" t="s">
        <v>18</v>
      </c>
      <c r="K31" s="75">
        <v>3</v>
      </c>
      <c r="L31" s="78">
        <f t="shared" si="0"/>
        <v>11</v>
      </c>
    </row>
    <row r="32" spans="2:12" ht="12.75">
      <c r="B32" s="67"/>
      <c r="C32" s="68"/>
      <c r="D32" s="75"/>
      <c r="E32" s="75"/>
      <c r="F32" s="75"/>
      <c r="G32" s="75"/>
      <c r="H32" s="75"/>
      <c r="I32" s="75"/>
      <c r="J32" s="75"/>
      <c r="K32" s="75"/>
      <c r="L32" s="78"/>
    </row>
    <row r="33" spans="2:12" ht="12.75">
      <c r="B33" s="224" t="s">
        <v>20</v>
      </c>
      <c r="C33" s="68" t="s">
        <v>42</v>
      </c>
      <c r="D33" s="75">
        <v>2</v>
      </c>
      <c r="E33" s="75">
        <v>6</v>
      </c>
      <c r="F33" s="75">
        <v>2</v>
      </c>
      <c r="G33" s="75">
        <v>3</v>
      </c>
      <c r="H33" s="75">
        <v>5</v>
      </c>
      <c r="I33" s="75">
        <v>5</v>
      </c>
      <c r="J33" s="75">
        <v>3</v>
      </c>
      <c r="K33" s="75">
        <v>3</v>
      </c>
      <c r="L33" s="78">
        <f t="shared" si="0"/>
        <v>29</v>
      </c>
    </row>
    <row r="34" spans="2:12" ht="12.75">
      <c r="B34" s="224"/>
      <c r="C34" s="68" t="s">
        <v>43</v>
      </c>
      <c r="D34" s="75">
        <v>2</v>
      </c>
      <c r="E34" s="75">
        <v>3</v>
      </c>
      <c r="F34" s="75">
        <v>1</v>
      </c>
      <c r="G34" s="75">
        <v>2</v>
      </c>
      <c r="H34" s="75">
        <v>1</v>
      </c>
      <c r="I34" s="75">
        <v>4</v>
      </c>
      <c r="J34" s="75">
        <v>1</v>
      </c>
      <c r="K34" s="75">
        <v>2</v>
      </c>
      <c r="L34" s="78">
        <f t="shared" si="0"/>
        <v>16</v>
      </c>
    </row>
    <row r="35" spans="2:12" ht="12.75">
      <c r="B35" s="67"/>
      <c r="C35" s="68"/>
      <c r="D35" s="75"/>
      <c r="E35" s="75"/>
      <c r="F35" s="75"/>
      <c r="G35" s="75"/>
      <c r="H35" s="75"/>
      <c r="I35" s="75"/>
      <c r="J35" s="75"/>
      <c r="K35" s="75"/>
      <c r="L35" s="78"/>
    </row>
    <row r="36" spans="2:12" ht="12.75">
      <c r="B36" s="224" t="s">
        <v>21</v>
      </c>
      <c r="C36" s="68" t="s">
        <v>42</v>
      </c>
      <c r="D36" s="75">
        <v>1</v>
      </c>
      <c r="E36" s="75">
        <v>15</v>
      </c>
      <c r="F36" s="75">
        <v>3</v>
      </c>
      <c r="G36" s="75">
        <v>2</v>
      </c>
      <c r="H36" s="75">
        <v>9</v>
      </c>
      <c r="I36" s="75">
        <v>5</v>
      </c>
      <c r="J36" s="75">
        <v>38</v>
      </c>
      <c r="K36" s="75">
        <v>2</v>
      </c>
      <c r="L36" s="78">
        <f t="shared" si="0"/>
        <v>75</v>
      </c>
    </row>
    <row r="37" spans="2:12" ht="12.75">
      <c r="B37" s="224"/>
      <c r="C37" s="68" t="s">
        <v>43</v>
      </c>
      <c r="D37" s="75">
        <v>6</v>
      </c>
      <c r="E37" s="75">
        <v>12</v>
      </c>
      <c r="F37" s="75" t="s">
        <v>18</v>
      </c>
      <c r="G37" s="75">
        <v>4</v>
      </c>
      <c r="H37" s="75">
        <v>9</v>
      </c>
      <c r="I37" s="75">
        <v>6</v>
      </c>
      <c r="J37" s="75" t="s">
        <v>18</v>
      </c>
      <c r="K37" s="75">
        <v>7</v>
      </c>
      <c r="L37" s="78">
        <f t="shared" si="0"/>
        <v>44</v>
      </c>
    </row>
    <row r="38" spans="2:12" ht="12.75">
      <c r="B38" s="67"/>
      <c r="C38" s="68"/>
      <c r="D38" s="75"/>
      <c r="E38" s="75"/>
      <c r="F38" s="75"/>
      <c r="G38" s="75"/>
      <c r="H38" s="75"/>
      <c r="I38" s="75"/>
      <c r="J38" s="75"/>
      <c r="K38" s="75"/>
      <c r="L38" s="78"/>
    </row>
    <row r="39" spans="2:12" ht="12.75">
      <c r="B39" s="224" t="s">
        <v>22</v>
      </c>
      <c r="C39" s="68" t="s">
        <v>42</v>
      </c>
      <c r="D39" s="75">
        <v>5</v>
      </c>
      <c r="E39" s="75">
        <v>6</v>
      </c>
      <c r="F39" s="75">
        <v>4</v>
      </c>
      <c r="G39" s="75">
        <v>1</v>
      </c>
      <c r="H39" s="75">
        <v>5</v>
      </c>
      <c r="I39" s="75">
        <v>4</v>
      </c>
      <c r="J39" s="75">
        <v>35</v>
      </c>
      <c r="K39" s="75">
        <v>4</v>
      </c>
      <c r="L39" s="78">
        <f t="shared" si="0"/>
        <v>64</v>
      </c>
    </row>
    <row r="40" spans="2:12" ht="12.75">
      <c r="B40" s="224"/>
      <c r="C40" s="68" t="s">
        <v>43</v>
      </c>
      <c r="D40" s="75">
        <v>4</v>
      </c>
      <c r="E40" s="75">
        <v>3</v>
      </c>
      <c r="F40" s="75">
        <v>2</v>
      </c>
      <c r="G40" s="75">
        <v>19</v>
      </c>
      <c r="H40" s="75">
        <v>4</v>
      </c>
      <c r="I40" s="75">
        <v>3</v>
      </c>
      <c r="J40" s="75">
        <v>2</v>
      </c>
      <c r="K40" s="75">
        <v>6</v>
      </c>
      <c r="L40" s="78">
        <f t="shared" si="0"/>
        <v>43</v>
      </c>
    </row>
    <row r="41" spans="2:12" ht="12.75">
      <c r="B41" s="67"/>
      <c r="C41" s="68"/>
      <c r="D41" s="75"/>
      <c r="E41" s="75"/>
      <c r="F41" s="75"/>
      <c r="G41" s="75"/>
      <c r="H41" s="75"/>
      <c r="I41" s="75"/>
      <c r="J41" s="75"/>
      <c r="K41" s="75"/>
      <c r="L41" s="78"/>
    </row>
    <row r="42" spans="2:12" ht="12.75">
      <c r="B42" s="224" t="s">
        <v>23</v>
      </c>
      <c r="C42" s="68" t="s">
        <v>42</v>
      </c>
      <c r="D42" s="75">
        <v>2</v>
      </c>
      <c r="E42" s="75">
        <v>6</v>
      </c>
      <c r="F42" s="75">
        <v>10</v>
      </c>
      <c r="G42" s="75">
        <v>2</v>
      </c>
      <c r="H42" s="75">
        <v>7</v>
      </c>
      <c r="I42" s="75">
        <v>51</v>
      </c>
      <c r="J42" s="75">
        <v>4</v>
      </c>
      <c r="K42" s="75">
        <v>3</v>
      </c>
      <c r="L42" s="78">
        <f t="shared" si="0"/>
        <v>85</v>
      </c>
    </row>
    <row r="43" spans="2:12" ht="12.75">
      <c r="B43" s="224"/>
      <c r="C43" s="68" t="s">
        <v>43</v>
      </c>
      <c r="D43" s="75">
        <v>2</v>
      </c>
      <c r="E43" s="75">
        <v>7</v>
      </c>
      <c r="F43" s="75">
        <v>7</v>
      </c>
      <c r="G43" s="75">
        <v>33</v>
      </c>
      <c r="H43" s="75">
        <v>3</v>
      </c>
      <c r="I43" s="75">
        <v>38</v>
      </c>
      <c r="J43" s="75">
        <v>6</v>
      </c>
      <c r="K43" s="75">
        <v>8</v>
      </c>
      <c r="L43" s="78">
        <f t="shared" si="0"/>
        <v>104</v>
      </c>
    </row>
    <row r="44" spans="2:12" ht="12.75">
      <c r="B44" s="224"/>
      <c r="C44" s="68" t="s">
        <v>44</v>
      </c>
      <c r="D44" s="75">
        <v>1</v>
      </c>
      <c r="E44" s="75">
        <v>37</v>
      </c>
      <c r="F44" s="75">
        <v>23</v>
      </c>
      <c r="G44" s="75">
        <v>8</v>
      </c>
      <c r="H44" s="75">
        <v>4</v>
      </c>
      <c r="I44" s="75">
        <v>92</v>
      </c>
      <c r="J44" s="75">
        <v>10</v>
      </c>
      <c r="K44" s="75">
        <v>10</v>
      </c>
      <c r="L44" s="78">
        <f t="shared" si="0"/>
        <v>185</v>
      </c>
    </row>
    <row r="45" spans="2:12" ht="7.5" customHeight="1" thickBot="1">
      <c r="B45" s="70"/>
      <c r="C45" s="74"/>
      <c r="D45" s="76"/>
      <c r="E45" s="76"/>
      <c r="F45" s="76"/>
      <c r="G45" s="76"/>
      <c r="H45" s="76"/>
      <c r="I45" s="76"/>
      <c r="J45" s="76"/>
      <c r="K45" s="76"/>
      <c r="L45" s="80"/>
    </row>
    <row r="46" spans="2:12" ht="15" customHeight="1">
      <c r="B46" s="73" t="s">
        <v>0</v>
      </c>
      <c r="C46" s="73"/>
      <c r="D46" s="77">
        <f>SUM(D15:D44)</f>
        <v>54</v>
      </c>
      <c r="E46" s="77">
        <f aca="true" t="shared" si="1" ref="E46:L46">SUM(E15:E44)</f>
        <v>161</v>
      </c>
      <c r="F46" s="77">
        <f t="shared" si="1"/>
        <v>99</v>
      </c>
      <c r="G46" s="77">
        <f t="shared" si="1"/>
        <v>109</v>
      </c>
      <c r="H46" s="77">
        <f t="shared" si="1"/>
        <v>69</v>
      </c>
      <c r="I46" s="77">
        <f t="shared" si="1"/>
        <v>281</v>
      </c>
      <c r="J46" s="77">
        <f t="shared" si="1"/>
        <v>195</v>
      </c>
      <c r="K46" s="77">
        <f t="shared" si="1"/>
        <v>123</v>
      </c>
      <c r="L46" s="77">
        <f t="shared" si="1"/>
        <v>1091</v>
      </c>
    </row>
    <row r="47" spans="10:12" ht="12.75">
      <c r="J47" s="69"/>
      <c r="K47" s="69"/>
      <c r="L47" s="69"/>
    </row>
  </sheetData>
  <mergeCells count="10">
    <mergeCell ref="B39:B40"/>
    <mergeCell ref="B42:B44"/>
    <mergeCell ref="B15:B16"/>
    <mergeCell ref="B27:B28"/>
    <mergeCell ref="B30:B31"/>
    <mergeCell ref="B33:B34"/>
    <mergeCell ref="B36:B37"/>
    <mergeCell ref="B18:B19"/>
    <mergeCell ref="B21:B22"/>
    <mergeCell ref="B24:B25"/>
  </mergeCells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HB28"/>
  <sheetViews>
    <sheetView showGridLines="0" showRowColHeaders="0" zoomScale="90" zoomScaleNormal="90" workbookViewId="0" topLeftCell="A1">
      <selection activeCell="A1" sqref="A1"/>
    </sheetView>
  </sheetViews>
  <sheetFormatPr defaultColWidth="11.421875" defaultRowHeight="12.75"/>
  <cols>
    <col min="1" max="1" width="2.8515625" style="17" customWidth="1"/>
    <col min="2" max="2" width="35.7109375" style="17" customWidth="1"/>
    <col min="3" max="3" width="3.7109375" style="17" customWidth="1"/>
    <col min="4" max="4" width="12.28125" style="17" customWidth="1"/>
    <col min="5" max="5" width="11.57421875" style="17" customWidth="1"/>
    <col min="6" max="6" width="12.421875" style="17" customWidth="1"/>
    <col min="7" max="16384" width="11.421875" style="17" customWidth="1"/>
  </cols>
  <sheetData>
    <row r="1" spans="1:210" s="5" customFormat="1" ht="18">
      <c r="A1" s="19"/>
      <c r="C1" s="12"/>
      <c r="E1" s="13"/>
      <c r="F1" s="13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</row>
    <row r="2" spans="1:210" s="5" customFormat="1" ht="18">
      <c r="A2" s="18"/>
      <c r="B2" s="20" t="s">
        <v>9</v>
      </c>
      <c r="C2" s="13"/>
      <c r="D2" s="6"/>
      <c r="E2" s="13"/>
      <c r="F2" s="13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</row>
    <row r="3" spans="2:210" s="5" customFormat="1" ht="15">
      <c r="B3" s="21" t="s">
        <v>10</v>
      </c>
      <c r="C3" s="13"/>
      <c r="D3" s="6"/>
      <c r="E3" s="13"/>
      <c r="F3" s="13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</row>
    <row r="4" spans="3:210" s="5" customFormat="1" ht="12">
      <c r="C4" s="13"/>
      <c r="D4" s="6"/>
      <c r="E4" s="13"/>
      <c r="F4" s="13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</row>
    <row r="5" spans="3:210" s="5" customFormat="1" ht="12">
      <c r="C5" s="12"/>
      <c r="E5" s="13"/>
      <c r="F5" s="13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</row>
    <row r="6" spans="2:210" s="5" customFormat="1" ht="15.75">
      <c r="B6" s="7" t="s">
        <v>120</v>
      </c>
      <c r="C6" s="12"/>
      <c r="E6" s="13"/>
      <c r="F6" s="13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</row>
    <row r="7" spans="3:210" s="5" customFormat="1" ht="12">
      <c r="C7" s="12"/>
      <c r="E7" s="13"/>
      <c r="F7" s="13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</row>
    <row r="8" spans="2:210" s="5" customFormat="1" ht="15">
      <c r="B8" s="14" t="s">
        <v>173</v>
      </c>
      <c r="C8" s="12"/>
      <c r="E8" s="13"/>
      <c r="F8" s="13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</row>
    <row r="9" spans="3:210" s="5" customFormat="1" ht="12">
      <c r="C9" s="12"/>
      <c r="E9" s="13"/>
      <c r="F9" s="13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</row>
    <row r="10" spans="3:210" s="5" customFormat="1" ht="12">
      <c r="C10" s="12"/>
      <c r="E10" s="13"/>
      <c r="F10" s="13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</row>
    <row r="11" spans="2:210" s="5" customFormat="1" ht="15">
      <c r="B11" s="8" t="s">
        <v>185</v>
      </c>
      <c r="C11" s="12"/>
      <c r="E11" s="13"/>
      <c r="F11" s="13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</row>
    <row r="12" spans="2:8" ht="17.25" customHeight="1">
      <c r="B12" s="16"/>
      <c r="C12" s="16"/>
      <c r="D12" s="16"/>
      <c r="E12" s="16"/>
      <c r="F12" s="16"/>
      <c r="G12" s="16"/>
      <c r="H12" s="16"/>
    </row>
    <row r="13" spans="2:8" ht="16.5" thickBot="1">
      <c r="B13" s="96" t="s">
        <v>37</v>
      </c>
      <c r="C13" s="95"/>
      <c r="D13" s="92" t="s">
        <v>45</v>
      </c>
      <c r="E13" s="92" t="s">
        <v>46</v>
      </c>
      <c r="F13" s="92" t="s">
        <v>47</v>
      </c>
      <c r="G13" s="93" t="s">
        <v>0</v>
      </c>
      <c r="H13" s="84"/>
    </row>
    <row r="14" spans="2:8" ht="6" customHeight="1">
      <c r="B14" s="85"/>
      <c r="D14" s="88"/>
      <c r="E14" s="88"/>
      <c r="F14" s="88"/>
      <c r="G14" s="94"/>
      <c r="H14" s="84"/>
    </row>
    <row r="15" spans="2:8" ht="15" customHeight="1">
      <c r="B15" s="86" t="s">
        <v>1</v>
      </c>
      <c r="D15" s="75" t="s">
        <v>18</v>
      </c>
      <c r="E15" s="75">
        <v>8</v>
      </c>
      <c r="F15" s="75">
        <v>45</v>
      </c>
      <c r="G15" s="125">
        <f aca="true" t="shared" si="0" ref="G15:G21">SUM(D15:F15)</f>
        <v>53</v>
      </c>
      <c r="H15"/>
    </row>
    <row r="16" spans="2:8" ht="15" customHeight="1">
      <c r="B16" s="86" t="s">
        <v>2</v>
      </c>
      <c r="D16" s="75" t="s">
        <v>18</v>
      </c>
      <c r="E16" s="75">
        <v>34</v>
      </c>
      <c r="F16" s="75">
        <v>90</v>
      </c>
      <c r="G16" s="125">
        <f t="shared" si="0"/>
        <v>124</v>
      </c>
      <c r="H16"/>
    </row>
    <row r="17" spans="2:8" ht="15" customHeight="1">
      <c r="B17" s="86" t="s">
        <v>3</v>
      </c>
      <c r="D17" s="75">
        <v>17</v>
      </c>
      <c r="E17" s="75">
        <v>1</v>
      </c>
      <c r="F17" s="75">
        <v>58</v>
      </c>
      <c r="G17" s="125">
        <f t="shared" si="0"/>
        <v>76</v>
      </c>
      <c r="H17"/>
    </row>
    <row r="18" spans="2:8" ht="15" customHeight="1">
      <c r="B18" s="86" t="s">
        <v>4</v>
      </c>
      <c r="D18" s="75" t="s">
        <v>18</v>
      </c>
      <c r="E18" s="75">
        <v>14</v>
      </c>
      <c r="F18" s="75">
        <v>87</v>
      </c>
      <c r="G18" s="125">
        <f t="shared" si="0"/>
        <v>101</v>
      </c>
      <c r="H18"/>
    </row>
    <row r="19" spans="2:8" ht="15" customHeight="1">
      <c r="B19" s="86" t="s">
        <v>5</v>
      </c>
      <c r="D19" s="75" t="s">
        <v>18</v>
      </c>
      <c r="E19" s="75">
        <v>6</v>
      </c>
      <c r="F19" s="75">
        <v>59</v>
      </c>
      <c r="G19" s="125">
        <f t="shared" si="0"/>
        <v>65</v>
      </c>
      <c r="H19"/>
    </row>
    <row r="20" spans="2:8" ht="15" customHeight="1">
      <c r="B20" s="86" t="s">
        <v>6</v>
      </c>
      <c r="D20" s="75" t="s">
        <v>18</v>
      </c>
      <c r="E20" s="75">
        <v>15</v>
      </c>
      <c r="F20" s="75">
        <v>174</v>
      </c>
      <c r="G20" s="125">
        <f t="shared" si="0"/>
        <v>189</v>
      </c>
      <c r="H20"/>
    </row>
    <row r="21" spans="2:8" ht="15" customHeight="1">
      <c r="B21" s="86" t="s">
        <v>7</v>
      </c>
      <c r="D21" s="75" t="s">
        <v>18</v>
      </c>
      <c r="E21" s="75">
        <v>22</v>
      </c>
      <c r="F21" s="75">
        <v>163</v>
      </c>
      <c r="G21" s="125">
        <f t="shared" si="0"/>
        <v>185</v>
      </c>
      <c r="H21"/>
    </row>
    <row r="22" spans="2:8" ht="15" customHeight="1">
      <c r="B22" s="86" t="s">
        <v>8</v>
      </c>
      <c r="C22" s="87"/>
      <c r="D22" s="75">
        <v>39</v>
      </c>
      <c r="E22" s="75" t="s">
        <v>18</v>
      </c>
      <c r="F22" s="75">
        <v>74</v>
      </c>
      <c r="G22" s="125">
        <f>SUM(D22:F22)</f>
        <v>113</v>
      </c>
      <c r="H22"/>
    </row>
    <row r="23" spans="2:8" ht="7.5" customHeight="1" thickBot="1">
      <c r="B23" s="95"/>
      <c r="C23" s="95"/>
      <c r="D23" s="126"/>
      <c r="E23" s="126"/>
      <c r="F23" s="126"/>
      <c r="G23" s="127"/>
      <c r="H23"/>
    </row>
    <row r="24" spans="2:8" ht="15" customHeight="1">
      <c r="B24" s="73" t="s">
        <v>0</v>
      </c>
      <c r="D24" s="109">
        <f>SUM(D15:D22)</f>
        <v>56</v>
      </c>
      <c r="E24" s="109">
        <f>SUM(E15:E22)</f>
        <v>100</v>
      </c>
      <c r="F24" s="109">
        <f>SUM(F15:F22)</f>
        <v>750</v>
      </c>
      <c r="G24" s="109">
        <f>SUM(D24:F24)</f>
        <v>906</v>
      </c>
      <c r="H24"/>
    </row>
    <row r="25" ht="15" customHeight="1">
      <c r="H25"/>
    </row>
    <row r="26" spans="2:8" ht="12.75">
      <c r="B26" s="91"/>
      <c r="C26" s="91"/>
      <c r="D26" s="91"/>
      <c r="E26" s="91"/>
      <c r="F26" s="91"/>
      <c r="H26"/>
    </row>
    <row r="27" spans="2:8" ht="12.75">
      <c r="B27" s="91"/>
      <c r="C27" s="91"/>
      <c r="D27" s="91"/>
      <c r="E27" s="91"/>
      <c r="F27" s="91"/>
      <c r="H27"/>
    </row>
    <row r="28" spans="2:8" ht="12.75">
      <c r="B28"/>
      <c r="C28" s="81"/>
      <c r="D28" s="82"/>
      <c r="E28" s="82"/>
      <c r="F28" s="82"/>
      <c r="G28" s="83"/>
      <c r="H28"/>
    </row>
  </sheetData>
  <printOptions/>
  <pageMargins left="0.75" right="0.75" top="1" bottom="1" header="0" footer="0"/>
  <pageSetup fitToHeight="1" fitToWidth="1" horizontalDpi="300" verticalDpi="300" orientation="landscape" paperSize="9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31"/>
  <dimension ref="A1:HB56"/>
  <sheetViews>
    <sheetView showGridLines="0" showRowColHeaders="0" zoomScale="90" zoomScaleNormal="90" workbookViewId="0" topLeftCell="A1">
      <selection activeCell="G10" sqref="G10"/>
    </sheetView>
  </sheetViews>
  <sheetFormatPr defaultColWidth="11.421875" defaultRowHeight="12.75"/>
  <cols>
    <col min="1" max="1" width="2.8515625" style="0" customWidth="1"/>
    <col min="2" max="2" width="35.7109375" style="0" customWidth="1"/>
    <col min="3" max="3" width="2.8515625" style="0" customWidth="1"/>
    <col min="4" max="4" width="10.00390625" style="0" customWidth="1"/>
    <col min="5" max="5" width="9.57421875" style="0" customWidth="1"/>
    <col min="6" max="6" width="10.140625" style="0" customWidth="1"/>
    <col min="7" max="7" width="10.00390625" style="0" customWidth="1"/>
    <col min="8" max="8" width="9.7109375" style="0" customWidth="1"/>
    <col min="9" max="10" width="9.421875" style="0" customWidth="1"/>
    <col min="11" max="11" width="10.00390625" style="0" customWidth="1"/>
  </cols>
  <sheetData>
    <row r="1" spans="1:210" s="5" customFormat="1" ht="18">
      <c r="A1" s="19"/>
      <c r="C1" s="12"/>
      <c r="E1" s="13"/>
      <c r="F1" s="13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</row>
    <row r="2" spans="1:210" s="5" customFormat="1" ht="18">
      <c r="A2" s="18"/>
      <c r="B2" s="20" t="s">
        <v>9</v>
      </c>
      <c r="C2" s="13"/>
      <c r="D2" s="6"/>
      <c r="E2" s="13"/>
      <c r="F2" s="13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</row>
    <row r="3" spans="2:210" s="5" customFormat="1" ht="15">
      <c r="B3" s="21" t="s">
        <v>10</v>
      </c>
      <c r="C3" s="13"/>
      <c r="D3" s="6"/>
      <c r="E3" s="13"/>
      <c r="F3" s="13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</row>
    <row r="4" spans="3:210" s="5" customFormat="1" ht="12">
      <c r="C4" s="13"/>
      <c r="D4" s="6"/>
      <c r="E4" s="13"/>
      <c r="F4" s="13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</row>
    <row r="5" spans="3:210" s="5" customFormat="1" ht="12">
      <c r="C5" s="12"/>
      <c r="E5" s="13"/>
      <c r="F5" s="13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</row>
    <row r="6" spans="2:210" s="5" customFormat="1" ht="15.75">
      <c r="B6" s="7" t="s">
        <v>120</v>
      </c>
      <c r="C6" s="12"/>
      <c r="E6" s="13"/>
      <c r="F6" s="13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</row>
    <row r="7" spans="3:210" s="5" customFormat="1" ht="12">
      <c r="C7" s="12"/>
      <c r="E7" s="13"/>
      <c r="F7" s="13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</row>
    <row r="8" spans="2:210" s="5" customFormat="1" ht="15">
      <c r="B8" s="14" t="s">
        <v>173</v>
      </c>
      <c r="C8" s="12"/>
      <c r="E8" s="13"/>
      <c r="F8" s="13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</row>
    <row r="9" spans="3:210" s="5" customFormat="1" ht="12">
      <c r="C9" s="12"/>
      <c r="E9" s="13"/>
      <c r="F9" s="13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</row>
    <row r="10" spans="3:210" s="5" customFormat="1" ht="12">
      <c r="C10" s="12"/>
      <c r="E10" s="13"/>
      <c r="F10" s="13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</row>
    <row r="11" spans="2:210" s="5" customFormat="1" ht="15">
      <c r="B11" s="8" t="s">
        <v>186</v>
      </c>
      <c r="C11" s="12"/>
      <c r="E11" s="13"/>
      <c r="F11" s="13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</row>
    <row r="12" spans="3:8" ht="17.25" customHeight="1">
      <c r="C12" s="16"/>
      <c r="D12" s="16"/>
      <c r="E12" s="16"/>
      <c r="F12" s="16"/>
      <c r="G12" s="16"/>
      <c r="H12" s="16"/>
    </row>
    <row r="13" spans="2:13" ht="13.5" thickBot="1">
      <c r="B13" s="70" t="s">
        <v>11</v>
      </c>
      <c r="C13" s="11"/>
      <c r="D13" s="106" t="s">
        <v>48</v>
      </c>
      <c r="E13" s="103" t="s">
        <v>1</v>
      </c>
      <c r="F13" s="103" t="s">
        <v>2</v>
      </c>
      <c r="G13" s="103" t="s">
        <v>3</v>
      </c>
      <c r="H13" s="103" t="s">
        <v>4</v>
      </c>
      <c r="I13" s="103" t="s">
        <v>5</v>
      </c>
      <c r="J13" s="103" t="s">
        <v>6</v>
      </c>
      <c r="K13" s="103" t="s">
        <v>7</v>
      </c>
      <c r="L13" s="103" t="s">
        <v>8</v>
      </c>
      <c r="M13" s="93" t="s">
        <v>12</v>
      </c>
    </row>
    <row r="14" spans="2:13" ht="8.25" customHeight="1">
      <c r="B14" s="64"/>
      <c r="D14" s="97"/>
      <c r="E14" s="98"/>
      <c r="F14" s="98"/>
      <c r="G14" s="98"/>
      <c r="H14" s="98"/>
      <c r="I14" s="98"/>
      <c r="J14" s="98"/>
      <c r="K14" s="98"/>
      <c r="L14" s="98"/>
      <c r="M14" s="94"/>
    </row>
    <row r="15" spans="2:13" ht="12.75">
      <c r="B15" s="225" t="s">
        <v>13</v>
      </c>
      <c r="D15" s="100" t="s">
        <v>49</v>
      </c>
      <c r="E15" s="75" t="s">
        <v>18</v>
      </c>
      <c r="F15" s="75" t="s">
        <v>18</v>
      </c>
      <c r="G15" s="75">
        <v>4</v>
      </c>
      <c r="H15" s="75" t="s">
        <v>18</v>
      </c>
      <c r="I15" s="75" t="s">
        <v>18</v>
      </c>
      <c r="J15" s="75" t="s">
        <v>18</v>
      </c>
      <c r="K15" s="75" t="s">
        <v>18</v>
      </c>
      <c r="L15" s="75">
        <v>21</v>
      </c>
      <c r="M15" s="107">
        <f>SUM(E15:L15)</f>
        <v>25</v>
      </c>
    </row>
    <row r="16" spans="2:13" ht="12.75">
      <c r="B16" s="225"/>
      <c r="D16" s="100" t="s">
        <v>50</v>
      </c>
      <c r="E16" s="75">
        <v>5</v>
      </c>
      <c r="F16" s="75">
        <v>17</v>
      </c>
      <c r="G16" s="75" t="s">
        <v>18</v>
      </c>
      <c r="H16" s="75">
        <v>9</v>
      </c>
      <c r="I16" s="75">
        <v>4</v>
      </c>
      <c r="J16" s="75">
        <v>6</v>
      </c>
      <c r="K16" s="75">
        <v>13</v>
      </c>
      <c r="L16" s="75" t="s">
        <v>18</v>
      </c>
      <c r="M16" s="107">
        <f aca="true" t="shared" si="0" ref="M16:M53">SUM(E16:L16)</f>
        <v>54</v>
      </c>
    </row>
    <row r="17" spans="2:13" ht="12.75">
      <c r="B17" s="99"/>
      <c r="D17" s="100" t="s">
        <v>51</v>
      </c>
      <c r="E17" s="75">
        <v>15</v>
      </c>
      <c r="F17" s="75">
        <v>10</v>
      </c>
      <c r="G17" s="75">
        <v>12</v>
      </c>
      <c r="H17" s="75">
        <v>4</v>
      </c>
      <c r="I17" s="75">
        <v>4</v>
      </c>
      <c r="J17" s="75">
        <v>22</v>
      </c>
      <c r="K17" s="75">
        <v>27</v>
      </c>
      <c r="L17" s="75">
        <v>10</v>
      </c>
      <c r="M17" s="107">
        <f t="shared" si="0"/>
        <v>104</v>
      </c>
    </row>
    <row r="18" spans="2:13" ht="12.75">
      <c r="B18" s="99"/>
      <c r="D18" s="100"/>
      <c r="E18" s="75"/>
      <c r="F18" s="75"/>
      <c r="G18" s="75"/>
      <c r="H18" s="75"/>
      <c r="I18" s="75"/>
      <c r="J18" s="75"/>
      <c r="K18" s="75"/>
      <c r="L18" s="75"/>
      <c r="M18" s="107"/>
    </row>
    <row r="19" spans="2:13" ht="12.75">
      <c r="B19" s="225" t="s">
        <v>14</v>
      </c>
      <c r="D19" s="100" t="s">
        <v>49</v>
      </c>
      <c r="E19" s="75" t="s">
        <v>18</v>
      </c>
      <c r="F19" s="75" t="s">
        <v>18</v>
      </c>
      <c r="G19" s="75">
        <v>2</v>
      </c>
      <c r="H19" s="75" t="s">
        <v>18</v>
      </c>
      <c r="I19" s="75" t="s">
        <v>18</v>
      </c>
      <c r="J19" s="75" t="s">
        <v>18</v>
      </c>
      <c r="K19" s="75" t="s">
        <v>18</v>
      </c>
      <c r="L19" s="75">
        <v>12</v>
      </c>
      <c r="M19" s="107">
        <f t="shared" si="0"/>
        <v>14</v>
      </c>
    </row>
    <row r="20" spans="2:13" ht="12.75">
      <c r="B20" s="225"/>
      <c r="D20" s="100" t="s">
        <v>50</v>
      </c>
      <c r="E20" s="75">
        <v>1</v>
      </c>
      <c r="F20" s="75">
        <v>6</v>
      </c>
      <c r="G20" s="75" t="s">
        <v>18</v>
      </c>
      <c r="H20" s="75">
        <v>2</v>
      </c>
      <c r="I20" s="75" t="s">
        <v>18</v>
      </c>
      <c r="J20" s="75">
        <v>2</v>
      </c>
      <c r="K20" s="75">
        <v>6</v>
      </c>
      <c r="L20" s="75" t="s">
        <v>18</v>
      </c>
      <c r="M20" s="107">
        <f t="shared" si="0"/>
        <v>17</v>
      </c>
    </row>
    <row r="21" spans="2:13" ht="12.75">
      <c r="B21" s="225"/>
      <c r="D21" s="100" t="s">
        <v>51</v>
      </c>
      <c r="E21" s="75">
        <v>2</v>
      </c>
      <c r="F21" s="75">
        <v>15</v>
      </c>
      <c r="G21" s="75">
        <v>7</v>
      </c>
      <c r="H21" s="75">
        <v>2</v>
      </c>
      <c r="I21" s="75">
        <v>5</v>
      </c>
      <c r="J21" s="75">
        <v>12</v>
      </c>
      <c r="K21" s="75">
        <v>8</v>
      </c>
      <c r="L21" s="75">
        <v>11</v>
      </c>
      <c r="M21" s="107">
        <f t="shared" si="0"/>
        <v>62</v>
      </c>
    </row>
    <row r="22" spans="2:13" ht="12.75">
      <c r="B22" s="99"/>
      <c r="D22" s="100"/>
      <c r="E22" s="75"/>
      <c r="F22" s="75"/>
      <c r="G22" s="75"/>
      <c r="H22" s="75"/>
      <c r="I22" s="75"/>
      <c r="J22" s="75"/>
      <c r="K22" s="75"/>
      <c r="L22" s="75"/>
      <c r="M22" s="107"/>
    </row>
    <row r="23" spans="2:13" ht="12.75">
      <c r="B23" s="225" t="s">
        <v>15</v>
      </c>
      <c r="D23" s="100" t="s">
        <v>49</v>
      </c>
      <c r="E23" s="75" t="s">
        <v>18</v>
      </c>
      <c r="F23" s="75" t="s">
        <v>18</v>
      </c>
      <c r="G23" s="75">
        <v>5</v>
      </c>
      <c r="H23" s="75" t="s">
        <v>18</v>
      </c>
      <c r="I23" s="75" t="s">
        <v>18</v>
      </c>
      <c r="J23" s="75" t="s">
        <v>18</v>
      </c>
      <c r="K23" s="75" t="s">
        <v>18</v>
      </c>
      <c r="L23" s="75">
        <v>4</v>
      </c>
      <c r="M23" s="107">
        <f t="shared" si="0"/>
        <v>9</v>
      </c>
    </row>
    <row r="24" spans="2:13" ht="12.75">
      <c r="B24" s="225"/>
      <c r="D24" s="100" t="s">
        <v>50</v>
      </c>
      <c r="E24" s="75" t="s">
        <v>18</v>
      </c>
      <c r="F24" s="75">
        <v>3</v>
      </c>
      <c r="G24" s="75" t="s">
        <v>18</v>
      </c>
      <c r="H24" s="75" t="s">
        <v>18</v>
      </c>
      <c r="I24" s="75" t="s">
        <v>18</v>
      </c>
      <c r="J24" s="75" t="s">
        <v>18</v>
      </c>
      <c r="K24" s="75" t="s">
        <v>18</v>
      </c>
      <c r="L24" s="75" t="s">
        <v>18</v>
      </c>
      <c r="M24" s="107">
        <f t="shared" si="0"/>
        <v>3</v>
      </c>
    </row>
    <row r="25" spans="2:13" ht="12.75">
      <c r="B25" s="225"/>
      <c r="D25" s="100" t="s">
        <v>51</v>
      </c>
      <c r="E25" s="75">
        <v>3</v>
      </c>
      <c r="F25" s="75">
        <v>6</v>
      </c>
      <c r="G25" s="75">
        <v>1</v>
      </c>
      <c r="H25" s="75">
        <v>13</v>
      </c>
      <c r="I25" s="75">
        <v>1</v>
      </c>
      <c r="J25" s="75">
        <v>15</v>
      </c>
      <c r="K25" s="75">
        <v>29</v>
      </c>
      <c r="L25" s="75">
        <v>8</v>
      </c>
      <c r="M25" s="107">
        <f t="shared" si="0"/>
        <v>76</v>
      </c>
    </row>
    <row r="26" spans="2:13" ht="12.75">
      <c r="B26" s="99"/>
      <c r="D26" s="100"/>
      <c r="E26" s="75"/>
      <c r="F26" s="75"/>
      <c r="G26" s="75"/>
      <c r="H26" s="75"/>
      <c r="I26" s="75"/>
      <c r="J26" s="75"/>
      <c r="K26" s="75"/>
      <c r="L26" s="75"/>
      <c r="M26" s="107"/>
    </row>
    <row r="27" spans="2:13" ht="12.75">
      <c r="B27" s="225" t="s">
        <v>16</v>
      </c>
      <c r="D27" s="100" t="s">
        <v>49</v>
      </c>
      <c r="E27" s="75" t="s">
        <v>18</v>
      </c>
      <c r="F27" s="75" t="s">
        <v>18</v>
      </c>
      <c r="G27" s="75">
        <v>1</v>
      </c>
      <c r="H27" s="75" t="s">
        <v>18</v>
      </c>
      <c r="I27" s="75" t="s">
        <v>18</v>
      </c>
      <c r="J27" s="75" t="s">
        <v>18</v>
      </c>
      <c r="K27" s="75" t="s">
        <v>18</v>
      </c>
      <c r="L27" s="75">
        <v>2</v>
      </c>
      <c r="M27" s="107">
        <f t="shared" si="0"/>
        <v>3</v>
      </c>
    </row>
    <row r="28" spans="2:13" ht="12.75">
      <c r="B28" s="225"/>
      <c r="D28" s="100" t="s">
        <v>50</v>
      </c>
      <c r="E28" s="75" t="s">
        <v>18</v>
      </c>
      <c r="F28" s="75">
        <v>4</v>
      </c>
      <c r="G28" s="75" t="s">
        <v>18</v>
      </c>
      <c r="H28" s="75">
        <v>1</v>
      </c>
      <c r="I28" s="75">
        <v>1</v>
      </c>
      <c r="J28" s="75">
        <v>2</v>
      </c>
      <c r="K28" s="75">
        <v>2</v>
      </c>
      <c r="L28" s="75" t="s">
        <v>18</v>
      </c>
      <c r="M28" s="107">
        <f t="shared" si="0"/>
        <v>10</v>
      </c>
    </row>
    <row r="29" spans="2:13" ht="12.75">
      <c r="B29" s="225"/>
      <c r="D29" s="100" t="s">
        <v>51</v>
      </c>
      <c r="E29" s="75">
        <v>2</v>
      </c>
      <c r="F29" s="75" t="s">
        <v>18</v>
      </c>
      <c r="G29" s="75">
        <v>1</v>
      </c>
      <c r="H29" s="75" t="s">
        <v>18</v>
      </c>
      <c r="I29" s="75" t="s">
        <v>18</v>
      </c>
      <c r="J29" s="75">
        <v>3</v>
      </c>
      <c r="K29" s="75">
        <v>2</v>
      </c>
      <c r="L29" s="75">
        <v>2</v>
      </c>
      <c r="M29" s="107">
        <f t="shared" si="0"/>
        <v>10</v>
      </c>
    </row>
    <row r="30" spans="2:13" ht="12.75">
      <c r="B30" s="99"/>
      <c r="D30" s="100"/>
      <c r="E30" s="75"/>
      <c r="F30" s="75"/>
      <c r="G30" s="75"/>
      <c r="H30" s="75"/>
      <c r="I30" s="75"/>
      <c r="J30" s="75"/>
      <c r="K30" s="75"/>
      <c r="L30" s="75"/>
      <c r="M30" s="107"/>
    </row>
    <row r="31" spans="2:13" ht="12.75">
      <c r="B31" s="225" t="s">
        <v>17</v>
      </c>
      <c r="D31" s="100" t="s">
        <v>49</v>
      </c>
      <c r="E31" s="75" t="s">
        <v>18</v>
      </c>
      <c r="F31" s="75" t="s">
        <v>18</v>
      </c>
      <c r="G31" s="75" t="s">
        <v>18</v>
      </c>
      <c r="H31" s="75" t="s">
        <v>18</v>
      </c>
      <c r="I31" s="75" t="s">
        <v>18</v>
      </c>
      <c r="J31" s="75" t="s">
        <v>18</v>
      </c>
      <c r="K31" s="75" t="s">
        <v>18</v>
      </c>
      <c r="L31" s="75" t="s">
        <v>18</v>
      </c>
      <c r="M31" s="107">
        <f t="shared" si="0"/>
        <v>0</v>
      </c>
    </row>
    <row r="32" spans="2:13" ht="12.75">
      <c r="B32" s="225"/>
      <c r="D32" s="100" t="s">
        <v>50</v>
      </c>
      <c r="E32" s="75" t="s">
        <v>18</v>
      </c>
      <c r="F32" s="75" t="s">
        <v>18</v>
      </c>
      <c r="G32" s="75" t="s">
        <v>18</v>
      </c>
      <c r="H32" s="75" t="s">
        <v>18</v>
      </c>
      <c r="I32" s="75" t="s">
        <v>18</v>
      </c>
      <c r="J32" s="75" t="s">
        <v>18</v>
      </c>
      <c r="K32" s="75" t="s">
        <v>18</v>
      </c>
      <c r="L32" s="75" t="s">
        <v>18</v>
      </c>
      <c r="M32" s="107">
        <f t="shared" si="0"/>
        <v>0</v>
      </c>
    </row>
    <row r="33" spans="2:13" ht="12.75">
      <c r="B33" s="225"/>
      <c r="D33" s="100" t="s">
        <v>51</v>
      </c>
      <c r="E33" s="75" t="s">
        <v>18</v>
      </c>
      <c r="F33" s="75">
        <v>3</v>
      </c>
      <c r="G33" s="75">
        <v>5</v>
      </c>
      <c r="H33" s="75">
        <v>1</v>
      </c>
      <c r="I33" s="75">
        <v>4</v>
      </c>
      <c r="J33" s="75">
        <v>7</v>
      </c>
      <c r="K33" s="75">
        <v>2</v>
      </c>
      <c r="L33" s="75">
        <v>3</v>
      </c>
      <c r="M33" s="107">
        <f t="shared" si="0"/>
        <v>25</v>
      </c>
    </row>
    <row r="34" spans="2:13" ht="12.75">
      <c r="B34" s="101"/>
      <c r="D34" s="100"/>
      <c r="E34" s="75"/>
      <c r="F34" s="75"/>
      <c r="G34" s="75"/>
      <c r="H34" s="75"/>
      <c r="I34" s="75"/>
      <c r="J34" s="75"/>
      <c r="K34" s="75"/>
      <c r="L34" s="75"/>
      <c r="M34" s="107"/>
    </row>
    <row r="35" spans="2:13" ht="12.75">
      <c r="B35" s="225" t="s">
        <v>19</v>
      </c>
      <c r="D35" s="100" t="s">
        <v>49</v>
      </c>
      <c r="E35" s="75" t="s">
        <v>18</v>
      </c>
      <c r="F35" s="75" t="s">
        <v>18</v>
      </c>
      <c r="G35" s="75">
        <v>3</v>
      </c>
      <c r="H35" s="75" t="s">
        <v>18</v>
      </c>
      <c r="I35" s="75" t="s">
        <v>18</v>
      </c>
      <c r="J35" s="75" t="s">
        <v>18</v>
      </c>
      <c r="K35" s="75" t="s">
        <v>18</v>
      </c>
      <c r="L35" s="75" t="s">
        <v>18</v>
      </c>
      <c r="M35" s="107">
        <f t="shared" si="0"/>
        <v>3</v>
      </c>
    </row>
    <row r="36" spans="2:13" ht="12.75">
      <c r="B36" s="225"/>
      <c r="D36" s="100" t="s">
        <v>50</v>
      </c>
      <c r="E36" s="75" t="s">
        <v>18</v>
      </c>
      <c r="F36" s="75" t="s">
        <v>18</v>
      </c>
      <c r="G36" s="75" t="s">
        <v>18</v>
      </c>
      <c r="H36" s="75" t="s">
        <v>18</v>
      </c>
      <c r="I36" s="75" t="s">
        <v>18</v>
      </c>
      <c r="J36" s="75" t="s">
        <v>18</v>
      </c>
      <c r="K36" s="75" t="s">
        <v>18</v>
      </c>
      <c r="L36" s="75" t="s">
        <v>18</v>
      </c>
      <c r="M36" s="107">
        <f t="shared" si="0"/>
        <v>0</v>
      </c>
    </row>
    <row r="37" spans="2:13" ht="12.75">
      <c r="B37" s="225"/>
      <c r="D37" s="100" t="s">
        <v>51</v>
      </c>
      <c r="E37" s="75">
        <v>1</v>
      </c>
      <c r="F37" s="75">
        <v>2</v>
      </c>
      <c r="G37" s="75">
        <v>6</v>
      </c>
      <c r="H37" s="75">
        <v>3</v>
      </c>
      <c r="I37" s="75">
        <v>3</v>
      </c>
      <c r="J37" s="75">
        <v>4</v>
      </c>
      <c r="K37" s="75">
        <v>7</v>
      </c>
      <c r="L37" s="75">
        <v>5</v>
      </c>
      <c r="M37" s="107">
        <f t="shared" si="0"/>
        <v>31</v>
      </c>
    </row>
    <row r="38" spans="2:13" ht="12.75">
      <c r="B38" s="99"/>
      <c r="D38" s="100"/>
      <c r="E38" s="75"/>
      <c r="F38" s="75"/>
      <c r="G38" s="75"/>
      <c r="H38" s="75"/>
      <c r="I38" s="75"/>
      <c r="J38" s="75"/>
      <c r="K38" s="75"/>
      <c r="L38" s="75"/>
      <c r="M38" s="107"/>
    </row>
    <row r="39" spans="2:13" ht="12.75">
      <c r="B39" s="225" t="s">
        <v>20</v>
      </c>
      <c r="D39" s="100" t="s">
        <v>49</v>
      </c>
      <c r="E39" s="75" t="s">
        <v>18</v>
      </c>
      <c r="F39" s="75" t="s">
        <v>18</v>
      </c>
      <c r="G39" s="75" t="s">
        <v>18</v>
      </c>
      <c r="H39" s="75" t="s">
        <v>18</v>
      </c>
      <c r="I39" s="75" t="s">
        <v>18</v>
      </c>
      <c r="J39" s="75" t="s">
        <v>18</v>
      </c>
      <c r="K39" s="75" t="s">
        <v>18</v>
      </c>
      <c r="L39" s="75" t="s">
        <v>18</v>
      </c>
      <c r="M39" s="107">
        <f t="shared" si="0"/>
        <v>0</v>
      </c>
    </row>
    <row r="40" spans="2:13" ht="12.75">
      <c r="B40" s="225"/>
      <c r="D40" s="100" t="s">
        <v>50</v>
      </c>
      <c r="E40" s="75" t="s">
        <v>18</v>
      </c>
      <c r="F40" s="75">
        <v>1</v>
      </c>
      <c r="G40" s="75" t="s">
        <v>18</v>
      </c>
      <c r="H40" s="75">
        <v>1</v>
      </c>
      <c r="I40" s="75">
        <v>1</v>
      </c>
      <c r="J40" s="75">
        <v>2</v>
      </c>
      <c r="K40" s="75">
        <v>1</v>
      </c>
      <c r="L40" s="75" t="s">
        <v>18</v>
      </c>
      <c r="M40" s="107">
        <f t="shared" si="0"/>
        <v>6</v>
      </c>
    </row>
    <row r="41" spans="2:13" ht="12.75">
      <c r="B41" s="225"/>
      <c r="D41" s="100" t="s">
        <v>51</v>
      </c>
      <c r="E41" s="75">
        <v>4</v>
      </c>
      <c r="F41" s="75">
        <v>8</v>
      </c>
      <c r="G41" s="75">
        <v>3</v>
      </c>
      <c r="H41" s="75">
        <v>4</v>
      </c>
      <c r="I41" s="75">
        <v>5</v>
      </c>
      <c r="J41" s="75">
        <v>7</v>
      </c>
      <c r="K41" s="75">
        <v>3</v>
      </c>
      <c r="L41" s="75">
        <v>5</v>
      </c>
      <c r="M41" s="107">
        <f t="shared" si="0"/>
        <v>39</v>
      </c>
    </row>
    <row r="42" spans="2:13" ht="12.75">
      <c r="B42" s="102"/>
      <c r="D42" s="100"/>
      <c r="E42" s="75"/>
      <c r="F42" s="75"/>
      <c r="G42" s="75"/>
      <c r="H42" s="75"/>
      <c r="I42" s="75"/>
      <c r="J42" s="75"/>
      <c r="K42" s="75"/>
      <c r="L42" s="75"/>
      <c r="M42" s="107"/>
    </row>
    <row r="43" spans="2:13" ht="12.75">
      <c r="B43" s="225" t="s">
        <v>21</v>
      </c>
      <c r="D43" s="100" t="s">
        <v>49</v>
      </c>
      <c r="E43" s="75" t="s">
        <v>18</v>
      </c>
      <c r="F43" s="75" t="s">
        <v>18</v>
      </c>
      <c r="G43" s="75">
        <v>1</v>
      </c>
      <c r="H43" s="75" t="s">
        <v>18</v>
      </c>
      <c r="I43" s="75" t="s">
        <v>18</v>
      </c>
      <c r="J43" s="75" t="s">
        <v>18</v>
      </c>
      <c r="K43" s="75" t="s">
        <v>18</v>
      </c>
      <c r="L43" s="75" t="s">
        <v>18</v>
      </c>
      <c r="M43" s="107">
        <f t="shared" si="0"/>
        <v>1</v>
      </c>
    </row>
    <row r="44" spans="2:13" ht="12.75">
      <c r="B44" s="225"/>
      <c r="D44" s="100" t="s">
        <v>50</v>
      </c>
      <c r="E44" s="75">
        <v>1</v>
      </c>
      <c r="F44" s="75">
        <v>2</v>
      </c>
      <c r="G44" s="75" t="s">
        <v>18</v>
      </c>
      <c r="H44" s="75">
        <v>1</v>
      </c>
      <c r="I44" s="75" t="s">
        <v>18</v>
      </c>
      <c r="J44" s="75">
        <v>2</v>
      </c>
      <c r="K44" s="75" t="s">
        <v>18</v>
      </c>
      <c r="L44" s="75" t="s">
        <v>18</v>
      </c>
      <c r="M44" s="107">
        <f t="shared" si="0"/>
        <v>6</v>
      </c>
    </row>
    <row r="45" spans="2:13" ht="12.75">
      <c r="B45" s="225"/>
      <c r="D45" s="100" t="s">
        <v>51</v>
      </c>
      <c r="E45" s="75">
        <v>6</v>
      </c>
      <c r="F45" s="75">
        <v>25</v>
      </c>
      <c r="G45" s="75">
        <v>2</v>
      </c>
      <c r="H45" s="75">
        <v>5</v>
      </c>
      <c r="I45" s="75">
        <v>18</v>
      </c>
      <c r="J45" s="75">
        <v>9</v>
      </c>
      <c r="K45" s="75">
        <v>38</v>
      </c>
      <c r="L45" s="75">
        <v>9</v>
      </c>
      <c r="M45" s="107">
        <f t="shared" si="0"/>
        <v>112</v>
      </c>
    </row>
    <row r="46" spans="2:13" ht="12.75">
      <c r="B46" s="99"/>
      <c r="D46" s="100"/>
      <c r="E46" s="75"/>
      <c r="F46" s="75"/>
      <c r="G46" s="75"/>
      <c r="H46" s="75"/>
      <c r="I46" s="75"/>
      <c r="J46" s="75"/>
      <c r="K46" s="75"/>
      <c r="L46" s="75"/>
      <c r="M46" s="107"/>
    </row>
    <row r="47" spans="2:13" ht="12.75">
      <c r="B47" s="225" t="s">
        <v>22</v>
      </c>
      <c r="D47" s="100" t="s">
        <v>49</v>
      </c>
      <c r="E47" s="75" t="s">
        <v>18</v>
      </c>
      <c r="F47" s="75" t="s">
        <v>18</v>
      </c>
      <c r="G47" s="75">
        <v>1</v>
      </c>
      <c r="H47" s="75" t="s">
        <v>18</v>
      </c>
      <c r="I47" s="75" t="s">
        <v>18</v>
      </c>
      <c r="J47" s="75" t="s">
        <v>18</v>
      </c>
      <c r="K47" s="75" t="s">
        <v>18</v>
      </c>
      <c r="L47" s="75" t="s">
        <v>18</v>
      </c>
      <c r="M47" s="107">
        <f t="shared" si="0"/>
        <v>1</v>
      </c>
    </row>
    <row r="48" spans="2:13" ht="12.75">
      <c r="B48" s="225"/>
      <c r="D48" s="100" t="s">
        <v>50</v>
      </c>
      <c r="E48" s="75">
        <v>1</v>
      </c>
      <c r="F48" s="75">
        <v>1</v>
      </c>
      <c r="G48" s="75" t="s">
        <v>18</v>
      </c>
      <c r="H48" s="75" t="s">
        <v>18</v>
      </c>
      <c r="I48" s="75" t="s">
        <v>18</v>
      </c>
      <c r="J48" s="75">
        <v>1</v>
      </c>
      <c r="K48" s="75" t="s">
        <v>18</v>
      </c>
      <c r="L48" s="75" t="s">
        <v>18</v>
      </c>
      <c r="M48" s="107">
        <f t="shared" si="0"/>
        <v>3</v>
      </c>
    </row>
    <row r="49" spans="2:13" ht="12.75">
      <c r="B49" s="225"/>
      <c r="D49" s="100" t="s">
        <v>51</v>
      </c>
      <c r="E49" s="75">
        <v>8</v>
      </c>
      <c r="F49" s="75">
        <v>8</v>
      </c>
      <c r="G49" s="75">
        <v>5</v>
      </c>
      <c r="H49" s="75">
        <v>20</v>
      </c>
      <c r="I49" s="75">
        <v>9</v>
      </c>
      <c r="J49" s="75">
        <v>6</v>
      </c>
      <c r="K49" s="75">
        <v>37</v>
      </c>
      <c r="L49" s="75">
        <v>10</v>
      </c>
      <c r="M49" s="107">
        <f t="shared" si="0"/>
        <v>103</v>
      </c>
    </row>
    <row r="50" spans="2:13" ht="12.75">
      <c r="B50" s="102"/>
      <c r="D50" s="100"/>
      <c r="E50" s="75"/>
      <c r="F50" s="75"/>
      <c r="G50" s="75"/>
      <c r="H50" s="75"/>
      <c r="I50" s="75"/>
      <c r="J50" s="75"/>
      <c r="K50" s="75"/>
      <c r="L50" s="75"/>
      <c r="M50" s="107"/>
    </row>
    <row r="51" spans="2:13" ht="12.75">
      <c r="B51" s="225" t="s">
        <v>23</v>
      </c>
      <c r="D51" s="100" t="s">
        <v>49</v>
      </c>
      <c r="E51" s="75" t="s">
        <v>18</v>
      </c>
      <c r="F51" s="75" t="s">
        <v>18</v>
      </c>
      <c r="G51" s="75" t="s">
        <v>18</v>
      </c>
      <c r="H51" s="75" t="s">
        <v>18</v>
      </c>
      <c r="I51" s="75" t="s">
        <v>18</v>
      </c>
      <c r="J51" s="75" t="s">
        <v>18</v>
      </c>
      <c r="K51" s="75" t="s">
        <v>18</v>
      </c>
      <c r="L51" s="75" t="s">
        <v>18</v>
      </c>
      <c r="M51" s="107">
        <f t="shared" si="0"/>
        <v>0</v>
      </c>
    </row>
    <row r="52" spans="2:13" ht="12.75">
      <c r="B52" s="225"/>
      <c r="D52" s="100" t="s">
        <v>50</v>
      </c>
      <c r="E52" s="75" t="s">
        <v>18</v>
      </c>
      <c r="F52" s="75" t="s">
        <v>18</v>
      </c>
      <c r="G52" s="75">
        <v>1</v>
      </c>
      <c r="H52" s="75" t="s">
        <v>18</v>
      </c>
      <c r="I52" s="75" t="s">
        <v>18</v>
      </c>
      <c r="J52" s="75" t="s">
        <v>18</v>
      </c>
      <c r="K52" s="75" t="s">
        <v>18</v>
      </c>
      <c r="L52" s="75" t="s">
        <v>18</v>
      </c>
      <c r="M52" s="107">
        <f t="shared" si="0"/>
        <v>1</v>
      </c>
    </row>
    <row r="53" spans="2:13" ht="12.75">
      <c r="B53" s="225"/>
      <c r="D53" s="100" t="s">
        <v>51</v>
      </c>
      <c r="E53" s="75">
        <v>4</v>
      </c>
      <c r="F53" s="75">
        <v>13</v>
      </c>
      <c r="G53" s="75">
        <v>16</v>
      </c>
      <c r="H53" s="75">
        <v>35</v>
      </c>
      <c r="I53" s="75">
        <v>10</v>
      </c>
      <c r="J53" s="75">
        <v>89</v>
      </c>
      <c r="K53" s="75">
        <v>10</v>
      </c>
      <c r="L53" s="75">
        <v>11</v>
      </c>
      <c r="M53" s="107">
        <f t="shared" si="0"/>
        <v>188</v>
      </c>
    </row>
    <row r="54" spans="2:13" ht="6" customHeight="1" thickBot="1">
      <c r="B54" s="104"/>
      <c r="C54" s="11"/>
      <c r="D54" s="105"/>
      <c r="E54" s="76"/>
      <c r="F54" s="76"/>
      <c r="G54" s="76"/>
      <c r="H54" s="76"/>
      <c r="I54" s="76"/>
      <c r="J54" s="76"/>
      <c r="K54" s="76"/>
      <c r="L54" s="76"/>
      <c r="M54" s="110"/>
    </row>
    <row r="55" spans="2:13" ht="18" customHeight="1">
      <c r="B55" s="73" t="s">
        <v>0</v>
      </c>
      <c r="D55" s="90"/>
      <c r="E55" s="108">
        <f aca="true" t="shared" si="1" ref="E55:M55">SUM(E15:E53)</f>
        <v>53</v>
      </c>
      <c r="F55" s="108">
        <f t="shared" si="1"/>
        <v>124</v>
      </c>
      <c r="G55" s="108">
        <f t="shared" si="1"/>
        <v>76</v>
      </c>
      <c r="H55" s="108">
        <f t="shared" si="1"/>
        <v>101</v>
      </c>
      <c r="I55" s="108">
        <f t="shared" si="1"/>
        <v>65</v>
      </c>
      <c r="J55" s="108">
        <f t="shared" si="1"/>
        <v>189</v>
      </c>
      <c r="K55" s="108">
        <f t="shared" si="1"/>
        <v>185</v>
      </c>
      <c r="L55" s="108">
        <f t="shared" si="1"/>
        <v>113</v>
      </c>
      <c r="M55" s="109">
        <f t="shared" si="1"/>
        <v>906</v>
      </c>
    </row>
    <row r="56" spans="4:12" ht="12.75">
      <c r="D56" s="22"/>
      <c r="E56" s="22"/>
      <c r="F56" s="22"/>
      <c r="G56" s="22"/>
      <c r="H56" s="22"/>
      <c r="I56" s="22"/>
      <c r="J56" s="22"/>
      <c r="K56" s="22"/>
      <c r="L56" s="22"/>
    </row>
  </sheetData>
  <mergeCells count="10">
    <mergeCell ref="B15:B16"/>
    <mergeCell ref="B47:B49"/>
    <mergeCell ref="B51:B53"/>
    <mergeCell ref="B19:B21"/>
    <mergeCell ref="B23:B25"/>
    <mergeCell ref="B27:B29"/>
    <mergeCell ref="B31:B33"/>
    <mergeCell ref="B35:B37"/>
    <mergeCell ref="B39:B41"/>
    <mergeCell ref="B43:B45"/>
  </mergeCells>
  <printOptions/>
  <pageMargins left="0.75" right="0.75" top="1" bottom="1" header="0" footer="0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34"/>
  <dimension ref="A1:HK27"/>
  <sheetViews>
    <sheetView showGridLines="0" showRowColHeaders="0" zoomScale="90" zoomScaleNormal="90" workbookViewId="0" topLeftCell="A1">
      <selection activeCell="B11" sqref="B11"/>
    </sheetView>
  </sheetViews>
  <sheetFormatPr defaultColWidth="11.421875" defaultRowHeight="12.75"/>
  <cols>
    <col min="1" max="1" width="2.8515625" style="0" customWidth="1"/>
    <col min="2" max="2" width="35.7109375" style="0" customWidth="1"/>
    <col min="7" max="7" width="10.28125" style="0" customWidth="1"/>
    <col min="8" max="8" width="8.7109375" style="0" customWidth="1"/>
    <col min="9" max="9" width="8.28125" style="0" customWidth="1"/>
    <col min="10" max="10" width="10.140625" style="0" customWidth="1"/>
  </cols>
  <sheetData>
    <row r="1" spans="1:219" s="5" customFormat="1" ht="18">
      <c r="A1" s="19"/>
      <c r="C1" s="12"/>
      <c r="E1" s="13"/>
      <c r="F1" s="13"/>
      <c r="G1" s="6"/>
      <c r="H1" s="13"/>
      <c r="I1" s="6"/>
      <c r="J1" s="13"/>
      <c r="K1" s="6"/>
      <c r="L1" s="13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</row>
    <row r="2" spans="1:219" s="5" customFormat="1" ht="18">
      <c r="A2" s="18"/>
      <c r="B2" s="20" t="s">
        <v>9</v>
      </c>
      <c r="C2" s="13"/>
      <c r="D2" s="6"/>
      <c r="E2" s="13"/>
      <c r="F2" s="13"/>
      <c r="G2" s="6"/>
      <c r="H2" s="13"/>
      <c r="I2" s="6"/>
      <c r="J2" s="13"/>
      <c r="K2" s="6"/>
      <c r="L2" s="13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</row>
    <row r="3" spans="2:219" s="5" customFormat="1" ht="15">
      <c r="B3" s="21" t="s">
        <v>10</v>
      </c>
      <c r="C3" s="13"/>
      <c r="D3" s="6"/>
      <c r="E3" s="13"/>
      <c r="F3" s="13"/>
      <c r="G3" s="6"/>
      <c r="H3" s="13"/>
      <c r="I3" s="6"/>
      <c r="J3" s="13"/>
      <c r="K3" s="6"/>
      <c r="L3" s="13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</row>
    <row r="4" spans="3:219" s="5" customFormat="1" ht="12">
      <c r="C4" s="12"/>
      <c r="E4" s="13"/>
      <c r="F4" s="13"/>
      <c r="G4" s="6"/>
      <c r="H4" s="13"/>
      <c r="I4" s="6"/>
      <c r="J4" s="13"/>
      <c r="K4" s="6"/>
      <c r="L4" s="13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</row>
    <row r="5" spans="3:219" s="5" customFormat="1" ht="12">
      <c r="C5" s="12"/>
      <c r="E5" s="13"/>
      <c r="F5" s="13"/>
      <c r="G5" s="6"/>
      <c r="H5" s="13"/>
      <c r="I5" s="6"/>
      <c r="J5" s="13"/>
      <c r="K5" s="6"/>
      <c r="L5" s="13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</row>
    <row r="6" spans="2:219" s="5" customFormat="1" ht="15.75">
      <c r="B6" s="7" t="s">
        <v>120</v>
      </c>
      <c r="C6" s="12"/>
      <c r="E6" s="13"/>
      <c r="F6" s="13"/>
      <c r="G6" s="6"/>
      <c r="H6" s="13"/>
      <c r="I6" s="6"/>
      <c r="J6" s="13"/>
      <c r="K6" s="6"/>
      <c r="L6" s="13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</row>
    <row r="7" spans="3:219" s="5" customFormat="1" ht="12">
      <c r="C7" s="12"/>
      <c r="E7" s="13"/>
      <c r="F7" s="13"/>
      <c r="G7" s="6"/>
      <c r="H7" s="13"/>
      <c r="I7" s="6"/>
      <c r="J7" s="13"/>
      <c r="K7" s="6"/>
      <c r="L7" s="13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</row>
    <row r="8" spans="2:219" s="5" customFormat="1" ht="15">
      <c r="B8" s="14" t="s">
        <v>173</v>
      </c>
      <c r="C8" s="12"/>
      <c r="E8" s="13"/>
      <c r="F8" s="13"/>
      <c r="G8" s="6"/>
      <c r="H8" s="13"/>
      <c r="I8" s="6"/>
      <c r="J8" s="13"/>
      <c r="K8" s="6"/>
      <c r="L8" s="13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</row>
    <row r="9" spans="3:219" s="5" customFormat="1" ht="12">
      <c r="C9" s="12"/>
      <c r="E9" s="13"/>
      <c r="F9" s="13"/>
      <c r="G9" s="6"/>
      <c r="H9" s="13"/>
      <c r="I9" s="6"/>
      <c r="J9" s="13"/>
      <c r="K9" s="6"/>
      <c r="L9" s="13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</row>
    <row r="10" spans="3:219" s="5" customFormat="1" ht="12">
      <c r="C10" s="12"/>
      <c r="E10" s="13"/>
      <c r="F10" s="13"/>
      <c r="G10" s="6"/>
      <c r="H10" s="13"/>
      <c r="I10" s="6"/>
      <c r="J10" s="13"/>
      <c r="K10" s="6"/>
      <c r="L10" s="13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</row>
    <row r="11" spans="2:219" s="5" customFormat="1" ht="15">
      <c r="B11" s="8" t="s">
        <v>250</v>
      </c>
      <c r="C11" s="12"/>
      <c r="E11" s="13"/>
      <c r="F11" s="13"/>
      <c r="G11" s="6"/>
      <c r="H11" s="13"/>
      <c r="I11" s="6"/>
      <c r="J11" s="13"/>
      <c r="K11" s="6"/>
      <c r="L11" s="13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</row>
    <row r="12" spans="1:14" ht="17.2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4" ht="13.5" thickBot="1">
      <c r="A13" s="10"/>
      <c r="B13" s="31" t="s">
        <v>11</v>
      </c>
      <c r="C13" s="142" t="s">
        <v>59</v>
      </c>
      <c r="D13" s="142" t="s">
        <v>60</v>
      </c>
      <c r="E13" s="142" t="s">
        <v>61</v>
      </c>
      <c r="F13" s="142" t="s">
        <v>62</v>
      </c>
      <c r="G13" s="142" t="s">
        <v>63</v>
      </c>
      <c r="H13" s="142" t="s">
        <v>64</v>
      </c>
      <c r="I13" s="142" t="s">
        <v>65</v>
      </c>
      <c r="J13" s="142" t="s">
        <v>66</v>
      </c>
      <c r="K13" s="142" t="s">
        <v>67</v>
      </c>
      <c r="L13" s="142" t="s">
        <v>68</v>
      </c>
      <c r="M13" s="26" t="s">
        <v>0</v>
      </c>
      <c r="N13" s="10"/>
    </row>
    <row r="14" spans="1:14" ht="4.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33"/>
      <c r="N14" s="10"/>
    </row>
    <row r="15" spans="1:14" ht="15" customHeight="1">
      <c r="A15" s="10"/>
      <c r="B15" s="138" t="s">
        <v>13</v>
      </c>
      <c r="C15" s="119">
        <v>12</v>
      </c>
      <c r="D15" s="119">
        <v>9</v>
      </c>
      <c r="E15" s="119">
        <v>6</v>
      </c>
      <c r="F15" s="119">
        <v>16</v>
      </c>
      <c r="G15" s="119">
        <v>18</v>
      </c>
      <c r="H15" s="119">
        <v>11</v>
      </c>
      <c r="I15" s="119">
        <v>13</v>
      </c>
      <c r="J15" s="119">
        <v>33</v>
      </c>
      <c r="K15" s="119">
        <v>31</v>
      </c>
      <c r="L15" s="119">
        <v>34</v>
      </c>
      <c r="M15" s="140">
        <f aca="true" t="shared" si="0" ref="M15:M24">SUM(C15:L15)</f>
        <v>183</v>
      </c>
      <c r="N15" s="10"/>
    </row>
    <row r="16" spans="1:14" ht="15" customHeight="1">
      <c r="A16" s="10"/>
      <c r="B16" s="138" t="s">
        <v>14</v>
      </c>
      <c r="C16" s="119">
        <v>11</v>
      </c>
      <c r="D16" s="119">
        <v>11</v>
      </c>
      <c r="E16" s="119">
        <v>17</v>
      </c>
      <c r="F16" s="119">
        <v>10</v>
      </c>
      <c r="G16" s="119">
        <v>16</v>
      </c>
      <c r="H16" s="119">
        <v>10</v>
      </c>
      <c r="I16" s="119">
        <v>3</v>
      </c>
      <c r="J16" s="119">
        <v>6</v>
      </c>
      <c r="K16" s="119">
        <v>5</v>
      </c>
      <c r="L16" s="119">
        <v>4</v>
      </c>
      <c r="M16" s="140">
        <f t="shared" si="0"/>
        <v>93</v>
      </c>
      <c r="N16" s="10"/>
    </row>
    <row r="17" spans="1:14" ht="15" customHeight="1">
      <c r="A17" s="10"/>
      <c r="B17" s="138" t="s">
        <v>15</v>
      </c>
      <c r="C17" s="119">
        <v>30</v>
      </c>
      <c r="D17" s="119">
        <v>6</v>
      </c>
      <c r="E17" s="119" t="s">
        <v>18</v>
      </c>
      <c r="F17" s="119">
        <v>8</v>
      </c>
      <c r="G17" s="119">
        <v>9</v>
      </c>
      <c r="H17" s="119">
        <v>6</v>
      </c>
      <c r="I17" s="119">
        <v>5</v>
      </c>
      <c r="J17" s="119">
        <v>6</v>
      </c>
      <c r="K17" s="119">
        <v>3</v>
      </c>
      <c r="L17" s="119">
        <v>15</v>
      </c>
      <c r="M17" s="140">
        <f t="shared" si="0"/>
        <v>88</v>
      </c>
      <c r="N17" s="10"/>
    </row>
    <row r="18" spans="1:14" ht="15" customHeight="1">
      <c r="A18" s="10"/>
      <c r="B18" s="138" t="s">
        <v>16</v>
      </c>
      <c r="C18" s="119">
        <v>1</v>
      </c>
      <c r="D18" s="119" t="s">
        <v>18</v>
      </c>
      <c r="E18" s="119" t="s">
        <v>18</v>
      </c>
      <c r="F18" s="119">
        <v>1</v>
      </c>
      <c r="G18" s="119">
        <v>3</v>
      </c>
      <c r="H18" s="119" t="s">
        <v>18</v>
      </c>
      <c r="I18" s="119">
        <v>1</v>
      </c>
      <c r="J18" s="119">
        <v>6</v>
      </c>
      <c r="K18" s="119">
        <v>5</v>
      </c>
      <c r="L18" s="119">
        <v>6</v>
      </c>
      <c r="M18" s="140">
        <f t="shared" si="0"/>
        <v>23</v>
      </c>
      <c r="N18" s="10"/>
    </row>
    <row r="19" spans="1:14" ht="15" customHeight="1">
      <c r="A19" s="10"/>
      <c r="B19" s="138" t="s">
        <v>69</v>
      </c>
      <c r="C19" s="119" t="s">
        <v>18</v>
      </c>
      <c r="D19" s="119">
        <v>1</v>
      </c>
      <c r="E19" s="119">
        <v>1</v>
      </c>
      <c r="F19" s="119">
        <v>5</v>
      </c>
      <c r="G19" s="119">
        <v>2</v>
      </c>
      <c r="H19" s="119">
        <v>2</v>
      </c>
      <c r="I19" s="119">
        <v>5</v>
      </c>
      <c r="J19" s="119">
        <v>2</v>
      </c>
      <c r="K19" s="119">
        <v>7</v>
      </c>
      <c r="L19" s="119" t="s">
        <v>18</v>
      </c>
      <c r="M19" s="140">
        <f t="shared" si="0"/>
        <v>25</v>
      </c>
      <c r="N19" s="10"/>
    </row>
    <row r="20" spans="1:14" ht="15" customHeight="1">
      <c r="A20" s="10"/>
      <c r="B20" s="138" t="s">
        <v>19</v>
      </c>
      <c r="C20" s="119">
        <v>10</v>
      </c>
      <c r="D20" s="119">
        <v>1</v>
      </c>
      <c r="E20" s="119">
        <v>2</v>
      </c>
      <c r="F20" s="119">
        <v>5</v>
      </c>
      <c r="G20" s="119">
        <v>6</v>
      </c>
      <c r="H20" s="119">
        <v>3</v>
      </c>
      <c r="I20" s="119">
        <v>2</v>
      </c>
      <c r="J20" s="119">
        <v>2</v>
      </c>
      <c r="K20" s="119">
        <v>2</v>
      </c>
      <c r="L20" s="119">
        <v>1</v>
      </c>
      <c r="M20" s="140">
        <f t="shared" si="0"/>
        <v>34</v>
      </c>
      <c r="N20" s="10"/>
    </row>
    <row r="21" spans="1:14" ht="15" customHeight="1">
      <c r="A21" s="10"/>
      <c r="B21" s="138" t="s">
        <v>20</v>
      </c>
      <c r="C21" s="119" t="s">
        <v>18</v>
      </c>
      <c r="D21" s="119">
        <v>6</v>
      </c>
      <c r="E21" s="119">
        <v>3</v>
      </c>
      <c r="F21" s="119">
        <v>6</v>
      </c>
      <c r="G21" s="119">
        <v>13</v>
      </c>
      <c r="H21" s="119">
        <v>2</v>
      </c>
      <c r="I21" s="119">
        <v>2</v>
      </c>
      <c r="J21" s="119">
        <v>5</v>
      </c>
      <c r="K21" s="119">
        <v>4</v>
      </c>
      <c r="L21" s="119">
        <v>4</v>
      </c>
      <c r="M21" s="140">
        <f t="shared" si="0"/>
        <v>45</v>
      </c>
      <c r="N21" s="10"/>
    </row>
    <row r="22" spans="1:14" ht="15" customHeight="1">
      <c r="A22" s="10"/>
      <c r="B22" s="138" t="s">
        <v>21</v>
      </c>
      <c r="C22" s="119">
        <v>9</v>
      </c>
      <c r="D22" s="119">
        <v>12</v>
      </c>
      <c r="E22" s="119">
        <v>10</v>
      </c>
      <c r="F22" s="119">
        <v>9</v>
      </c>
      <c r="G22" s="119">
        <v>18</v>
      </c>
      <c r="H22" s="119">
        <v>13</v>
      </c>
      <c r="I22" s="119">
        <v>5</v>
      </c>
      <c r="J22" s="119">
        <v>19</v>
      </c>
      <c r="K22" s="119">
        <v>12</v>
      </c>
      <c r="L22" s="119">
        <v>12</v>
      </c>
      <c r="M22" s="140">
        <f t="shared" si="0"/>
        <v>119</v>
      </c>
      <c r="N22" s="10"/>
    </row>
    <row r="23" spans="1:14" ht="15" customHeight="1">
      <c r="A23" s="10"/>
      <c r="B23" s="138" t="s">
        <v>22</v>
      </c>
      <c r="C23" s="119">
        <v>14</v>
      </c>
      <c r="D23" s="119">
        <v>13</v>
      </c>
      <c r="E23" s="119">
        <v>6</v>
      </c>
      <c r="F23" s="119">
        <v>17</v>
      </c>
      <c r="G23" s="119">
        <v>13</v>
      </c>
      <c r="H23" s="119">
        <v>4</v>
      </c>
      <c r="I23" s="119">
        <v>4</v>
      </c>
      <c r="J23" s="119">
        <v>13</v>
      </c>
      <c r="K23" s="119">
        <v>15</v>
      </c>
      <c r="L23" s="119">
        <v>8</v>
      </c>
      <c r="M23" s="140">
        <f t="shared" si="0"/>
        <v>107</v>
      </c>
      <c r="N23" s="10"/>
    </row>
    <row r="24" spans="1:14" ht="15" customHeight="1">
      <c r="A24" s="10"/>
      <c r="B24" s="138" t="s">
        <v>23</v>
      </c>
      <c r="C24" s="119">
        <v>2</v>
      </c>
      <c r="D24" s="119">
        <v>8</v>
      </c>
      <c r="E24" s="119">
        <v>11</v>
      </c>
      <c r="F24" s="119">
        <v>18</v>
      </c>
      <c r="G24" s="119">
        <v>22</v>
      </c>
      <c r="H24" s="119">
        <v>13</v>
      </c>
      <c r="I24" s="119">
        <v>9</v>
      </c>
      <c r="J24" s="119">
        <v>16</v>
      </c>
      <c r="K24" s="119">
        <v>28</v>
      </c>
      <c r="L24" s="119">
        <v>62</v>
      </c>
      <c r="M24" s="140">
        <f t="shared" si="0"/>
        <v>189</v>
      </c>
      <c r="N24" s="10"/>
    </row>
    <row r="25" spans="1:14" ht="7.5" customHeight="1" thickBot="1">
      <c r="A25" s="10"/>
      <c r="B25" s="11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141"/>
      <c r="N25" s="10"/>
    </row>
    <row r="26" spans="1:14" ht="14.25" customHeight="1">
      <c r="A26" s="10"/>
      <c r="B26" s="73" t="s">
        <v>0</v>
      </c>
      <c r="C26" s="77">
        <f aca="true" t="shared" si="1" ref="C26:M26">SUM(C15:C24)</f>
        <v>89</v>
      </c>
      <c r="D26" s="77">
        <f t="shared" si="1"/>
        <v>67</v>
      </c>
      <c r="E26" s="77">
        <f t="shared" si="1"/>
        <v>56</v>
      </c>
      <c r="F26" s="77">
        <f t="shared" si="1"/>
        <v>95</v>
      </c>
      <c r="G26" s="77">
        <f t="shared" si="1"/>
        <v>120</v>
      </c>
      <c r="H26" s="77">
        <f t="shared" si="1"/>
        <v>64</v>
      </c>
      <c r="I26" s="77">
        <f t="shared" si="1"/>
        <v>49</v>
      </c>
      <c r="J26" s="77">
        <f t="shared" si="1"/>
        <v>108</v>
      </c>
      <c r="K26" s="77">
        <f t="shared" si="1"/>
        <v>112</v>
      </c>
      <c r="L26" s="77">
        <f t="shared" si="1"/>
        <v>146</v>
      </c>
      <c r="M26" s="77">
        <f t="shared" si="1"/>
        <v>906</v>
      </c>
      <c r="N26" s="10"/>
    </row>
    <row r="27" spans="1:13" ht="12.75">
      <c r="A27" s="10"/>
      <c r="B27" s="10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</row>
  </sheetData>
  <printOptions/>
  <pageMargins left="0.75" right="0.75" top="1" bottom="1" header="0" footer="0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35"/>
  <dimension ref="A1:HM28"/>
  <sheetViews>
    <sheetView showGridLines="0" showRowColHeaders="0" zoomScale="90" zoomScaleNormal="90" workbookViewId="0" topLeftCell="A1">
      <selection activeCell="B11" sqref="B11"/>
    </sheetView>
  </sheetViews>
  <sheetFormatPr defaultColWidth="11.421875" defaultRowHeight="12.75"/>
  <cols>
    <col min="1" max="1" width="2.8515625" style="0" customWidth="1"/>
    <col min="2" max="2" width="35.7109375" style="0" customWidth="1"/>
    <col min="3" max="3" width="2.421875" style="0" customWidth="1"/>
  </cols>
  <sheetData>
    <row r="1" spans="1:221" s="5" customFormat="1" ht="18">
      <c r="A1" s="19"/>
      <c r="C1" s="12"/>
      <c r="E1" s="13"/>
      <c r="F1" s="13"/>
      <c r="G1" s="6"/>
      <c r="H1" s="13"/>
      <c r="I1" s="6"/>
      <c r="J1" s="13"/>
      <c r="K1" s="6"/>
      <c r="L1" s="13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</row>
    <row r="2" spans="1:221" s="5" customFormat="1" ht="18">
      <c r="A2" s="18"/>
      <c r="B2" s="20" t="s">
        <v>9</v>
      </c>
      <c r="C2" s="13"/>
      <c r="D2" s="6"/>
      <c r="E2" s="13"/>
      <c r="F2" s="13"/>
      <c r="G2" s="6"/>
      <c r="H2" s="13"/>
      <c r="I2" s="6"/>
      <c r="J2" s="13"/>
      <c r="K2" s="6"/>
      <c r="L2" s="13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</row>
    <row r="3" spans="2:221" s="5" customFormat="1" ht="15">
      <c r="B3" s="21" t="s">
        <v>10</v>
      </c>
      <c r="C3" s="13"/>
      <c r="D3" s="6"/>
      <c r="E3" s="13"/>
      <c r="F3" s="13"/>
      <c r="G3" s="6"/>
      <c r="H3" s="13"/>
      <c r="I3" s="6"/>
      <c r="J3" s="13"/>
      <c r="K3" s="6"/>
      <c r="L3" s="13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</row>
    <row r="4" spans="3:221" s="5" customFormat="1" ht="12">
      <c r="C4" s="12"/>
      <c r="E4" s="13"/>
      <c r="F4" s="13"/>
      <c r="G4" s="6"/>
      <c r="H4" s="13"/>
      <c r="I4" s="6"/>
      <c r="J4" s="13"/>
      <c r="K4" s="6"/>
      <c r="L4" s="13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</row>
    <row r="5" spans="3:221" s="5" customFormat="1" ht="12">
      <c r="C5" s="12"/>
      <c r="E5" s="13"/>
      <c r="F5" s="13"/>
      <c r="G5" s="6"/>
      <c r="H5" s="13"/>
      <c r="I5" s="6"/>
      <c r="J5" s="13"/>
      <c r="K5" s="6"/>
      <c r="L5" s="13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</row>
    <row r="6" spans="2:221" s="5" customFormat="1" ht="15.75">
      <c r="B6" s="7" t="s">
        <v>120</v>
      </c>
      <c r="C6" s="12"/>
      <c r="E6" s="13"/>
      <c r="F6" s="13"/>
      <c r="G6" s="6"/>
      <c r="H6" s="13"/>
      <c r="I6" s="6"/>
      <c r="J6" s="13"/>
      <c r="K6" s="6"/>
      <c r="L6" s="13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</row>
    <row r="7" spans="3:221" s="5" customFormat="1" ht="12">
      <c r="C7" s="12"/>
      <c r="E7" s="13"/>
      <c r="F7" s="13"/>
      <c r="G7" s="6"/>
      <c r="H7" s="13"/>
      <c r="I7" s="6"/>
      <c r="J7" s="13"/>
      <c r="K7" s="6"/>
      <c r="L7" s="13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</row>
    <row r="8" spans="2:221" s="5" customFormat="1" ht="15">
      <c r="B8" s="14" t="s">
        <v>173</v>
      </c>
      <c r="C8" s="12"/>
      <c r="E8" s="13"/>
      <c r="F8" s="13"/>
      <c r="G8" s="6"/>
      <c r="H8" s="13"/>
      <c r="I8" s="6"/>
      <c r="J8" s="13"/>
      <c r="K8" s="6"/>
      <c r="L8" s="13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</row>
    <row r="9" spans="3:221" s="5" customFormat="1" ht="12">
      <c r="C9" s="12"/>
      <c r="E9" s="13"/>
      <c r="F9" s="13"/>
      <c r="G9" s="6"/>
      <c r="H9" s="13"/>
      <c r="I9" s="6"/>
      <c r="J9" s="13"/>
      <c r="K9" s="6"/>
      <c r="L9" s="13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</row>
    <row r="10" spans="3:221" s="5" customFormat="1" ht="12">
      <c r="C10" s="12"/>
      <c r="E10" s="13"/>
      <c r="F10" s="13"/>
      <c r="G10" s="6"/>
      <c r="H10" s="13"/>
      <c r="I10" s="6"/>
      <c r="J10" s="13"/>
      <c r="K10" s="6"/>
      <c r="L10" s="13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</row>
    <row r="11" spans="2:221" s="5" customFormat="1" ht="15">
      <c r="B11" s="8" t="s">
        <v>251</v>
      </c>
      <c r="C11" s="12"/>
      <c r="E11" s="13"/>
      <c r="F11" s="13"/>
      <c r="G11" s="6"/>
      <c r="H11" s="13"/>
      <c r="I11" s="6"/>
      <c r="J11" s="13"/>
      <c r="K11" s="6"/>
      <c r="L11" s="13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</row>
    <row r="12" spans="1:16" ht="17.2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</row>
    <row r="13" spans="2:12" ht="13.5" thickBot="1">
      <c r="B13" s="31" t="s">
        <v>11</v>
      </c>
      <c r="C13" s="11"/>
      <c r="D13" s="26" t="s">
        <v>1</v>
      </c>
      <c r="E13" s="26" t="s">
        <v>2</v>
      </c>
      <c r="F13" s="26" t="s">
        <v>3</v>
      </c>
      <c r="G13" s="26" t="s">
        <v>4</v>
      </c>
      <c r="H13" s="26" t="s">
        <v>5</v>
      </c>
      <c r="I13" s="26" t="s">
        <v>6</v>
      </c>
      <c r="J13" s="26" t="s">
        <v>7</v>
      </c>
      <c r="K13" s="26" t="s">
        <v>8</v>
      </c>
      <c r="L13" s="26" t="s">
        <v>12</v>
      </c>
    </row>
    <row r="14" spans="2:12" ht="6" customHeight="1">
      <c r="B14" s="24"/>
      <c r="D14" s="139"/>
      <c r="E14" s="139"/>
      <c r="F14" s="139"/>
      <c r="G14" s="139"/>
      <c r="H14" s="139"/>
      <c r="I14" s="139"/>
      <c r="J14" s="139"/>
      <c r="K14" s="139"/>
      <c r="L14" s="145"/>
    </row>
    <row r="15" spans="2:12" ht="15.75" customHeight="1">
      <c r="B15" s="138" t="s">
        <v>13</v>
      </c>
      <c r="D15" s="119">
        <v>71956</v>
      </c>
      <c r="E15" s="119">
        <v>169123</v>
      </c>
      <c r="F15" s="119">
        <v>65013</v>
      </c>
      <c r="G15" s="119">
        <v>98887</v>
      </c>
      <c r="H15" s="119">
        <v>30125</v>
      </c>
      <c r="I15" s="119">
        <v>95462</v>
      </c>
      <c r="J15" s="119">
        <v>173910</v>
      </c>
      <c r="K15" s="119">
        <v>253798</v>
      </c>
      <c r="L15" s="125">
        <f aca="true" t="shared" si="0" ref="L15:L24">SUM(D15:K15)</f>
        <v>958274</v>
      </c>
    </row>
    <row r="16" spans="2:12" ht="15.75" customHeight="1">
      <c r="B16" s="138" t="s">
        <v>14</v>
      </c>
      <c r="D16" s="119">
        <v>8205</v>
      </c>
      <c r="E16" s="119">
        <v>55025</v>
      </c>
      <c r="F16" s="119">
        <v>12502</v>
      </c>
      <c r="G16" s="119">
        <v>12583</v>
      </c>
      <c r="H16" s="119">
        <v>5232</v>
      </c>
      <c r="I16" s="119">
        <v>20969</v>
      </c>
      <c r="J16" s="119">
        <v>28175</v>
      </c>
      <c r="K16" s="119">
        <v>107225</v>
      </c>
      <c r="L16" s="125">
        <f t="shared" si="0"/>
        <v>249916</v>
      </c>
    </row>
    <row r="17" spans="2:12" ht="15.75" customHeight="1">
      <c r="B17" s="138" t="s">
        <v>15</v>
      </c>
      <c r="D17" s="119">
        <v>4363</v>
      </c>
      <c r="E17" s="119">
        <v>20911</v>
      </c>
      <c r="F17" s="119">
        <v>14245</v>
      </c>
      <c r="G17" s="119">
        <v>8092</v>
      </c>
      <c r="H17" s="119">
        <v>438</v>
      </c>
      <c r="I17" s="119">
        <v>14566</v>
      </c>
      <c r="J17" s="119">
        <v>42568</v>
      </c>
      <c r="K17" s="119">
        <v>40833</v>
      </c>
      <c r="L17" s="125">
        <f t="shared" si="0"/>
        <v>146016</v>
      </c>
    </row>
    <row r="18" spans="2:12" ht="15.75" customHeight="1">
      <c r="B18" s="138" t="s">
        <v>16</v>
      </c>
      <c r="D18" s="119">
        <v>7683</v>
      </c>
      <c r="E18" s="119">
        <v>34385</v>
      </c>
      <c r="F18" s="119">
        <v>10684</v>
      </c>
      <c r="G18" s="119">
        <v>11805</v>
      </c>
      <c r="H18" s="119">
        <v>7000</v>
      </c>
      <c r="I18" s="119">
        <v>23385</v>
      </c>
      <c r="J18" s="119">
        <v>22493</v>
      </c>
      <c r="K18" s="119">
        <v>35838</v>
      </c>
      <c r="L18" s="125">
        <f t="shared" si="0"/>
        <v>153273</v>
      </c>
    </row>
    <row r="19" spans="2:12" ht="15.75" customHeight="1">
      <c r="B19" s="138" t="s">
        <v>69</v>
      </c>
      <c r="D19" s="119" t="s">
        <v>18</v>
      </c>
      <c r="E19" s="119">
        <v>6627</v>
      </c>
      <c r="F19" s="119">
        <v>8648</v>
      </c>
      <c r="G19" s="119">
        <v>641</v>
      </c>
      <c r="H19" s="119">
        <v>7968</v>
      </c>
      <c r="I19" s="119">
        <v>9163</v>
      </c>
      <c r="J19" s="119">
        <v>4193</v>
      </c>
      <c r="K19" s="119">
        <v>6034</v>
      </c>
      <c r="L19" s="125">
        <f t="shared" si="0"/>
        <v>43274</v>
      </c>
    </row>
    <row r="20" spans="2:12" ht="15.75" customHeight="1">
      <c r="B20" s="138" t="s">
        <v>19</v>
      </c>
      <c r="D20" s="119">
        <v>1456</v>
      </c>
      <c r="E20" s="119">
        <v>1767</v>
      </c>
      <c r="F20" s="119">
        <v>20561</v>
      </c>
      <c r="G20" s="119">
        <v>1302</v>
      </c>
      <c r="H20" s="119">
        <v>2800</v>
      </c>
      <c r="I20" s="119">
        <v>4478</v>
      </c>
      <c r="J20" s="119">
        <v>3961</v>
      </c>
      <c r="K20" s="119">
        <v>6118</v>
      </c>
      <c r="L20" s="125">
        <f t="shared" si="0"/>
        <v>42443</v>
      </c>
    </row>
    <row r="21" spans="2:12" ht="15.75" customHeight="1">
      <c r="B21" s="138" t="s">
        <v>20</v>
      </c>
      <c r="D21" s="119">
        <v>5725</v>
      </c>
      <c r="E21" s="119">
        <v>22159</v>
      </c>
      <c r="F21" s="119">
        <v>1117</v>
      </c>
      <c r="G21" s="119">
        <v>12537</v>
      </c>
      <c r="H21" s="119">
        <v>10874</v>
      </c>
      <c r="I21" s="119">
        <v>19208</v>
      </c>
      <c r="J21" s="119">
        <v>7509</v>
      </c>
      <c r="K21" s="119">
        <v>8089</v>
      </c>
      <c r="L21" s="125">
        <f t="shared" si="0"/>
        <v>87218</v>
      </c>
    </row>
    <row r="22" spans="2:12" ht="15.75" customHeight="1">
      <c r="B22" s="138" t="s">
        <v>21</v>
      </c>
      <c r="D22" s="119">
        <v>15720</v>
      </c>
      <c r="E22" s="119">
        <v>51965</v>
      </c>
      <c r="F22" s="119">
        <v>14501</v>
      </c>
      <c r="G22" s="119">
        <v>13354</v>
      </c>
      <c r="H22" s="119">
        <v>20123</v>
      </c>
      <c r="I22" s="119">
        <v>25330</v>
      </c>
      <c r="J22" s="119">
        <v>21217</v>
      </c>
      <c r="K22" s="119">
        <v>18317</v>
      </c>
      <c r="L22" s="125">
        <f t="shared" si="0"/>
        <v>180527</v>
      </c>
    </row>
    <row r="23" spans="2:12" ht="15.75" customHeight="1">
      <c r="B23" s="138" t="s">
        <v>22</v>
      </c>
      <c r="D23" s="119">
        <v>19564</v>
      </c>
      <c r="E23" s="119">
        <v>19342</v>
      </c>
      <c r="F23" s="119">
        <v>10848</v>
      </c>
      <c r="G23" s="119">
        <v>14265</v>
      </c>
      <c r="H23" s="119">
        <v>7136</v>
      </c>
      <c r="I23" s="119">
        <v>8521</v>
      </c>
      <c r="J23" s="119">
        <v>37687</v>
      </c>
      <c r="K23" s="119">
        <v>16695</v>
      </c>
      <c r="L23" s="125">
        <f t="shared" si="0"/>
        <v>134058</v>
      </c>
    </row>
    <row r="24" spans="2:12" ht="15.75" customHeight="1">
      <c r="B24" s="138" t="s">
        <v>23</v>
      </c>
      <c r="D24" s="119">
        <v>6880</v>
      </c>
      <c r="E24" s="119">
        <v>23716</v>
      </c>
      <c r="F24" s="119">
        <v>12619</v>
      </c>
      <c r="G24" s="119">
        <v>24227</v>
      </c>
      <c r="H24" s="119">
        <v>7645</v>
      </c>
      <c r="I24" s="119">
        <v>117111</v>
      </c>
      <c r="J24" s="119">
        <v>16604</v>
      </c>
      <c r="K24" s="119">
        <v>22014</v>
      </c>
      <c r="L24" s="125">
        <f t="shared" si="0"/>
        <v>230816</v>
      </c>
    </row>
    <row r="25" spans="2:12" ht="6" customHeight="1" thickBot="1">
      <c r="B25" s="146"/>
      <c r="C25" s="11"/>
      <c r="D25" s="120"/>
      <c r="E25" s="120"/>
      <c r="F25" s="120"/>
      <c r="G25" s="120"/>
      <c r="H25" s="120"/>
      <c r="I25" s="120"/>
      <c r="J25" s="120"/>
      <c r="K25" s="120"/>
      <c r="L25" s="137"/>
    </row>
    <row r="26" spans="2:12" ht="15" customHeight="1">
      <c r="B26" s="73" t="s">
        <v>0</v>
      </c>
      <c r="D26" s="109">
        <f aca="true" t="shared" si="1" ref="D26:L26">SUM(D15:D24)</f>
        <v>141552</v>
      </c>
      <c r="E26" s="109">
        <f t="shared" si="1"/>
        <v>405020</v>
      </c>
      <c r="F26" s="109">
        <f t="shared" si="1"/>
        <v>170738</v>
      </c>
      <c r="G26" s="109">
        <f t="shared" si="1"/>
        <v>197693</v>
      </c>
      <c r="H26" s="109">
        <f t="shared" si="1"/>
        <v>99341</v>
      </c>
      <c r="I26" s="109">
        <f t="shared" si="1"/>
        <v>338193</v>
      </c>
      <c r="J26" s="109">
        <f t="shared" si="1"/>
        <v>358317</v>
      </c>
      <c r="K26" s="109">
        <f t="shared" si="1"/>
        <v>514961</v>
      </c>
      <c r="L26" s="109">
        <f t="shared" si="1"/>
        <v>2225815</v>
      </c>
    </row>
    <row r="27" spans="2:11" ht="12.75">
      <c r="B27" s="73"/>
      <c r="C27" s="143"/>
      <c r="D27" s="143"/>
      <c r="E27" s="143"/>
      <c r="F27" s="143"/>
      <c r="G27" s="143"/>
      <c r="H27" s="143"/>
      <c r="I27" s="143"/>
      <c r="J27" s="143"/>
      <c r="K27" s="143"/>
    </row>
    <row r="28" spans="2:11" ht="12.75">
      <c r="B28" s="147" t="s">
        <v>70</v>
      </c>
      <c r="C28" s="144"/>
      <c r="D28" s="144"/>
      <c r="E28" s="144"/>
      <c r="F28" s="144"/>
      <c r="G28" s="144"/>
      <c r="H28" s="144"/>
      <c r="I28" s="144"/>
      <c r="J28" s="144"/>
      <c r="K28" s="144"/>
    </row>
  </sheetData>
  <printOptions/>
  <pageMargins left="0.75" right="0.75" top="1" bottom="1" header="0" footer="0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36"/>
  <dimension ref="A1:HN28"/>
  <sheetViews>
    <sheetView showGridLines="0" showRowColHeaders="0" zoomScale="90" zoomScaleNormal="90" workbookViewId="0" topLeftCell="A1">
      <selection activeCell="F32" sqref="F32"/>
    </sheetView>
  </sheetViews>
  <sheetFormatPr defaultColWidth="11.421875" defaultRowHeight="12.75"/>
  <cols>
    <col min="1" max="1" width="2.8515625" style="0" customWidth="1"/>
    <col min="2" max="2" width="35.7109375" style="0" customWidth="1"/>
    <col min="3" max="3" width="0.9921875" style="0" customWidth="1"/>
    <col min="7" max="7" width="3.57421875" style="0" customWidth="1"/>
  </cols>
  <sheetData>
    <row r="1" spans="1:222" s="5" customFormat="1" ht="18">
      <c r="A1" s="19"/>
      <c r="C1" s="12"/>
      <c r="D1" s="6"/>
      <c r="E1" s="13"/>
      <c r="F1" s="6"/>
      <c r="G1" s="13"/>
      <c r="H1" s="6"/>
      <c r="I1" s="13"/>
      <c r="J1" s="6"/>
      <c r="K1" s="13"/>
      <c r="L1" s="6"/>
      <c r="M1" s="13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</row>
    <row r="2" spans="1:222" s="5" customFormat="1" ht="18">
      <c r="A2" s="18"/>
      <c r="B2" s="20" t="s">
        <v>9</v>
      </c>
      <c r="C2" s="13"/>
      <c r="D2" s="6"/>
      <c r="E2" s="13"/>
      <c r="F2" s="6"/>
      <c r="G2" s="13"/>
      <c r="H2" s="6"/>
      <c r="I2" s="13"/>
      <c r="J2" s="6"/>
      <c r="K2" s="13"/>
      <c r="L2" s="6"/>
      <c r="M2" s="13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</row>
    <row r="3" spans="2:222" s="5" customFormat="1" ht="15">
      <c r="B3" s="21" t="s">
        <v>10</v>
      </c>
      <c r="C3" s="13"/>
      <c r="D3" s="6"/>
      <c r="E3" s="13"/>
      <c r="F3" s="6"/>
      <c r="G3" s="13"/>
      <c r="H3" s="6"/>
      <c r="I3" s="13"/>
      <c r="J3" s="6"/>
      <c r="K3" s="13"/>
      <c r="L3" s="6"/>
      <c r="M3" s="13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</row>
    <row r="4" spans="3:222" s="5" customFormat="1" ht="12">
      <c r="C4" s="12"/>
      <c r="D4" s="6"/>
      <c r="E4" s="13"/>
      <c r="F4" s="6"/>
      <c r="G4" s="13"/>
      <c r="H4" s="6"/>
      <c r="I4" s="13"/>
      <c r="J4" s="6"/>
      <c r="K4" s="13"/>
      <c r="L4" s="6"/>
      <c r="M4" s="13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</row>
    <row r="5" spans="3:222" s="5" customFormat="1" ht="12">
      <c r="C5" s="12"/>
      <c r="D5" s="6"/>
      <c r="E5" s="13"/>
      <c r="F5" s="6"/>
      <c r="G5" s="13"/>
      <c r="H5" s="6"/>
      <c r="I5" s="13"/>
      <c r="J5" s="6"/>
      <c r="K5" s="13"/>
      <c r="L5" s="6"/>
      <c r="M5" s="13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</row>
    <row r="6" spans="2:222" s="5" customFormat="1" ht="15.75">
      <c r="B6" s="7" t="s">
        <v>120</v>
      </c>
      <c r="C6" s="12"/>
      <c r="D6" s="6"/>
      <c r="E6" s="13"/>
      <c r="F6" s="6"/>
      <c r="G6" s="13"/>
      <c r="H6" s="6"/>
      <c r="I6" s="13"/>
      <c r="J6" s="6"/>
      <c r="K6" s="13"/>
      <c r="L6" s="6"/>
      <c r="M6" s="13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</row>
    <row r="7" spans="3:222" s="5" customFormat="1" ht="12">
      <c r="C7" s="12"/>
      <c r="D7" s="6"/>
      <c r="E7" s="13"/>
      <c r="F7" s="6"/>
      <c r="G7" s="13"/>
      <c r="H7" s="6"/>
      <c r="I7" s="13"/>
      <c r="J7" s="6"/>
      <c r="K7" s="13"/>
      <c r="L7" s="6"/>
      <c r="M7" s="13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</row>
    <row r="8" spans="2:222" s="5" customFormat="1" ht="15">
      <c r="B8" s="14" t="s">
        <v>173</v>
      </c>
      <c r="C8" s="12"/>
      <c r="E8" s="13"/>
      <c r="F8" s="6"/>
      <c r="G8" s="13"/>
      <c r="H8" s="6"/>
      <c r="I8" s="13"/>
      <c r="J8" s="6"/>
      <c r="K8" s="13"/>
      <c r="L8" s="6"/>
      <c r="M8" s="13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</row>
    <row r="9" spans="3:222" s="5" customFormat="1" ht="12">
      <c r="C9" s="12"/>
      <c r="D9" s="6"/>
      <c r="E9" s="13"/>
      <c r="F9" s="6"/>
      <c r="G9" s="13"/>
      <c r="H9" s="6"/>
      <c r="I9" s="13"/>
      <c r="J9" s="6"/>
      <c r="K9" s="13"/>
      <c r="L9" s="6"/>
      <c r="M9" s="13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</row>
    <row r="10" spans="3:222" s="5" customFormat="1" ht="12">
      <c r="C10" s="12"/>
      <c r="D10" s="6"/>
      <c r="E10" s="13"/>
      <c r="F10" s="6"/>
      <c r="G10" s="13"/>
      <c r="H10" s="6"/>
      <c r="I10" s="13"/>
      <c r="J10" s="6"/>
      <c r="K10" s="13"/>
      <c r="L10" s="6"/>
      <c r="M10" s="13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</row>
    <row r="11" spans="2:222" s="5" customFormat="1" ht="15">
      <c r="B11" s="8" t="s">
        <v>252</v>
      </c>
      <c r="C11" s="12"/>
      <c r="D11" s="6"/>
      <c r="E11" s="13"/>
      <c r="F11" s="6"/>
      <c r="G11" s="13"/>
      <c r="H11" s="6"/>
      <c r="I11" s="13"/>
      <c r="J11" s="6"/>
      <c r="K11" s="13"/>
      <c r="L11" s="6"/>
      <c r="M11" s="13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</row>
    <row r="12" spans="1:17" ht="17.2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2:11" ht="12.75">
      <c r="B13" s="114"/>
      <c r="D13" s="226" t="s">
        <v>38</v>
      </c>
      <c r="E13" s="226"/>
      <c r="F13" s="226"/>
      <c r="G13" s="151"/>
      <c r="H13" s="226" t="s">
        <v>39</v>
      </c>
      <c r="I13" s="226"/>
      <c r="J13" s="226"/>
      <c r="K13" s="135"/>
    </row>
    <row r="14" spans="2:11" ht="19.5" customHeight="1" thickBot="1">
      <c r="B14" s="70" t="s">
        <v>11</v>
      </c>
      <c r="C14" s="11"/>
      <c r="D14" s="136" t="s">
        <v>49</v>
      </c>
      <c r="E14" s="136" t="s">
        <v>50</v>
      </c>
      <c r="F14" s="136" t="s">
        <v>51</v>
      </c>
      <c r="G14" s="136"/>
      <c r="H14" s="136" t="s">
        <v>49</v>
      </c>
      <c r="I14" s="136" t="s">
        <v>50</v>
      </c>
      <c r="J14" s="136" t="s">
        <v>51</v>
      </c>
      <c r="K14" s="150" t="s">
        <v>0</v>
      </c>
    </row>
    <row r="15" spans="2:11" ht="5.25" customHeight="1">
      <c r="B15" s="64"/>
      <c r="D15" s="134"/>
      <c r="E15" s="134"/>
      <c r="F15" s="134"/>
      <c r="G15" s="134"/>
      <c r="H15" s="134"/>
      <c r="I15" s="134"/>
      <c r="J15" s="134"/>
      <c r="K15" s="153"/>
    </row>
    <row r="16" spans="2:11" ht="15.75" customHeight="1">
      <c r="B16" s="148" t="s">
        <v>13</v>
      </c>
      <c r="D16" s="119">
        <v>269369</v>
      </c>
      <c r="E16" s="119">
        <v>415615</v>
      </c>
      <c r="F16" s="119">
        <v>249758</v>
      </c>
      <c r="G16" s="119"/>
      <c r="H16" s="119" t="s">
        <v>18</v>
      </c>
      <c r="I16" s="119" t="s">
        <v>18</v>
      </c>
      <c r="J16" s="119">
        <v>23532</v>
      </c>
      <c r="K16" s="125">
        <f aca="true" t="shared" si="0" ref="K16:K25">SUM(D16:J16)</f>
        <v>958274</v>
      </c>
    </row>
    <row r="17" spans="2:11" ht="15.75" customHeight="1">
      <c r="B17" s="148" t="s">
        <v>14</v>
      </c>
      <c r="D17" s="119">
        <v>101229</v>
      </c>
      <c r="E17" s="119">
        <v>66550</v>
      </c>
      <c r="F17" s="119">
        <v>58265</v>
      </c>
      <c r="G17" s="119"/>
      <c r="H17" s="119" t="s">
        <v>18</v>
      </c>
      <c r="I17" s="119" t="s">
        <v>18</v>
      </c>
      <c r="J17" s="119">
        <v>23871</v>
      </c>
      <c r="K17" s="125">
        <f t="shared" si="0"/>
        <v>249915</v>
      </c>
    </row>
    <row r="18" spans="2:11" ht="15.75" customHeight="1">
      <c r="B18" s="148" t="s">
        <v>15</v>
      </c>
      <c r="D18" s="119">
        <v>35814</v>
      </c>
      <c r="E18" s="119">
        <v>7140</v>
      </c>
      <c r="F18" s="119">
        <v>67650</v>
      </c>
      <c r="G18" s="119"/>
      <c r="H18" s="119" t="s">
        <v>18</v>
      </c>
      <c r="I18" s="119" t="s">
        <v>18</v>
      </c>
      <c r="J18" s="119">
        <v>35411</v>
      </c>
      <c r="K18" s="125">
        <f t="shared" si="0"/>
        <v>146015</v>
      </c>
    </row>
    <row r="19" spans="2:11" ht="15.75" customHeight="1">
      <c r="B19" s="148" t="s">
        <v>16</v>
      </c>
      <c r="D19" s="119">
        <v>33146</v>
      </c>
      <c r="E19" s="119">
        <v>78108</v>
      </c>
      <c r="F19" s="119">
        <v>42018</v>
      </c>
      <c r="G19" s="119"/>
      <c r="H19" s="119" t="s">
        <v>18</v>
      </c>
      <c r="I19" s="119" t="s">
        <v>18</v>
      </c>
      <c r="J19" s="119" t="s">
        <v>18</v>
      </c>
      <c r="K19" s="125">
        <f t="shared" si="0"/>
        <v>153272</v>
      </c>
    </row>
    <row r="20" spans="2:11" ht="15.75" customHeight="1">
      <c r="B20" s="148" t="s">
        <v>17</v>
      </c>
      <c r="D20" s="119" t="s">
        <v>18</v>
      </c>
      <c r="E20" s="119" t="s">
        <v>18</v>
      </c>
      <c r="F20" s="119">
        <v>35571</v>
      </c>
      <c r="G20" s="119"/>
      <c r="H20" s="119" t="s">
        <v>18</v>
      </c>
      <c r="I20" s="119" t="s">
        <v>18</v>
      </c>
      <c r="J20" s="119">
        <v>7705</v>
      </c>
      <c r="K20" s="125">
        <f t="shared" si="0"/>
        <v>43276</v>
      </c>
    </row>
    <row r="21" spans="2:11" ht="15.75" customHeight="1">
      <c r="B21" s="148" t="s">
        <v>19</v>
      </c>
      <c r="D21" s="119">
        <v>15123</v>
      </c>
      <c r="E21" s="119" t="s">
        <v>18</v>
      </c>
      <c r="F21" s="119">
        <v>19970</v>
      </c>
      <c r="G21" s="119"/>
      <c r="H21" s="119" t="s">
        <v>18</v>
      </c>
      <c r="I21" s="119" t="s">
        <v>18</v>
      </c>
      <c r="J21" s="119">
        <v>7350</v>
      </c>
      <c r="K21" s="125">
        <f t="shared" si="0"/>
        <v>42443</v>
      </c>
    </row>
    <row r="22" spans="2:11" ht="15.75" customHeight="1">
      <c r="B22" s="148" t="s">
        <v>20</v>
      </c>
      <c r="D22" s="119" t="s">
        <v>18</v>
      </c>
      <c r="E22" s="119">
        <v>29334</v>
      </c>
      <c r="F22" s="119">
        <v>39055</v>
      </c>
      <c r="G22" s="119"/>
      <c r="H22" s="119" t="s">
        <v>18</v>
      </c>
      <c r="I22" s="119" t="s">
        <v>18</v>
      </c>
      <c r="J22" s="119">
        <v>18829</v>
      </c>
      <c r="K22" s="125">
        <f t="shared" si="0"/>
        <v>87218</v>
      </c>
    </row>
    <row r="23" spans="2:11" ht="15.75" customHeight="1">
      <c r="B23" s="148" t="s">
        <v>21</v>
      </c>
      <c r="D23" s="119">
        <v>10875</v>
      </c>
      <c r="E23" s="119">
        <v>44008</v>
      </c>
      <c r="F23" s="119">
        <v>72628</v>
      </c>
      <c r="G23" s="119"/>
      <c r="H23" s="119" t="s">
        <v>18</v>
      </c>
      <c r="I23" s="119" t="s">
        <v>18</v>
      </c>
      <c r="J23" s="119">
        <v>53016</v>
      </c>
      <c r="K23" s="125">
        <f t="shared" si="0"/>
        <v>180527</v>
      </c>
    </row>
    <row r="24" spans="2:11" ht="15.75" customHeight="1">
      <c r="B24" s="148" t="s">
        <v>22</v>
      </c>
      <c r="D24" s="119">
        <v>3625</v>
      </c>
      <c r="E24" s="119">
        <v>14405</v>
      </c>
      <c r="F24" s="119">
        <v>77510</v>
      </c>
      <c r="G24" s="119"/>
      <c r="H24" s="119" t="s">
        <v>18</v>
      </c>
      <c r="I24" s="119" t="s">
        <v>18</v>
      </c>
      <c r="J24" s="119">
        <v>38518</v>
      </c>
      <c r="K24" s="125">
        <f t="shared" si="0"/>
        <v>134058</v>
      </c>
    </row>
    <row r="25" spans="2:11" ht="15.75" customHeight="1">
      <c r="B25" s="148" t="s">
        <v>23</v>
      </c>
      <c r="D25" s="119" t="s">
        <v>18</v>
      </c>
      <c r="E25" s="119">
        <v>1000</v>
      </c>
      <c r="F25" s="119">
        <v>132796</v>
      </c>
      <c r="G25" s="119"/>
      <c r="H25" s="119" t="s">
        <v>18</v>
      </c>
      <c r="I25" s="119" t="s">
        <v>18</v>
      </c>
      <c r="J25" s="119">
        <v>97021</v>
      </c>
      <c r="K25" s="125">
        <f t="shared" si="0"/>
        <v>230817</v>
      </c>
    </row>
    <row r="26" spans="2:11" ht="13.5" thickBot="1">
      <c r="B26" s="152"/>
      <c r="C26" s="11"/>
      <c r="D26" s="120"/>
      <c r="E26" s="120"/>
      <c r="F26" s="120"/>
      <c r="G26" s="120"/>
      <c r="H26" s="120"/>
      <c r="I26" s="120"/>
      <c r="J26" s="120"/>
      <c r="K26" s="137"/>
    </row>
    <row r="27" spans="2:11" ht="17.25" customHeight="1">
      <c r="B27" s="148" t="s">
        <v>0</v>
      </c>
      <c r="D27" s="155">
        <f>SUM(D16:D25)</f>
        <v>469181</v>
      </c>
      <c r="E27" s="155">
        <f>SUM(E16:E25)</f>
        <v>656160</v>
      </c>
      <c r="F27" s="155">
        <f>SUM(F16:F25)</f>
        <v>795221</v>
      </c>
      <c r="G27" s="155"/>
      <c r="H27" s="155" t="s">
        <v>18</v>
      </c>
      <c r="I27" s="155" t="s">
        <v>18</v>
      </c>
      <c r="J27" s="155">
        <f>SUM(J16:J25)</f>
        <v>305253</v>
      </c>
      <c r="K27" s="155">
        <f>SUM(K16:K25)</f>
        <v>2225815</v>
      </c>
    </row>
    <row r="28" spans="2:11" ht="12.75">
      <c r="B28" s="149"/>
      <c r="D28" s="156"/>
      <c r="E28" s="156"/>
      <c r="F28" s="156"/>
      <c r="G28" s="156"/>
      <c r="H28" s="156"/>
      <c r="I28" s="156"/>
      <c r="J28" s="156"/>
      <c r="K28" s="156"/>
    </row>
  </sheetData>
  <mergeCells count="2">
    <mergeCell ref="D13:F13"/>
    <mergeCell ref="H13:J13"/>
  </mergeCells>
  <printOptions/>
  <pageMargins left="0.75" right="0.75" top="1" bottom="1" header="0" footer="0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45"/>
  <dimension ref="A1:HN26"/>
  <sheetViews>
    <sheetView showGridLines="0" showRowColHeaders="0" zoomScale="90" zoomScaleNormal="90" workbookViewId="0" topLeftCell="A1">
      <selection activeCell="B11" sqref="B11"/>
    </sheetView>
  </sheetViews>
  <sheetFormatPr defaultColWidth="11.421875" defaultRowHeight="12.75"/>
  <cols>
    <col min="1" max="1" width="2.8515625" style="0" customWidth="1"/>
    <col min="2" max="2" width="35.7109375" style="0" customWidth="1"/>
    <col min="3" max="3" width="1.421875" style="0" customWidth="1"/>
    <col min="4" max="4" width="10.140625" style="0" customWidth="1"/>
    <col min="5" max="5" width="10.28125" style="0" customWidth="1"/>
    <col min="6" max="6" width="10.57421875" style="0" customWidth="1"/>
    <col min="7" max="7" width="9.57421875" style="0" customWidth="1"/>
    <col min="8" max="8" width="8.7109375" style="0" customWidth="1"/>
    <col min="9" max="9" width="9.140625" style="0" customWidth="1"/>
    <col min="10" max="10" width="9.421875" style="0" customWidth="1"/>
    <col min="11" max="11" width="9.8515625" style="0" customWidth="1"/>
  </cols>
  <sheetData>
    <row r="1" spans="1:222" s="5" customFormat="1" ht="18">
      <c r="A1" s="19"/>
      <c r="C1" s="12"/>
      <c r="E1" s="13"/>
      <c r="F1" s="13"/>
      <c r="G1" s="13"/>
      <c r="H1" s="6"/>
      <c r="I1" s="13"/>
      <c r="J1" s="6"/>
      <c r="K1" s="13"/>
      <c r="L1" s="6"/>
      <c r="M1" s="13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</row>
    <row r="2" spans="1:222" s="5" customFormat="1" ht="18">
      <c r="A2" s="18"/>
      <c r="B2" s="20" t="s">
        <v>9</v>
      </c>
      <c r="C2" s="13"/>
      <c r="D2" s="6"/>
      <c r="E2" s="13"/>
      <c r="F2" s="13"/>
      <c r="G2" s="13"/>
      <c r="H2" s="6"/>
      <c r="I2" s="13"/>
      <c r="J2" s="6"/>
      <c r="K2" s="13"/>
      <c r="L2" s="6"/>
      <c r="M2" s="13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</row>
    <row r="3" spans="2:222" s="5" customFormat="1" ht="15">
      <c r="B3" s="21" t="s">
        <v>10</v>
      </c>
      <c r="C3" s="13"/>
      <c r="D3" s="6"/>
      <c r="E3" s="13"/>
      <c r="F3" s="13"/>
      <c r="G3" s="13"/>
      <c r="H3" s="6"/>
      <c r="I3" s="13"/>
      <c r="J3" s="6"/>
      <c r="K3" s="13"/>
      <c r="L3" s="6"/>
      <c r="M3" s="13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</row>
    <row r="4" spans="3:222" s="5" customFormat="1" ht="12">
      <c r="C4" s="12"/>
      <c r="E4" s="13"/>
      <c r="F4" s="13"/>
      <c r="G4" s="13"/>
      <c r="H4" s="6"/>
      <c r="I4" s="13"/>
      <c r="J4" s="6"/>
      <c r="K4" s="13"/>
      <c r="L4" s="6"/>
      <c r="M4" s="13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</row>
    <row r="5" spans="3:222" s="5" customFormat="1" ht="12">
      <c r="C5" s="12"/>
      <c r="E5" s="13"/>
      <c r="F5" s="13"/>
      <c r="G5" s="13"/>
      <c r="H5" s="6"/>
      <c r="I5" s="13"/>
      <c r="J5" s="6"/>
      <c r="K5" s="13"/>
      <c r="L5" s="6"/>
      <c r="M5" s="13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</row>
    <row r="6" spans="2:222" s="5" customFormat="1" ht="15.75">
      <c r="B6" s="7" t="s">
        <v>120</v>
      </c>
      <c r="C6" s="12"/>
      <c r="E6" s="13"/>
      <c r="F6" s="13"/>
      <c r="G6" s="13"/>
      <c r="H6" s="6"/>
      <c r="I6" s="13"/>
      <c r="J6" s="6"/>
      <c r="K6" s="13"/>
      <c r="L6" s="6"/>
      <c r="M6" s="13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</row>
    <row r="7" spans="3:222" s="5" customFormat="1" ht="12">
      <c r="C7" s="12"/>
      <c r="E7" s="13"/>
      <c r="F7" s="13"/>
      <c r="G7" s="13"/>
      <c r="H7" s="6"/>
      <c r="I7" s="13"/>
      <c r="J7" s="6"/>
      <c r="K7" s="13"/>
      <c r="L7" s="6"/>
      <c r="M7" s="13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</row>
    <row r="8" spans="2:222" s="5" customFormat="1" ht="15">
      <c r="B8" s="14" t="s">
        <v>253</v>
      </c>
      <c r="C8" s="12"/>
      <c r="E8" s="13"/>
      <c r="F8" s="13"/>
      <c r="G8" s="13"/>
      <c r="H8" s="6"/>
      <c r="I8" s="13"/>
      <c r="J8" s="6"/>
      <c r="K8" s="13"/>
      <c r="L8" s="6"/>
      <c r="M8" s="13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</row>
    <row r="9" spans="3:222" s="5" customFormat="1" ht="12">
      <c r="C9" s="12"/>
      <c r="E9" s="13"/>
      <c r="F9" s="13"/>
      <c r="G9" s="13"/>
      <c r="H9" s="6"/>
      <c r="I9" s="13"/>
      <c r="J9" s="6"/>
      <c r="K9" s="13"/>
      <c r="L9" s="6"/>
      <c r="M9" s="13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</row>
    <row r="10" spans="3:222" s="5" customFormat="1" ht="12">
      <c r="C10" s="12"/>
      <c r="E10" s="13"/>
      <c r="F10" s="13"/>
      <c r="G10" s="13"/>
      <c r="H10" s="6"/>
      <c r="I10" s="13"/>
      <c r="J10" s="6"/>
      <c r="K10" s="13"/>
      <c r="L10" s="6"/>
      <c r="M10" s="13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</row>
    <row r="11" spans="2:222" s="5" customFormat="1" ht="15">
      <c r="B11" s="8" t="s">
        <v>254</v>
      </c>
      <c r="C11" s="12"/>
      <c r="E11" s="13"/>
      <c r="F11" s="13"/>
      <c r="G11" s="13"/>
      <c r="H11" s="6"/>
      <c r="I11" s="13"/>
      <c r="J11" s="6"/>
      <c r="K11" s="13"/>
      <c r="L11" s="6"/>
      <c r="M11" s="13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</row>
    <row r="12" spans="1:17" ht="17.2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2:12" ht="13.5" thickBot="1">
      <c r="B13" s="31" t="s">
        <v>11</v>
      </c>
      <c r="C13" s="11"/>
      <c r="D13" s="26" t="s">
        <v>1</v>
      </c>
      <c r="E13" s="26" t="s">
        <v>2</v>
      </c>
      <c r="F13" s="26" t="s">
        <v>3</v>
      </c>
      <c r="G13" s="26" t="s">
        <v>4</v>
      </c>
      <c r="H13" s="26" t="s">
        <v>5</v>
      </c>
      <c r="I13" s="26" t="s">
        <v>6</v>
      </c>
      <c r="J13" s="26" t="s">
        <v>7</v>
      </c>
      <c r="K13" s="26" t="s">
        <v>8</v>
      </c>
      <c r="L13" s="26" t="s">
        <v>12</v>
      </c>
    </row>
    <row r="14" spans="2:12" ht="9.75" customHeight="1">
      <c r="B14" s="24"/>
      <c r="D14" s="139"/>
      <c r="E14" s="139"/>
      <c r="F14" s="139"/>
      <c r="G14" s="139"/>
      <c r="H14" s="139"/>
      <c r="I14" s="139"/>
      <c r="J14" s="139"/>
      <c r="K14" s="139"/>
      <c r="L14" s="145"/>
    </row>
    <row r="15" spans="2:12" ht="15" customHeight="1">
      <c r="B15" s="138" t="s">
        <v>13</v>
      </c>
      <c r="D15" s="119">
        <v>120</v>
      </c>
      <c r="E15" s="119">
        <v>165</v>
      </c>
      <c r="F15" s="119">
        <v>97</v>
      </c>
      <c r="G15" s="119">
        <v>80</v>
      </c>
      <c r="H15" s="119">
        <v>48</v>
      </c>
      <c r="I15" s="119">
        <v>176</v>
      </c>
      <c r="J15" s="119">
        <v>228</v>
      </c>
      <c r="K15" s="119">
        <v>186</v>
      </c>
      <c r="L15" s="125">
        <f aca="true" t="shared" si="0" ref="L15:L24">SUM(D15:K15)</f>
        <v>1100</v>
      </c>
    </row>
    <row r="16" spans="2:12" ht="15" customHeight="1">
      <c r="B16" s="138" t="s">
        <v>14</v>
      </c>
      <c r="D16" s="119">
        <v>18</v>
      </c>
      <c r="E16" s="119">
        <v>124</v>
      </c>
      <c r="F16" s="119">
        <v>54</v>
      </c>
      <c r="G16" s="119">
        <v>20</v>
      </c>
      <c r="H16" s="119">
        <v>30</v>
      </c>
      <c r="I16" s="119">
        <v>80</v>
      </c>
      <c r="J16" s="119">
        <v>77</v>
      </c>
      <c r="K16" s="119">
        <v>136</v>
      </c>
      <c r="L16" s="125">
        <f t="shared" si="0"/>
        <v>539</v>
      </c>
    </row>
    <row r="17" spans="2:12" ht="15" customHeight="1">
      <c r="B17" s="138" t="s">
        <v>15</v>
      </c>
      <c r="D17" s="119">
        <v>15</v>
      </c>
      <c r="E17" s="119">
        <v>47</v>
      </c>
      <c r="F17" s="119">
        <v>36</v>
      </c>
      <c r="G17" s="119">
        <v>51</v>
      </c>
      <c r="H17" s="119">
        <v>1</v>
      </c>
      <c r="I17" s="119">
        <v>67</v>
      </c>
      <c r="J17" s="119">
        <v>120</v>
      </c>
      <c r="K17" s="119">
        <v>58</v>
      </c>
      <c r="L17" s="125">
        <f t="shared" si="0"/>
        <v>395</v>
      </c>
    </row>
    <row r="18" spans="2:12" ht="15" customHeight="1">
      <c r="B18" s="138" t="s">
        <v>16</v>
      </c>
      <c r="D18" s="119">
        <v>12</v>
      </c>
      <c r="E18" s="119">
        <v>26</v>
      </c>
      <c r="F18" s="119">
        <v>12</v>
      </c>
      <c r="G18" s="119">
        <v>6</v>
      </c>
      <c r="H18" s="119">
        <v>6</v>
      </c>
      <c r="I18" s="119">
        <v>30</v>
      </c>
      <c r="J18" s="119">
        <v>24</v>
      </c>
      <c r="K18" s="119">
        <v>24</v>
      </c>
      <c r="L18" s="125">
        <f t="shared" si="0"/>
        <v>140</v>
      </c>
    </row>
    <row r="19" spans="2:12" ht="15" customHeight="1">
      <c r="B19" s="138" t="s">
        <v>17</v>
      </c>
      <c r="D19" s="119" t="s">
        <v>18</v>
      </c>
      <c r="E19" s="119">
        <v>18</v>
      </c>
      <c r="F19" s="119">
        <v>30</v>
      </c>
      <c r="G19" s="119">
        <v>3</v>
      </c>
      <c r="H19" s="119">
        <v>24</v>
      </c>
      <c r="I19" s="119">
        <v>41</v>
      </c>
      <c r="J19" s="119">
        <v>7</v>
      </c>
      <c r="K19" s="119">
        <v>18</v>
      </c>
      <c r="L19" s="125">
        <f t="shared" si="0"/>
        <v>141</v>
      </c>
    </row>
    <row r="20" spans="2:12" ht="15" customHeight="1">
      <c r="B20" s="138" t="s">
        <v>19</v>
      </c>
      <c r="D20" s="119">
        <v>2</v>
      </c>
      <c r="E20" s="119">
        <v>13</v>
      </c>
      <c r="F20" s="119">
        <v>46</v>
      </c>
      <c r="G20" s="119">
        <v>10</v>
      </c>
      <c r="H20" s="119">
        <v>13</v>
      </c>
      <c r="I20" s="119">
        <v>20</v>
      </c>
      <c r="J20" s="119">
        <v>28</v>
      </c>
      <c r="K20" s="119">
        <v>32</v>
      </c>
      <c r="L20" s="125">
        <f t="shared" si="0"/>
        <v>164</v>
      </c>
    </row>
    <row r="21" spans="2:12" ht="15" customHeight="1">
      <c r="B21" s="138" t="s">
        <v>20</v>
      </c>
      <c r="D21" s="119">
        <v>8</v>
      </c>
      <c r="E21" s="119">
        <v>18</v>
      </c>
      <c r="F21" s="119">
        <v>6</v>
      </c>
      <c r="G21" s="119">
        <v>11</v>
      </c>
      <c r="H21" s="119">
        <v>13</v>
      </c>
      <c r="I21" s="119">
        <v>18</v>
      </c>
      <c r="J21" s="119">
        <v>8</v>
      </c>
      <c r="K21" s="119">
        <v>10</v>
      </c>
      <c r="L21" s="125">
        <f t="shared" si="0"/>
        <v>92</v>
      </c>
    </row>
    <row r="22" spans="2:12" ht="15" customHeight="1">
      <c r="B22" s="138" t="s">
        <v>21</v>
      </c>
      <c r="D22" s="119">
        <v>34</v>
      </c>
      <c r="E22" s="119">
        <v>147</v>
      </c>
      <c r="F22" s="119">
        <v>21</v>
      </c>
      <c r="G22" s="119">
        <v>31</v>
      </c>
      <c r="H22" s="119">
        <v>112</v>
      </c>
      <c r="I22" s="119">
        <v>61</v>
      </c>
      <c r="J22" s="119">
        <v>164</v>
      </c>
      <c r="K22" s="119">
        <v>59</v>
      </c>
      <c r="L22" s="125">
        <f t="shared" si="0"/>
        <v>629</v>
      </c>
    </row>
    <row r="23" spans="2:12" ht="15" customHeight="1">
      <c r="B23" s="138" t="s">
        <v>22</v>
      </c>
      <c r="D23" s="119">
        <v>50</v>
      </c>
      <c r="E23" s="119">
        <v>52</v>
      </c>
      <c r="F23" s="119">
        <v>33</v>
      </c>
      <c r="G23" s="119">
        <v>97</v>
      </c>
      <c r="H23" s="119">
        <v>50</v>
      </c>
      <c r="I23" s="119">
        <v>35</v>
      </c>
      <c r="J23" s="119">
        <v>162</v>
      </c>
      <c r="K23" s="119">
        <v>54</v>
      </c>
      <c r="L23" s="125">
        <f t="shared" si="0"/>
        <v>533</v>
      </c>
    </row>
    <row r="24" spans="2:12" ht="15" customHeight="1">
      <c r="B24" s="138" t="s">
        <v>23</v>
      </c>
      <c r="D24" s="119">
        <v>15</v>
      </c>
      <c r="E24" s="119">
        <v>115</v>
      </c>
      <c r="F24" s="119">
        <v>123</v>
      </c>
      <c r="G24" s="119">
        <v>110</v>
      </c>
      <c r="H24" s="119">
        <v>33</v>
      </c>
      <c r="I24" s="119">
        <v>583</v>
      </c>
      <c r="J24" s="119">
        <v>75</v>
      </c>
      <c r="K24" s="119">
        <v>52</v>
      </c>
      <c r="L24" s="125">
        <f t="shared" si="0"/>
        <v>1106</v>
      </c>
    </row>
    <row r="25" spans="2:12" ht="6" customHeight="1" thickBot="1">
      <c r="B25" s="146"/>
      <c r="C25" s="11"/>
      <c r="D25" s="120"/>
      <c r="E25" s="120"/>
      <c r="F25" s="120"/>
      <c r="G25" s="120"/>
      <c r="H25" s="120"/>
      <c r="I25" s="120"/>
      <c r="J25" s="120"/>
      <c r="K25" s="120"/>
      <c r="L25" s="137"/>
    </row>
    <row r="26" spans="2:12" ht="15.75" customHeight="1">
      <c r="B26" s="73" t="s">
        <v>0</v>
      </c>
      <c r="D26" s="109">
        <f aca="true" t="shared" si="1" ref="D26:L26">SUM(D15:D24)</f>
        <v>274</v>
      </c>
      <c r="E26" s="109">
        <f t="shared" si="1"/>
        <v>725</v>
      </c>
      <c r="F26" s="109">
        <f t="shared" si="1"/>
        <v>458</v>
      </c>
      <c r="G26" s="109">
        <f t="shared" si="1"/>
        <v>419</v>
      </c>
      <c r="H26" s="109">
        <f t="shared" si="1"/>
        <v>330</v>
      </c>
      <c r="I26" s="109">
        <f t="shared" si="1"/>
        <v>1111</v>
      </c>
      <c r="J26" s="109">
        <f t="shared" si="1"/>
        <v>893</v>
      </c>
      <c r="K26" s="109">
        <f t="shared" si="1"/>
        <v>629</v>
      </c>
      <c r="L26" s="109">
        <f t="shared" si="1"/>
        <v>4839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A1:HM26"/>
  <sheetViews>
    <sheetView showGridLines="0" showRowColHeaders="0" zoomScale="90" zoomScaleNormal="90" workbookViewId="0" topLeftCell="A1">
      <selection activeCell="A1" sqref="A1"/>
    </sheetView>
  </sheetViews>
  <sheetFormatPr defaultColWidth="11.421875" defaultRowHeight="12.75"/>
  <cols>
    <col min="1" max="1" width="2.8515625" style="0" customWidth="1"/>
    <col min="2" max="2" width="35.7109375" style="0" customWidth="1"/>
    <col min="3" max="3" width="4.57421875" style="0" customWidth="1"/>
    <col min="4" max="5" width="8.7109375" style="0" customWidth="1"/>
    <col min="6" max="6" width="9.7109375" style="0" customWidth="1"/>
    <col min="7" max="7" width="9.28125" style="0" customWidth="1"/>
    <col min="8" max="8" width="8.7109375" style="0" customWidth="1"/>
    <col min="9" max="9" width="8.7109375" style="10" customWidth="1"/>
    <col min="10" max="10" width="9.00390625" style="10" customWidth="1"/>
    <col min="11" max="11" width="8.7109375" style="0" customWidth="1"/>
    <col min="12" max="12" width="10.28125" style="0" customWidth="1"/>
  </cols>
  <sheetData>
    <row r="1" spans="1:221" s="5" customFormat="1" ht="18">
      <c r="A1" s="19"/>
      <c r="C1" s="12"/>
      <c r="E1" s="13"/>
      <c r="F1" s="13"/>
      <c r="G1" s="6"/>
      <c r="H1" s="13"/>
      <c r="I1" s="6"/>
      <c r="J1" s="13"/>
      <c r="K1" s="6"/>
      <c r="L1" s="13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</row>
    <row r="2" spans="1:221" s="5" customFormat="1" ht="18">
      <c r="A2" s="18"/>
      <c r="B2" s="20" t="s">
        <v>9</v>
      </c>
      <c r="C2" s="13"/>
      <c r="D2" s="6"/>
      <c r="E2" s="13"/>
      <c r="F2" s="13"/>
      <c r="G2" s="6"/>
      <c r="H2" s="13"/>
      <c r="I2" s="6"/>
      <c r="J2" s="13"/>
      <c r="K2" s="6"/>
      <c r="L2" s="13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</row>
    <row r="3" spans="2:221" s="5" customFormat="1" ht="15">
      <c r="B3" s="21" t="s">
        <v>10</v>
      </c>
      <c r="C3" s="13"/>
      <c r="D3" s="6"/>
      <c r="E3" s="13"/>
      <c r="F3" s="13"/>
      <c r="G3" s="6"/>
      <c r="H3" s="13"/>
      <c r="I3" s="6"/>
      <c r="J3" s="13"/>
      <c r="K3" s="6"/>
      <c r="L3" s="13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</row>
    <row r="4" spans="3:221" s="5" customFormat="1" ht="12">
      <c r="C4" s="13"/>
      <c r="D4" s="6"/>
      <c r="E4" s="13"/>
      <c r="F4" s="13"/>
      <c r="G4" s="6"/>
      <c r="H4" s="13"/>
      <c r="I4" s="6"/>
      <c r="J4" s="13"/>
      <c r="K4" s="6"/>
      <c r="L4" s="13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</row>
    <row r="5" spans="3:221" s="5" customFormat="1" ht="12">
      <c r="C5" s="12"/>
      <c r="E5" s="13"/>
      <c r="F5" s="13"/>
      <c r="G5" s="6"/>
      <c r="H5" s="13"/>
      <c r="I5" s="6"/>
      <c r="J5" s="13"/>
      <c r="K5" s="6"/>
      <c r="L5" s="13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</row>
    <row r="6" spans="2:221" s="5" customFormat="1" ht="15.75">
      <c r="B6" s="7" t="s">
        <v>120</v>
      </c>
      <c r="C6" s="12"/>
      <c r="E6" s="13"/>
      <c r="F6" s="13"/>
      <c r="G6" s="6"/>
      <c r="H6" s="13"/>
      <c r="I6" s="6"/>
      <c r="J6" s="13"/>
      <c r="K6" s="6"/>
      <c r="L6" s="13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</row>
    <row r="7" spans="3:221" s="5" customFormat="1" ht="12">
      <c r="C7" s="12"/>
      <c r="E7" s="13"/>
      <c r="F7" s="13"/>
      <c r="G7" s="6"/>
      <c r="H7" s="13"/>
      <c r="I7" s="6"/>
      <c r="J7" s="13"/>
      <c r="K7" s="6"/>
      <c r="L7" s="13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</row>
    <row r="8" spans="2:221" s="5" customFormat="1" ht="15">
      <c r="B8" s="14" t="s">
        <v>173</v>
      </c>
      <c r="C8" s="12"/>
      <c r="E8" s="13"/>
      <c r="F8" s="13"/>
      <c r="G8" s="6"/>
      <c r="H8" s="13"/>
      <c r="I8" s="6"/>
      <c r="J8" s="13"/>
      <c r="K8" s="6"/>
      <c r="L8" s="13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</row>
    <row r="9" spans="3:221" s="5" customFormat="1" ht="12">
      <c r="C9" s="12"/>
      <c r="E9" s="13"/>
      <c r="F9" s="13"/>
      <c r="G9" s="6"/>
      <c r="H9" s="13"/>
      <c r="I9" s="6"/>
      <c r="J9" s="13"/>
      <c r="K9" s="6"/>
      <c r="L9" s="13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</row>
    <row r="10" spans="3:221" s="5" customFormat="1" ht="12">
      <c r="C10" s="12"/>
      <c r="E10" s="13"/>
      <c r="F10" s="13"/>
      <c r="G10" s="6"/>
      <c r="H10" s="13"/>
      <c r="I10" s="6"/>
      <c r="J10" s="13"/>
      <c r="K10" s="6"/>
      <c r="L10" s="13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</row>
    <row r="11" spans="2:221" s="5" customFormat="1" ht="15">
      <c r="B11" s="8" t="s">
        <v>172</v>
      </c>
      <c r="C11" s="12"/>
      <c r="E11" s="13"/>
      <c r="F11" s="13"/>
      <c r="G11" s="6"/>
      <c r="H11" s="13"/>
      <c r="I11" s="6"/>
      <c r="J11" s="13"/>
      <c r="K11" s="6"/>
      <c r="L11" s="13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</row>
    <row r="12" spans="9:10" ht="17.25" customHeight="1">
      <c r="I12"/>
      <c r="J12"/>
    </row>
    <row r="13" spans="2:12" ht="13.5" thickBot="1">
      <c r="B13" s="31" t="s">
        <v>11</v>
      </c>
      <c r="C13" s="11"/>
      <c r="D13" s="26" t="s">
        <v>1</v>
      </c>
      <c r="E13" s="26" t="s">
        <v>2</v>
      </c>
      <c r="F13" s="26" t="s">
        <v>3</v>
      </c>
      <c r="G13" s="26" t="s">
        <v>4</v>
      </c>
      <c r="H13" s="26" t="s">
        <v>5</v>
      </c>
      <c r="I13" s="26" t="s">
        <v>6</v>
      </c>
      <c r="J13" s="26" t="s">
        <v>7</v>
      </c>
      <c r="K13" s="26" t="s">
        <v>8</v>
      </c>
      <c r="L13" s="26" t="s">
        <v>12</v>
      </c>
    </row>
    <row r="14" spans="2:12" ht="5.25" customHeight="1">
      <c r="B14" s="24"/>
      <c r="C14" s="10"/>
      <c r="D14" s="27"/>
      <c r="E14" s="27"/>
      <c r="F14" s="27"/>
      <c r="G14" s="27"/>
      <c r="H14" s="27"/>
      <c r="I14" s="27"/>
      <c r="J14" s="27"/>
      <c r="K14" s="27"/>
      <c r="L14" s="30"/>
    </row>
    <row r="15" spans="2:12" ht="15" customHeight="1">
      <c r="B15" s="25" t="s">
        <v>13</v>
      </c>
      <c r="C15" s="10"/>
      <c r="D15" s="50">
        <v>20</v>
      </c>
      <c r="E15" s="50">
        <v>27</v>
      </c>
      <c r="F15" s="50">
        <v>16</v>
      </c>
      <c r="G15" s="50">
        <v>13</v>
      </c>
      <c r="H15" s="50">
        <v>8</v>
      </c>
      <c r="I15" s="50">
        <v>28</v>
      </c>
      <c r="J15" s="50">
        <v>40</v>
      </c>
      <c r="K15" s="50">
        <v>31</v>
      </c>
      <c r="L15" s="51">
        <f aca="true" t="shared" si="0" ref="L15:L24">SUM(D15:K15)</f>
        <v>183</v>
      </c>
    </row>
    <row r="16" spans="2:12" ht="15" customHeight="1">
      <c r="B16" s="25" t="s">
        <v>14</v>
      </c>
      <c r="C16" s="10"/>
      <c r="D16" s="50">
        <v>3</v>
      </c>
      <c r="E16" s="50">
        <v>21</v>
      </c>
      <c r="F16" s="50">
        <v>9</v>
      </c>
      <c r="G16" s="50">
        <v>4</v>
      </c>
      <c r="H16" s="50">
        <v>5</v>
      </c>
      <c r="I16" s="50">
        <v>14</v>
      </c>
      <c r="J16" s="50">
        <v>14</v>
      </c>
      <c r="K16" s="50">
        <v>23</v>
      </c>
      <c r="L16" s="51">
        <f t="shared" si="0"/>
        <v>93</v>
      </c>
    </row>
    <row r="17" spans="2:12" ht="15" customHeight="1">
      <c r="B17" s="25" t="s">
        <v>15</v>
      </c>
      <c r="C17" s="10"/>
      <c r="D17" s="50">
        <v>3</v>
      </c>
      <c r="E17" s="50">
        <v>9</v>
      </c>
      <c r="F17" s="50">
        <v>6</v>
      </c>
      <c r="G17" s="50">
        <v>13</v>
      </c>
      <c r="H17" s="50">
        <v>1</v>
      </c>
      <c r="I17" s="50">
        <v>15</v>
      </c>
      <c r="J17" s="50">
        <v>29</v>
      </c>
      <c r="K17" s="50">
        <v>12</v>
      </c>
      <c r="L17" s="51">
        <f t="shared" si="0"/>
        <v>88</v>
      </c>
    </row>
    <row r="18" spans="2:12" ht="15" customHeight="1">
      <c r="B18" s="25" t="s">
        <v>16</v>
      </c>
      <c r="C18" s="10"/>
      <c r="D18" s="50">
        <v>2</v>
      </c>
      <c r="E18" s="50">
        <v>4</v>
      </c>
      <c r="F18" s="50">
        <v>2</v>
      </c>
      <c r="G18" s="50">
        <v>1</v>
      </c>
      <c r="H18" s="50">
        <v>1</v>
      </c>
      <c r="I18" s="50">
        <v>5</v>
      </c>
      <c r="J18" s="50">
        <v>4</v>
      </c>
      <c r="K18" s="50">
        <v>4</v>
      </c>
      <c r="L18" s="51">
        <f t="shared" si="0"/>
        <v>23</v>
      </c>
    </row>
    <row r="19" spans="2:12" ht="15" customHeight="1">
      <c r="B19" s="25" t="s">
        <v>17</v>
      </c>
      <c r="C19" s="10"/>
      <c r="D19" s="50" t="s">
        <v>18</v>
      </c>
      <c r="E19" s="50">
        <v>3</v>
      </c>
      <c r="F19" s="50">
        <v>5</v>
      </c>
      <c r="G19" s="50">
        <v>1</v>
      </c>
      <c r="H19" s="50">
        <v>4</v>
      </c>
      <c r="I19" s="50">
        <v>7</v>
      </c>
      <c r="J19" s="50">
        <v>2</v>
      </c>
      <c r="K19" s="50">
        <v>3</v>
      </c>
      <c r="L19" s="51">
        <f t="shared" si="0"/>
        <v>25</v>
      </c>
    </row>
    <row r="20" spans="2:12" ht="15" customHeight="1">
      <c r="B20" s="25" t="s">
        <v>19</v>
      </c>
      <c r="C20" s="10"/>
      <c r="D20" s="50">
        <v>1</v>
      </c>
      <c r="E20" s="50">
        <v>2</v>
      </c>
      <c r="F20" s="50">
        <v>9</v>
      </c>
      <c r="G20" s="50">
        <v>3</v>
      </c>
      <c r="H20" s="50">
        <v>3</v>
      </c>
      <c r="I20" s="50">
        <v>4</v>
      </c>
      <c r="J20" s="50">
        <v>7</v>
      </c>
      <c r="K20" s="50">
        <v>5</v>
      </c>
      <c r="L20" s="51">
        <f t="shared" si="0"/>
        <v>34</v>
      </c>
    </row>
    <row r="21" spans="2:12" ht="15" customHeight="1">
      <c r="B21" s="25" t="s">
        <v>20</v>
      </c>
      <c r="C21" s="10"/>
      <c r="D21" s="50">
        <v>4</v>
      </c>
      <c r="E21" s="50">
        <v>9</v>
      </c>
      <c r="F21" s="50">
        <v>3</v>
      </c>
      <c r="G21" s="50">
        <v>5</v>
      </c>
      <c r="H21" s="50">
        <v>6</v>
      </c>
      <c r="I21" s="50">
        <v>9</v>
      </c>
      <c r="J21" s="50">
        <v>4</v>
      </c>
      <c r="K21" s="50">
        <v>5</v>
      </c>
      <c r="L21" s="51">
        <f t="shared" si="0"/>
        <v>45</v>
      </c>
    </row>
    <row r="22" spans="2:12" ht="15" customHeight="1">
      <c r="B22" s="25" t="s">
        <v>21</v>
      </c>
      <c r="C22" s="10"/>
      <c r="D22" s="50">
        <v>7</v>
      </c>
      <c r="E22" s="50">
        <v>27</v>
      </c>
      <c r="F22" s="50">
        <v>3</v>
      </c>
      <c r="G22" s="50">
        <v>6</v>
      </c>
      <c r="H22" s="50">
        <v>18</v>
      </c>
      <c r="I22" s="50">
        <v>11</v>
      </c>
      <c r="J22" s="50">
        <v>38</v>
      </c>
      <c r="K22" s="50">
        <v>9</v>
      </c>
      <c r="L22" s="51">
        <f t="shared" si="0"/>
        <v>119</v>
      </c>
    </row>
    <row r="23" spans="2:12" ht="15" customHeight="1">
      <c r="B23" s="25" t="s">
        <v>22</v>
      </c>
      <c r="C23" s="10"/>
      <c r="D23" s="50">
        <v>9</v>
      </c>
      <c r="E23" s="50">
        <v>9</v>
      </c>
      <c r="F23" s="50">
        <v>6</v>
      </c>
      <c r="G23" s="50">
        <v>20</v>
      </c>
      <c r="H23" s="50">
        <v>9</v>
      </c>
      <c r="I23" s="50">
        <v>7</v>
      </c>
      <c r="J23" s="50">
        <v>37</v>
      </c>
      <c r="K23" s="50">
        <v>10</v>
      </c>
      <c r="L23" s="51">
        <f t="shared" si="0"/>
        <v>107</v>
      </c>
    </row>
    <row r="24" spans="2:12" ht="15" customHeight="1">
      <c r="B24" s="25" t="s">
        <v>23</v>
      </c>
      <c r="C24" s="10"/>
      <c r="D24" s="50">
        <v>5</v>
      </c>
      <c r="E24" s="50">
        <v>50</v>
      </c>
      <c r="F24" s="50">
        <v>40</v>
      </c>
      <c r="G24" s="50">
        <v>43</v>
      </c>
      <c r="H24" s="50">
        <v>14</v>
      </c>
      <c r="I24" s="50">
        <v>181</v>
      </c>
      <c r="J24" s="50">
        <v>20</v>
      </c>
      <c r="K24" s="50">
        <v>21</v>
      </c>
      <c r="L24" s="51">
        <f t="shared" si="0"/>
        <v>374</v>
      </c>
    </row>
    <row r="25" spans="2:12" ht="10.5" customHeight="1" thickBot="1">
      <c r="B25" s="28"/>
      <c r="C25" s="11"/>
      <c r="D25" s="46"/>
      <c r="E25" s="46"/>
      <c r="F25" s="46"/>
      <c r="G25" s="46"/>
      <c r="H25" s="46"/>
      <c r="I25" s="46"/>
      <c r="J25" s="46"/>
      <c r="K25" s="46"/>
      <c r="L25" s="52"/>
    </row>
    <row r="26" spans="2:12" ht="15" customHeight="1">
      <c r="B26" s="29" t="s">
        <v>0</v>
      </c>
      <c r="C26" s="10"/>
      <c r="D26" s="42">
        <f aca="true" t="shared" si="1" ref="D26:L26">SUM(D15:D24)</f>
        <v>54</v>
      </c>
      <c r="E26" s="42">
        <f t="shared" si="1"/>
        <v>161</v>
      </c>
      <c r="F26" s="42">
        <f t="shared" si="1"/>
        <v>99</v>
      </c>
      <c r="G26" s="42">
        <f t="shared" si="1"/>
        <v>109</v>
      </c>
      <c r="H26" s="42">
        <f t="shared" si="1"/>
        <v>69</v>
      </c>
      <c r="I26" s="42">
        <f t="shared" si="1"/>
        <v>281</v>
      </c>
      <c r="J26" s="42">
        <f t="shared" si="1"/>
        <v>195</v>
      </c>
      <c r="K26" s="42">
        <f t="shared" si="1"/>
        <v>123</v>
      </c>
      <c r="L26" s="42">
        <f t="shared" si="1"/>
        <v>1091</v>
      </c>
    </row>
  </sheetData>
  <printOptions horizontalCentered="1"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44"/>
  <dimension ref="A1:HN24"/>
  <sheetViews>
    <sheetView showGridLines="0" showRowColHeaders="0" zoomScale="90" zoomScaleNormal="90" workbookViewId="0" topLeftCell="A1">
      <selection activeCell="B11" sqref="B11"/>
    </sheetView>
  </sheetViews>
  <sheetFormatPr defaultColWidth="11.421875" defaultRowHeight="12.75"/>
  <cols>
    <col min="1" max="1" width="2.7109375" style="0" customWidth="1"/>
    <col min="2" max="2" width="35.7109375" style="0" customWidth="1"/>
    <col min="3" max="3" width="2.7109375" style="0" customWidth="1"/>
    <col min="4" max="4" width="19.00390625" style="0" customWidth="1"/>
    <col min="5" max="5" width="15.28125" style="0" customWidth="1"/>
    <col min="6" max="6" width="15.421875" style="0" customWidth="1"/>
  </cols>
  <sheetData>
    <row r="1" spans="1:222" s="5" customFormat="1" ht="18">
      <c r="A1" s="19"/>
      <c r="C1" s="12"/>
      <c r="E1" s="13"/>
      <c r="F1" s="13"/>
      <c r="G1" s="13"/>
      <c r="H1" s="6"/>
      <c r="I1" s="13"/>
      <c r="J1" s="6"/>
      <c r="K1" s="13"/>
      <c r="L1" s="6"/>
      <c r="M1" s="13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</row>
    <row r="2" spans="1:222" s="5" customFormat="1" ht="18">
      <c r="A2" s="18"/>
      <c r="B2" s="20" t="s">
        <v>9</v>
      </c>
      <c r="C2" s="13"/>
      <c r="D2" s="6"/>
      <c r="E2" s="13"/>
      <c r="F2" s="13"/>
      <c r="G2" s="13"/>
      <c r="H2" s="6"/>
      <c r="I2" s="13"/>
      <c r="J2" s="6"/>
      <c r="K2" s="13"/>
      <c r="L2" s="6"/>
      <c r="M2" s="13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</row>
    <row r="3" spans="2:222" s="5" customFormat="1" ht="15">
      <c r="B3" s="21" t="s">
        <v>10</v>
      </c>
      <c r="C3" s="13"/>
      <c r="D3" s="6"/>
      <c r="E3" s="13"/>
      <c r="F3" s="13"/>
      <c r="G3" s="13"/>
      <c r="H3" s="6"/>
      <c r="I3" s="13"/>
      <c r="J3" s="6"/>
      <c r="K3" s="13"/>
      <c r="L3" s="6"/>
      <c r="M3" s="13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</row>
    <row r="4" spans="3:222" s="5" customFormat="1" ht="12">
      <c r="C4" s="12"/>
      <c r="E4" s="13"/>
      <c r="F4" s="13"/>
      <c r="G4" s="13"/>
      <c r="H4" s="6"/>
      <c r="I4" s="13"/>
      <c r="J4" s="6"/>
      <c r="K4" s="13"/>
      <c r="L4" s="6"/>
      <c r="M4" s="13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</row>
    <row r="5" spans="3:222" s="5" customFormat="1" ht="12">
      <c r="C5" s="12"/>
      <c r="E5" s="13"/>
      <c r="F5" s="13"/>
      <c r="G5" s="13"/>
      <c r="H5" s="6"/>
      <c r="I5" s="13"/>
      <c r="J5" s="6"/>
      <c r="K5" s="13"/>
      <c r="L5" s="6"/>
      <c r="M5" s="13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</row>
    <row r="6" spans="2:222" s="5" customFormat="1" ht="15.75">
      <c r="B6" s="7" t="s">
        <v>120</v>
      </c>
      <c r="C6" s="12"/>
      <c r="E6" s="13"/>
      <c r="F6" s="13"/>
      <c r="G6" s="13"/>
      <c r="H6" s="6"/>
      <c r="I6" s="13"/>
      <c r="J6" s="6"/>
      <c r="K6" s="13"/>
      <c r="L6" s="6"/>
      <c r="M6" s="13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</row>
    <row r="7" spans="3:222" s="5" customFormat="1" ht="12">
      <c r="C7" s="12"/>
      <c r="E7" s="13"/>
      <c r="F7" s="13"/>
      <c r="G7" s="13"/>
      <c r="H7" s="6"/>
      <c r="I7" s="13"/>
      <c r="J7" s="6"/>
      <c r="K7" s="13"/>
      <c r="L7" s="6"/>
      <c r="M7" s="13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</row>
    <row r="8" spans="2:222" s="5" customFormat="1" ht="15">
      <c r="B8" s="14" t="s">
        <v>253</v>
      </c>
      <c r="C8" s="12"/>
      <c r="E8" s="13"/>
      <c r="F8" s="13"/>
      <c r="G8" s="13"/>
      <c r="H8" s="6"/>
      <c r="I8" s="13"/>
      <c r="J8" s="6"/>
      <c r="K8" s="13"/>
      <c r="L8" s="6"/>
      <c r="M8" s="13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</row>
    <row r="9" spans="3:222" s="5" customFormat="1" ht="12">
      <c r="C9" s="12"/>
      <c r="E9" s="13"/>
      <c r="F9" s="13"/>
      <c r="G9" s="13"/>
      <c r="H9" s="6"/>
      <c r="I9" s="13"/>
      <c r="J9" s="6"/>
      <c r="K9" s="13"/>
      <c r="L9" s="6"/>
      <c r="M9" s="13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</row>
    <row r="10" spans="3:222" s="5" customFormat="1" ht="12">
      <c r="C10" s="12"/>
      <c r="E10" s="13"/>
      <c r="F10" s="13"/>
      <c r="G10" s="13"/>
      <c r="H10" s="6"/>
      <c r="I10" s="13"/>
      <c r="J10" s="6"/>
      <c r="K10" s="13"/>
      <c r="L10" s="6"/>
      <c r="M10" s="13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</row>
    <row r="11" spans="2:222" s="5" customFormat="1" ht="15">
      <c r="B11" s="8" t="s">
        <v>255</v>
      </c>
      <c r="C11" s="12"/>
      <c r="E11" s="13"/>
      <c r="F11" s="13"/>
      <c r="G11" s="13"/>
      <c r="H11" s="6"/>
      <c r="I11" s="13"/>
      <c r="J11" s="6"/>
      <c r="K11" s="13"/>
      <c r="L11" s="6"/>
      <c r="M11" s="13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</row>
    <row r="12" spans="1:17" ht="17.2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2:7" ht="15" customHeight="1" thickBot="1">
      <c r="B13" s="96" t="s">
        <v>37</v>
      </c>
      <c r="C13" s="11"/>
      <c r="D13" s="92" t="s">
        <v>38</v>
      </c>
      <c r="E13" s="92" t="s">
        <v>39</v>
      </c>
      <c r="F13" s="92" t="s">
        <v>40</v>
      </c>
      <c r="G13" s="93" t="s">
        <v>0</v>
      </c>
    </row>
    <row r="14" spans="2:7" ht="6" customHeight="1">
      <c r="B14" s="158"/>
      <c r="D14" s="88"/>
      <c r="E14" s="88"/>
      <c r="F14" s="157"/>
      <c r="G14" s="94"/>
    </row>
    <row r="15" spans="2:7" ht="15" customHeight="1">
      <c r="B15" s="86" t="s">
        <v>1</v>
      </c>
      <c r="D15" s="161">
        <v>178</v>
      </c>
      <c r="E15" s="161">
        <v>95</v>
      </c>
      <c r="F15" s="161">
        <v>1</v>
      </c>
      <c r="G15" s="125">
        <f aca="true" t="shared" si="0" ref="G15:G24">SUM(D15:F15)</f>
        <v>274</v>
      </c>
    </row>
    <row r="16" spans="2:7" ht="15" customHeight="1">
      <c r="B16" s="86" t="s">
        <v>2</v>
      </c>
      <c r="D16" s="161">
        <v>471</v>
      </c>
      <c r="E16" s="161">
        <v>164</v>
      </c>
      <c r="F16" s="161">
        <v>90</v>
      </c>
      <c r="G16" s="125">
        <f t="shared" si="0"/>
        <v>725</v>
      </c>
    </row>
    <row r="17" spans="2:7" ht="15" customHeight="1">
      <c r="B17" s="86" t="s">
        <v>3</v>
      </c>
      <c r="D17" s="161">
        <v>288</v>
      </c>
      <c r="E17" s="161">
        <v>89</v>
      </c>
      <c r="F17" s="161">
        <v>81</v>
      </c>
      <c r="G17" s="125">
        <f t="shared" si="0"/>
        <v>458</v>
      </c>
    </row>
    <row r="18" spans="2:7" ht="15" customHeight="1">
      <c r="B18" s="86" t="s">
        <v>4</v>
      </c>
      <c r="D18" s="161">
        <v>116</v>
      </c>
      <c r="E18" s="161">
        <v>264</v>
      </c>
      <c r="F18" s="161">
        <v>39</v>
      </c>
      <c r="G18" s="125">
        <f t="shared" si="0"/>
        <v>419</v>
      </c>
    </row>
    <row r="19" spans="2:7" ht="15" customHeight="1">
      <c r="B19" s="86" t="s">
        <v>5</v>
      </c>
      <c r="D19" s="161">
        <v>213</v>
      </c>
      <c r="E19" s="161">
        <v>104</v>
      </c>
      <c r="F19" s="161">
        <v>13</v>
      </c>
      <c r="G19" s="125">
        <f t="shared" si="0"/>
        <v>330</v>
      </c>
    </row>
    <row r="20" spans="2:7" ht="15" customHeight="1">
      <c r="B20" s="86" t="s">
        <v>6</v>
      </c>
      <c r="D20" s="161">
        <v>498</v>
      </c>
      <c r="E20" s="161">
        <v>240</v>
      </c>
      <c r="F20" s="161">
        <v>373</v>
      </c>
      <c r="G20" s="125">
        <f t="shared" si="0"/>
        <v>1111</v>
      </c>
    </row>
    <row r="21" spans="2:7" ht="15" customHeight="1">
      <c r="B21" s="86" t="s">
        <v>7</v>
      </c>
      <c r="D21" s="161">
        <v>798</v>
      </c>
      <c r="E21" s="161">
        <v>55</v>
      </c>
      <c r="F21" s="161">
        <v>40</v>
      </c>
      <c r="G21" s="125">
        <f t="shared" si="0"/>
        <v>893</v>
      </c>
    </row>
    <row r="22" spans="2:7" ht="15" customHeight="1">
      <c r="B22" s="86" t="s">
        <v>8</v>
      </c>
      <c r="D22" s="161">
        <v>404</v>
      </c>
      <c r="E22" s="161">
        <v>198</v>
      </c>
      <c r="F22" s="161">
        <v>27</v>
      </c>
      <c r="G22" s="125">
        <f t="shared" si="0"/>
        <v>629</v>
      </c>
    </row>
    <row r="23" spans="2:7" ht="4.5" customHeight="1" thickBot="1">
      <c r="B23" s="159"/>
      <c r="C23" s="11"/>
      <c r="D23" s="160"/>
      <c r="E23" s="160"/>
      <c r="F23" s="160"/>
      <c r="G23" s="154"/>
    </row>
    <row r="24" spans="2:7" ht="18" customHeight="1">
      <c r="B24" s="73" t="s">
        <v>0</v>
      </c>
      <c r="D24" s="109">
        <f>SUM(D15:D22)</f>
        <v>2966</v>
      </c>
      <c r="E24" s="109">
        <f>SUM(E15:E22)</f>
        <v>1209</v>
      </c>
      <c r="F24" s="109">
        <f>SUM(F15:F22)</f>
        <v>664</v>
      </c>
      <c r="G24" s="109">
        <f t="shared" si="0"/>
        <v>4839</v>
      </c>
    </row>
  </sheetData>
  <printOptions/>
  <pageMargins left="0.75" right="0.75" top="1" bottom="1" header="0" footer="0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43"/>
  <dimension ref="A1:HN46"/>
  <sheetViews>
    <sheetView showGridLines="0" showRowColHeaders="0" zoomScale="90" zoomScaleNormal="90" workbookViewId="0" topLeftCell="A1">
      <selection activeCell="B11" sqref="B11"/>
    </sheetView>
  </sheetViews>
  <sheetFormatPr defaultColWidth="11.421875" defaultRowHeight="12.75"/>
  <cols>
    <col min="1" max="1" width="2.8515625" style="0" customWidth="1"/>
    <col min="2" max="2" width="35.7109375" style="0" customWidth="1"/>
    <col min="3" max="3" width="4.7109375" style="0" customWidth="1"/>
    <col min="4" max="4" width="11.8515625" style="0" bestFit="1" customWidth="1"/>
  </cols>
  <sheetData>
    <row r="1" spans="1:222" s="5" customFormat="1" ht="18">
      <c r="A1" s="19"/>
      <c r="C1" s="12"/>
      <c r="E1" s="13"/>
      <c r="F1" s="13"/>
      <c r="G1" s="13"/>
      <c r="H1" s="6"/>
      <c r="I1" s="13"/>
      <c r="J1" s="6"/>
      <c r="K1" s="13"/>
      <c r="L1" s="6"/>
      <c r="M1" s="13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</row>
    <row r="2" spans="1:222" s="5" customFormat="1" ht="18">
      <c r="A2" s="18"/>
      <c r="B2" s="20" t="s">
        <v>9</v>
      </c>
      <c r="C2" s="13"/>
      <c r="D2" s="6"/>
      <c r="E2" s="13"/>
      <c r="F2" s="13"/>
      <c r="G2" s="13"/>
      <c r="H2" s="6"/>
      <c r="I2" s="13"/>
      <c r="J2" s="6"/>
      <c r="K2" s="13"/>
      <c r="L2" s="6"/>
      <c r="M2" s="13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</row>
    <row r="3" spans="2:222" s="5" customFormat="1" ht="15">
      <c r="B3" s="21" t="s">
        <v>10</v>
      </c>
      <c r="C3" s="13"/>
      <c r="D3" s="6"/>
      <c r="E3" s="13"/>
      <c r="F3" s="13"/>
      <c r="G3" s="13"/>
      <c r="H3" s="6"/>
      <c r="I3" s="13"/>
      <c r="J3" s="6"/>
      <c r="K3" s="13"/>
      <c r="L3" s="6"/>
      <c r="M3" s="13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</row>
    <row r="4" spans="3:222" s="5" customFormat="1" ht="12">
      <c r="C4" s="12"/>
      <c r="E4" s="13"/>
      <c r="F4" s="13"/>
      <c r="G4" s="13"/>
      <c r="H4" s="6"/>
      <c r="I4" s="13"/>
      <c r="J4" s="6"/>
      <c r="K4" s="13"/>
      <c r="L4" s="6"/>
      <c r="M4" s="13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</row>
    <row r="5" spans="3:222" s="5" customFormat="1" ht="12">
      <c r="C5" s="12"/>
      <c r="E5" s="13"/>
      <c r="F5" s="13"/>
      <c r="G5" s="13"/>
      <c r="H5" s="6"/>
      <c r="I5" s="13"/>
      <c r="J5" s="6"/>
      <c r="K5" s="13"/>
      <c r="L5" s="6"/>
      <c r="M5" s="13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</row>
    <row r="6" spans="2:222" s="5" customFormat="1" ht="15.75">
      <c r="B6" s="7" t="s">
        <v>120</v>
      </c>
      <c r="C6" s="12"/>
      <c r="E6" s="13"/>
      <c r="F6" s="13"/>
      <c r="G6" s="13"/>
      <c r="H6" s="6"/>
      <c r="I6" s="13"/>
      <c r="J6" s="6"/>
      <c r="K6" s="13"/>
      <c r="L6" s="6"/>
      <c r="M6" s="13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</row>
    <row r="7" spans="3:222" s="5" customFormat="1" ht="12">
      <c r="C7" s="12"/>
      <c r="E7" s="13"/>
      <c r="F7" s="13"/>
      <c r="G7" s="13"/>
      <c r="H7" s="6"/>
      <c r="I7" s="13"/>
      <c r="J7" s="6"/>
      <c r="K7" s="13"/>
      <c r="L7" s="6"/>
      <c r="M7" s="13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</row>
    <row r="8" spans="2:222" s="5" customFormat="1" ht="15">
      <c r="B8" s="14" t="s">
        <v>253</v>
      </c>
      <c r="C8" s="12"/>
      <c r="E8" s="13"/>
      <c r="F8" s="13"/>
      <c r="G8" s="13"/>
      <c r="H8" s="6"/>
      <c r="I8" s="13"/>
      <c r="J8" s="6"/>
      <c r="K8" s="13"/>
      <c r="L8" s="6"/>
      <c r="M8" s="13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</row>
    <row r="9" spans="3:222" s="5" customFormat="1" ht="12">
      <c r="C9" s="12"/>
      <c r="E9" s="13"/>
      <c r="F9" s="13"/>
      <c r="G9" s="13"/>
      <c r="H9" s="6"/>
      <c r="I9" s="13"/>
      <c r="J9" s="6"/>
      <c r="K9" s="13"/>
      <c r="L9" s="6"/>
      <c r="M9" s="13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</row>
    <row r="10" spans="3:222" s="5" customFormat="1" ht="12">
      <c r="C10" s="12"/>
      <c r="E10" s="13"/>
      <c r="F10" s="13"/>
      <c r="G10" s="13"/>
      <c r="H10" s="6"/>
      <c r="I10" s="13"/>
      <c r="J10" s="6"/>
      <c r="K10" s="13"/>
      <c r="L10" s="6"/>
      <c r="M10" s="13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</row>
    <row r="11" spans="2:222" s="5" customFormat="1" ht="15">
      <c r="B11" s="8" t="s">
        <v>256</v>
      </c>
      <c r="C11" s="12"/>
      <c r="E11" s="13"/>
      <c r="F11" s="13"/>
      <c r="G11" s="13"/>
      <c r="H11" s="6"/>
      <c r="I11" s="13"/>
      <c r="J11" s="6"/>
      <c r="K11" s="13"/>
      <c r="L11" s="6"/>
      <c r="M11" s="13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</row>
    <row r="12" spans="1:17" ht="17.2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2:13" ht="13.5" thickBot="1">
      <c r="B13" s="167" t="s">
        <v>11</v>
      </c>
      <c r="C13" s="11"/>
      <c r="D13" s="170" t="s">
        <v>41</v>
      </c>
      <c r="E13" s="171" t="s">
        <v>1</v>
      </c>
      <c r="F13" s="171" t="s">
        <v>2</v>
      </c>
      <c r="G13" s="171" t="s">
        <v>3</v>
      </c>
      <c r="H13" s="171" t="s">
        <v>4</v>
      </c>
      <c r="I13" s="171" t="s">
        <v>5</v>
      </c>
      <c r="J13" s="171" t="s">
        <v>6</v>
      </c>
      <c r="K13" s="171" t="s">
        <v>7</v>
      </c>
      <c r="L13" s="171" t="s">
        <v>8</v>
      </c>
      <c r="M13" s="171" t="s">
        <v>12</v>
      </c>
    </row>
    <row r="14" spans="2:13" ht="6" customHeight="1">
      <c r="B14" s="163"/>
      <c r="D14" s="165"/>
      <c r="E14" s="162"/>
      <c r="F14" s="162"/>
      <c r="G14" s="162"/>
      <c r="H14" s="162"/>
      <c r="I14" s="162"/>
      <c r="J14" s="162"/>
      <c r="K14" s="162"/>
      <c r="L14" s="162"/>
      <c r="M14" s="172"/>
    </row>
    <row r="15" spans="2:13" ht="15" customHeight="1">
      <c r="B15" s="227" t="s">
        <v>13</v>
      </c>
      <c r="D15" s="164" t="s">
        <v>42</v>
      </c>
      <c r="E15" s="166">
        <v>84</v>
      </c>
      <c r="F15" s="166">
        <v>158</v>
      </c>
      <c r="G15" s="166">
        <v>85</v>
      </c>
      <c r="H15" s="166">
        <v>68</v>
      </c>
      <c r="I15" s="166">
        <v>48</v>
      </c>
      <c r="J15" s="166">
        <v>139</v>
      </c>
      <c r="K15" s="166">
        <v>228</v>
      </c>
      <c r="L15" s="166">
        <v>174</v>
      </c>
      <c r="M15" s="78">
        <f aca="true" t="shared" si="0" ref="M15:M44">SUM(E15:L15)</f>
        <v>984</v>
      </c>
    </row>
    <row r="16" spans="2:13" ht="15" customHeight="1">
      <c r="B16" s="227"/>
      <c r="D16" s="164" t="s">
        <v>43</v>
      </c>
      <c r="E16" s="166">
        <v>36</v>
      </c>
      <c r="F16" s="166">
        <v>7</v>
      </c>
      <c r="G16" s="166">
        <v>12</v>
      </c>
      <c r="H16" s="166">
        <v>12</v>
      </c>
      <c r="I16" s="166" t="s">
        <v>18</v>
      </c>
      <c r="J16" s="166">
        <v>37</v>
      </c>
      <c r="K16" s="166" t="s">
        <v>18</v>
      </c>
      <c r="L16" s="166">
        <v>12</v>
      </c>
      <c r="M16" s="78">
        <f t="shared" si="0"/>
        <v>116</v>
      </c>
    </row>
    <row r="17" spans="2:13" ht="15" customHeight="1">
      <c r="B17" s="163"/>
      <c r="D17" s="164"/>
      <c r="E17" s="166"/>
      <c r="F17" s="166"/>
      <c r="G17" s="166"/>
      <c r="H17" s="166"/>
      <c r="I17" s="166"/>
      <c r="J17" s="166"/>
      <c r="K17" s="166"/>
      <c r="L17" s="166"/>
      <c r="M17" s="78"/>
    </row>
    <row r="18" spans="2:13" ht="15" customHeight="1">
      <c r="B18" s="227" t="s">
        <v>14</v>
      </c>
      <c r="D18" s="164" t="s">
        <v>42</v>
      </c>
      <c r="E18" s="166">
        <v>18</v>
      </c>
      <c r="F18" s="166">
        <v>94</v>
      </c>
      <c r="G18" s="166">
        <v>24</v>
      </c>
      <c r="H18" s="166">
        <v>12</v>
      </c>
      <c r="I18" s="166">
        <v>24</v>
      </c>
      <c r="J18" s="166">
        <v>75</v>
      </c>
      <c r="K18" s="166">
        <v>77</v>
      </c>
      <c r="L18" s="166">
        <v>106</v>
      </c>
      <c r="M18" s="78">
        <f t="shared" si="0"/>
        <v>430</v>
      </c>
    </row>
    <row r="19" spans="2:13" ht="15" customHeight="1">
      <c r="B19" s="227"/>
      <c r="D19" s="164" t="s">
        <v>43</v>
      </c>
      <c r="E19" s="166" t="s">
        <v>18</v>
      </c>
      <c r="F19" s="166">
        <v>30</v>
      </c>
      <c r="G19" s="166">
        <v>30</v>
      </c>
      <c r="H19" s="166">
        <v>8</v>
      </c>
      <c r="I19" s="166">
        <v>6</v>
      </c>
      <c r="J19" s="166">
        <v>5</v>
      </c>
      <c r="K19" s="166" t="s">
        <v>18</v>
      </c>
      <c r="L19" s="166">
        <v>30</v>
      </c>
      <c r="M19" s="78">
        <f t="shared" si="0"/>
        <v>109</v>
      </c>
    </row>
    <row r="20" spans="2:13" ht="15" customHeight="1">
      <c r="B20" s="163"/>
      <c r="D20" s="164"/>
      <c r="E20" s="166"/>
      <c r="F20" s="166"/>
      <c r="G20" s="166"/>
      <c r="H20" s="166"/>
      <c r="I20" s="166"/>
      <c r="J20" s="166"/>
      <c r="K20" s="166"/>
      <c r="L20" s="166"/>
      <c r="M20" s="78"/>
    </row>
    <row r="21" spans="2:13" ht="15" customHeight="1">
      <c r="B21" s="227" t="s">
        <v>15</v>
      </c>
      <c r="D21" s="164" t="s">
        <v>42</v>
      </c>
      <c r="E21" s="166">
        <v>11</v>
      </c>
      <c r="F21" s="166">
        <v>42</v>
      </c>
      <c r="G21" s="166">
        <v>30</v>
      </c>
      <c r="H21" s="166">
        <v>4</v>
      </c>
      <c r="I21" s="166">
        <v>1</v>
      </c>
      <c r="J21" s="166">
        <v>27</v>
      </c>
      <c r="K21" s="166">
        <v>103</v>
      </c>
      <c r="L21" s="166">
        <v>32</v>
      </c>
      <c r="M21" s="78">
        <f t="shared" si="0"/>
        <v>250</v>
      </c>
    </row>
    <row r="22" spans="2:13" ht="15" customHeight="1">
      <c r="B22" s="227"/>
      <c r="D22" s="164" t="s">
        <v>43</v>
      </c>
      <c r="E22" s="166">
        <v>4</v>
      </c>
      <c r="F22" s="166">
        <v>5</v>
      </c>
      <c r="G22" s="166">
        <v>6</v>
      </c>
      <c r="H22" s="166">
        <v>47</v>
      </c>
      <c r="I22" s="166" t="s">
        <v>18</v>
      </c>
      <c r="J22" s="166">
        <v>40</v>
      </c>
      <c r="K22" s="166">
        <v>17</v>
      </c>
      <c r="L22" s="166">
        <v>26</v>
      </c>
      <c r="M22" s="78">
        <f t="shared" si="0"/>
        <v>145</v>
      </c>
    </row>
    <row r="23" spans="2:13" ht="15" customHeight="1">
      <c r="B23" s="163"/>
      <c r="D23" s="164"/>
      <c r="E23" s="166"/>
      <c r="F23" s="166"/>
      <c r="G23" s="166"/>
      <c r="H23" s="166"/>
      <c r="I23" s="166"/>
      <c r="J23" s="166"/>
      <c r="K23" s="166"/>
      <c r="L23" s="166"/>
      <c r="M23" s="78"/>
    </row>
    <row r="24" spans="2:13" ht="15" customHeight="1">
      <c r="B24" s="227" t="s">
        <v>16</v>
      </c>
      <c r="D24" s="164" t="s">
        <v>42</v>
      </c>
      <c r="E24" s="166">
        <v>12</v>
      </c>
      <c r="F24" s="166">
        <v>26</v>
      </c>
      <c r="G24" s="166">
        <v>12</v>
      </c>
      <c r="H24" s="166">
        <v>6</v>
      </c>
      <c r="I24" s="166">
        <v>6</v>
      </c>
      <c r="J24" s="166">
        <v>30</v>
      </c>
      <c r="K24" s="166">
        <v>24</v>
      </c>
      <c r="L24" s="166">
        <v>24</v>
      </c>
      <c r="M24" s="78">
        <f t="shared" si="0"/>
        <v>140</v>
      </c>
    </row>
    <row r="25" spans="2:13" ht="15" customHeight="1">
      <c r="B25" s="227"/>
      <c r="D25" s="164" t="s">
        <v>43</v>
      </c>
      <c r="E25" s="166" t="s">
        <v>18</v>
      </c>
      <c r="F25" s="166" t="s">
        <v>18</v>
      </c>
      <c r="G25" s="166" t="s">
        <v>18</v>
      </c>
      <c r="H25" s="166" t="s">
        <v>18</v>
      </c>
      <c r="I25" s="166" t="s">
        <v>18</v>
      </c>
      <c r="J25" s="166" t="s">
        <v>18</v>
      </c>
      <c r="K25" s="166" t="s">
        <v>18</v>
      </c>
      <c r="L25" s="166" t="s">
        <v>18</v>
      </c>
      <c r="M25" s="78">
        <f t="shared" si="0"/>
        <v>0</v>
      </c>
    </row>
    <row r="26" spans="2:13" ht="15" customHeight="1">
      <c r="B26" s="163"/>
      <c r="D26" s="164"/>
      <c r="E26" s="166"/>
      <c r="F26" s="166"/>
      <c r="G26" s="166"/>
      <c r="H26" s="166"/>
      <c r="I26" s="166"/>
      <c r="J26" s="166"/>
      <c r="K26" s="166"/>
      <c r="L26" s="166"/>
      <c r="M26" s="78"/>
    </row>
    <row r="27" spans="2:13" ht="15" customHeight="1">
      <c r="B27" s="227" t="s">
        <v>17</v>
      </c>
      <c r="D27" s="164" t="s">
        <v>42</v>
      </c>
      <c r="E27" s="166" t="s">
        <v>18</v>
      </c>
      <c r="F27" s="166">
        <v>12</v>
      </c>
      <c r="G27" s="166">
        <v>24</v>
      </c>
      <c r="H27" s="166" t="s">
        <v>18</v>
      </c>
      <c r="I27" s="166">
        <v>18</v>
      </c>
      <c r="J27" s="166">
        <v>23</v>
      </c>
      <c r="K27" s="166">
        <v>7</v>
      </c>
      <c r="L27" s="166">
        <v>12</v>
      </c>
      <c r="M27" s="78">
        <f t="shared" si="0"/>
        <v>96</v>
      </c>
    </row>
    <row r="28" spans="2:13" ht="15" customHeight="1">
      <c r="B28" s="227"/>
      <c r="D28" s="164" t="s">
        <v>43</v>
      </c>
      <c r="E28" s="166" t="s">
        <v>18</v>
      </c>
      <c r="F28" s="166">
        <v>6</v>
      </c>
      <c r="G28" s="166">
        <v>6</v>
      </c>
      <c r="H28" s="166">
        <v>3</v>
      </c>
      <c r="I28" s="166">
        <v>6</v>
      </c>
      <c r="J28" s="166">
        <v>18</v>
      </c>
      <c r="K28" s="166" t="s">
        <v>18</v>
      </c>
      <c r="L28" s="166">
        <v>6</v>
      </c>
      <c r="M28" s="78">
        <f t="shared" si="0"/>
        <v>45</v>
      </c>
    </row>
    <row r="29" spans="2:13" ht="15" customHeight="1">
      <c r="B29" s="163"/>
      <c r="D29" s="164"/>
      <c r="E29" s="166"/>
      <c r="F29" s="166"/>
      <c r="G29" s="166"/>
      <c r="H29" s="166"/>
      <c r="I29" s="166"/>
      <c r="J29" s="166"/>
      <c r="K29" s="166"/>
      <c r="L29" s="166"/>
      <c r="M29" s="78"/>
    </row>
    <row r="30" spans="2:13" ht="15" customHeight="1">
      <c r="B30" s="227" t="s">
        <v>19</v>
      </c>
      <c r="D30" s="164" t="s">
        <v>42</v>
      </c>
      <c r="E30" s="166">
        <v>2</v>
      </c>
      <c r="F30" s="166" t="s">
        <v>18</v>
      </c>
      <c r="G30" s="166">
        <v>42</v>
      </c>
      <c r="H30" s="166" t="s">
        <v>18</v>
      </c>
      <c r="I30" s="166">
        <v>9</v>
      </c>
      <c r="J30" s="166">
        <v>15</v>
      </c>
      <c r="K30" s="166">
        <v>28</v>
      </c>
      <c r="L30" s="166">
        <v>13</v>
      </c>
      <c r="M30" s="78">
        <f t="shared" si="0"/>
        <v>109</v>
      </c>
    </row>
    <row r="31" spans="2:13" ht="15" customHeight="1">
      <c r="B31" s="227"/>
      <c r="D31" s="164" t="s">
        <v>43</v>
      </c>
      <c r="E31" s="166" t="s">
        <v>18</v>
      </c>
      <c r="F31" s="166">
        <v>13</v>
      </c>
      <c r="G31" s="166">
        <v>4</v>
      </c>
      <c r="H31" s="166">
        <v>10</v>
      </c>
      <c r="I31" s="166">
        <v>4</v>
      </c>
      <c r="J31" s="166">
        <v>5</v>
      </c>
      <c r="K31" s="166" t="s">
        <v>18</v>
      </c>
      <c r="L31" s="166">
        <v>19</v>
      </c>
      <c r="M31" s="78">
        <f t="shared" si="0"/>
        <v>55</v>
      </c>
    </row>
    <row r="32" spans="2:13" ht="15" customHeight="1">
      <c r="B32" s="163"/>
      <c r="D32" s="164"/>
      <c r="E32" s="166"/>
      <c r="F32" s="166"/>
      <c r="G32" s="166"/>
      <c r="H32" s="166"/>
      <c r="I32" s="166"/>
      <c r="J32" s="166"/>
      <c r="K32" s="166"/>
      <c r="L32" s="166"/>
      <c r="M32" s="78"/>
    </row>
    <row r="33" spans="2:13" ht="15" customHeight="1">
      <c r="B33" s="227" t="s">
        <v>20</v>
      </c>
      <c r="D33" s="164" t="s">
        <v>42</v>
      </c>
      <c r="E33" s="166">
        <v>4</v>
      </c>
      <c r="F33" s="166">
        <v>12</v>
      </c>
      <c r="G33" s="166">
        <v>4</v>
      </c>
      <c r="H33" s="166">
        <v>6</v>
      </c>
      <c r="I33" s="166">
        <v>11</v>
      </c>
      <c r="J33" s="166">
        <v>10</v>
      </c>
      <c r="K33" s="166">
        <v>6</v>
      </c>
      <c r="L33" s="166">
        <v>6</v>
      </c>
      <c r="M33" s="78">
        <f t="shared" si="0"/>
        <v>59</v>
      </c>
    </row>
    <row r="34" spans="2:13" ht="15" customHeight="1">
      <c r="B34" s="227"/>
      <c r="D34" s="164" t="s">
        <v>43</v>
      </c>
      <c r="E34" s="166">
        <v>4</v>
      </c>
      <c r="F34" s="166">
        <v>6</v>
      </c>
      <c r="G34" s="166">
        <v>2</v>
      </c>
      <c r="H34" s="166">
        <v>5</v>
      </c>
      <c r="I34" s="166">
        <v>2</v>
      </c>
      <c r="J34" s="166">
        <v>8</v>
      </c>
      <c r="K34" s="166">
        <v>2</v>
      </c>
      <c r="L34" s="166">
        <v>4</v>
      </c>
      <c r="M34" s="78">
        <f t="shared" si="0"/>
        <v>33</v>
      </c>
    </row>
    <row r="35" spans="2:13" ht="15" customHeight="1">
      <c r="B35" s="163"/>
      <c r="D35" s="164"/>
      <c r="E35" s="166"/>
      <c r="F35" s="166"/>
      <c r="G35" s="166"/>
      <c r="H35" s="166"/>
      <c r="I35" s="166"/>
      <c r="J35" s="166"/>
      <c r="K35" s="166"/>
      <c r="L35" s="166"/>
      <c r="M35" s="78"/>
    </row>
    <row r="36" spans="2:13" ht="15" customHeight="1">
      <c r="B36" s="227" t="s">
        <v>21</v>
      </c>
      <c r="D36" s="164" t="s">
        <v>42</v>
      </c>
      <c r="E36" s="166">
        <v>6</v>
      </c>
      <c r="F36" s="166">
        <v>78</v>
      </c>
      <c r="G36" s="166">
        <v>21</v>
      </c>
      <c r="H36" s="166">
        <v>11</v>
      </c>
      <c r="I36" s="166">
        <v>55</v>
      </c>
      <c r="J36" s="166">
        <v>28</v>
      </c>
      <c r="K36" s="166">
        <v>164</v>
      </c>
      <c r="L36" s="166">
        <v>11</v>
      </c>
      <c r="M36" s="78">
        <f t="shared" si="0"/>
        <v>374</v>
      </c>
    </row>
    <row r="37" spans="2:13" ht="15" customHeight="1">
      <c r="B37" s="227"/>
      <c r="D37" s="164" t="s">
        <v>43</v>
      </c>
      <c r="E37" s="166">
        <v>28</v>
      </c>
      <c r="F37" s="166">
        <v>69</v>
      </c>
      <c r="G37" s="166" t="s">
        <v>18</v>
      </c>
      <c r="H37" s="166">
        <v>20</v>
      </c>
      <c r="I37" s="166">
        <v>57</v>
      </c>
      <c r="J37" s="166">
        <v>33</v>
      </c>
      <c r="K37" s="166" t="s">
        <v>18</v>
      </c>
      <c r="L37" s="166">
        <v>48</v>
      </c>
      <c r="M37" s="78">
        <f t="shared" si="0"/>
        <v>255</v>
      </c>
    </row>
    <row r="38" spans="2:13" ht="15" customHeight="1">
      <c r="B38" s="163"/>
      <c r="D38" s="164"/>
      <c r="E38" s="166"/>
      <c r="F38" s="166"/>
      <c r="G38" s="166"/>
      <c r="H38" s="166"/>
      <c r="I38" s="166"/>
      <c r="J38" s="166"/>
      <c r="K38" s="166"/>
      <c r="L38" s="166"/>
      <c r="M38" s="78"/>
    </row>
    <row r="39" spans="2:13" ht="15" customHeight="1">
      <c r="B39" s="227" t="s">
        <v>22</v>
      </c>
      <c r="D39" s="164" t="s">
        <v>42</v>
      </c>
      <c r="E39" s="166">
        <v>30</v>
      </c>
      <c r="F39" s="166">
        <v>36</v>
      </c>
      <c r="G39" s="166">
        <v>21</v>
      </c>
      <c r="H39" s="166">
        <v>7</v>
      </c>
      <c r="I39" s="166">
        <v>28</v>
      </c>
      <c r="J39" s="166">
        <v>21</v>
      </c>
      <c r="K39" s="166">
        <v>149</v>
      </c>
      <c r="L39" s="166">
        <v>20</v>
      </c>
      <c r="M39" s="78">
        <f t="shared" si="0"/>
        <v>312</v>
      </c>
    </row>
    <row r="40" spans="2:13" ht="15" customHeight="1">
      <c r="B40" s="227"/>
      <c r="D40" s="164" t="s">
        <v>43</v>
      </c>
      <c r="E40" s="166">
        <v>20</v>
      </c>
      <c r="F40" s="166">
        <v>16</v>
      </c>
      <c r="G40" s="166">
        <v>12</v>
      </c>
      <c r="H40" s="166">
        <v>90</v>
      </c>
      <c r="I40" s="166">
        <v>22</v>
      </c>
      <c r="J40" s="166">
        <v>14</v>
      </c>
      <c r="K40" s="166">
        <v>13</v>
      </c>
      <c r="L40" s="166">
        <v>34</v>
      </c>
      <c r="M40" s="78">
        <f t="shared" si="0"/>
        <v>221</v>
      </c>
    </row>
    <row r="41" spans="2:13" ht="15" customHeight="1">
      <c r="B41" s="163"/>
      <c r="D41" s="164"/>
      <c r="E41" s="166"/>
      <c r="F41" s="166"/>
      <c r="G41" s="166"/>
      <c r="H41" s="166"/>
      <c r="I41" s="166"/>
      <c r="J41" s="166"/>
      <c r="K41" s="166"/>
      <c r="L41" s="166"/>
      <c r="M41" s="78"/>
    </row>
    <row r="42" spans="2:13" ht="15" customHeight="1">
      <c r="B42" s="227" t="s">
        <v>23</v>
      </c>
      <c r="D42" s="164" t="s">
        <v>42</v>
      </c>
      <c r="E42" s="166">
        <v>1</v>
      </c>
      <c r="F42" s="166">
        <v>90</v>
      </c>
      <c r="G42" s="166">
        <v>81</v>
      </c>
      <c r="H42" s="166">
        <v>39</v>
      </c>
      <c r="I42" s="166">
        <v>13</v>
      </c>
      <c r="J42" s="166">
        <v>373</v>
      </c>
      <c r="K42" s="166">
        <v>40</v>
      </c>
      <c r="L42" s="166">
        <v>27</v>
      </c>
      <c r="M42" s="78">
        <f t="shared" si="0"/>
        <v>664</v>
      </c>
    </row>
    <row r="43" spans="2:13" ht="15" customHeight="1">
      <c r="B43" s="227"/>
      <c r="D43" s="164" t="s">
        <v>43</v>
      </c>
      <c r="E43" s="166">
        <v>11</v>
      </c>
      <c r="F43" s="166">
        <v>13</v>
      </c>
      <c r="G43" s="166">
        <v>25</v>
      </c>
      <c r="H43" s="166">
        <v>2</v>
      </c>
      <c r="I43" s="166">
        <v>13</v>
      </c>
      <c r="J43" s="166">
        <v>130</v>
      </c>
      <c r="K43" s="166">
        <v>12</v>
      </c>
      <c r="L43" s="166">
        <v>6</v>
      </c>
      <c r="M43" s="78">
        <f t="shared" si="0"/>
        <v>212</v>
      </c>
    </row>
    <row r="44" spans="2:13" ht="15" customHeight="1">
      <c r="B44" s="227"/>
      <c r="D44" s="164" t="s">
        <v>44</v>
      </c>
      <c r="E44" s="166">
        <v>3</v>
      </c>
      <c r="F44" s="166">
        <v>12</v>
      </c>
      <c r="G44" s="166">
        <v>17</v>
      </c>
      <c r="H44" s="166">
        <v>69</v>
      </c>
      <c r="I44" s="166">
        <v>7</v>
      </c>
      <c r="J44" s="166">
        <v>80</v>
      </c>
      <c r="K44" s="166">
        <v>23</v>
      </c>
      <c r="L44" s="166">
        <v>19</v>
      </c>
      <c r="M44" s="78">
        <f t="shared" si="0"/>
        <v>230</v>
      </c>
    </row>
    <row r="45" spans="2:13" ht="6" customHeight="1" thickBot="1">
      <c r="B45" s="167"/>
      <c r="C45" s="11"/>
      <c r="D45" s="168"/>
      <c r="E45" s="169"/>
      <c r="F45" s="169"/>
      <c r="G45" s="169"/>
      <c r="H45" s="169"/>
      <c r="I45" s="169"/>
      <c r="J45" s="169"/>
      <c r="K45" s="169"/>
      <c r="L45" s="169"/>
      <c r="M45" s="80"/>
    </row>
    <row r="46" spans="2:13" ht="15" customHeight="1">
      <c r="B46" s="114" t="s">
        <v>0</v>
      </c>
      <c r="D46" s="114"/>
      <c r="E46" s="77">
        <f aca="true" t="shared" si="1" ref="E46:M46">SUM(E15:E44)</f>
        <v>274</v>
      </c>
      <c r="F46" s="77">
        <f t="shared" si="1"/>
        <v>725</v>
      </c>
      <c r="G46" s="77">
        <f t="shared" si="1"/>
        <v>458</v>
      </c>
      <c r="H46" s="77">
        <f t="shared" si="1"/>
        <v>419</v>
      </c>
      <c r="I46" s="77">
        <f t="shared" si="1"/>
        <v>330</v>
      </c>
      <c r="J46" s="77">
        <f t="shared" si="1"/>
        <v>1111</v>
      </c>
      <c r="K46" s="77">
        <f t="shared" si="1"/>
        <v>893</v>
      </c>
      <c r="L46" s="77">
        <f>SUM(L15:L44)</f>
        <v>629</v>
      </c>
      <c r="M46" s="77">
        <f t="shared" si="1"/>
        <v>4839</v>
      </c>
    </row>
  </sheetData>
  <mergeCells count="10">
    <mergeCell ref="B39:B40"/>
    <mergeCell ref="B42:B44"/>
    <mergeCell ref="B15:B16"/>
    <mergeCell ref="B27:B28"/>
    <mergeCell ref="B30:B31"/>
    <mergeCell ref="B33:B34"/>
    <mergeCell ref="B36:B37"/>
    <mergeCell ref="B18:B19"/>
    <mergeCell ref="B21:B22"/>
    <mergeCell ref="B24:B25"/>
  </mergeCells>
  <printOptions/>
  <pageMargins left="0.75" right="0.75" top="1" bottom="1" header="0" footer="0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42"/>
  <dimension ref="A1:HN24"/>
  <sheetViews>
    <sheetView showGridLines="0" showRowColHeaders="0" zoomScale="90" zoomScaleNormal="90" workbookViewId="0" topLeftCell="A1">
      <selection activeCell="A1" sqref="A1"/>
    </sheetView>
  </sheetViews>
  <sheetFormatPr defaultColWidth="11.421875" defaultRowHeight="12.75"/>
  <cols>
    <col min="1" max="1" width="2.8515625" style="0" customWidth="1"/>
    <col min="2" max="2" width="35.7109375" style="0" customWidth="1"/>
    <col min="3" max="3" width="1.57421875" style="0" customWidth="1"/>
    <col min="4" max="4" width="12.57421875" style="0" customWidth="1"/>
    <col min="5" max="6" width="13.00390625" style="0" customWidth="1"/>
  </cols>
  <sheetData>
    <row r="1" spans="1:222" s="5" customFormat="1" ht="18">
      <c r="A1" s="19"/>
      <c r="C1" s="12"/>
      <c r="E1" s="13"/>
      <c r="F1" s="13"/>
      <c r="G1" s="13"/>
      <c r="H1" s="6"/>
      <c r="I1" s="13"/>
      <c r="J1" s="6"/>
      <c r="K1" s="13"/>
      <c r="L1" s="6"/>
      <c r="M1" s="13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</row>
    <row r="2" spans="1:222" s="5" customFormat="1" ht="18">
      <c r="A2" s="18"/>
      <c r="B2" s="20" t="s">
        <v>9</v>
      </c>
      <c r="C2" s="13"/>
      <c r="D2" s="6"/>
      <c r="E2" s="13"/>
      <c r="F2" s="13"/>
      <c r="G2" s="13"/>
      <c r="H2" s="6"/>
      <c r="I2" s="13"/>
      <c r="J2" s="6"/>
      <c r="K2" s="13"/>
      <c r="L2" s="6"/>
      <c r="M2" s="13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</row>
    <row r="3" spans="2:222" s="5" customFormat="1" ht="15">
      <c r="B3" s="21" t="s">
        <v>10</v>
      </c>
      <c r="C3" s="13"/>
      <c r="D3" s="6"/>
      <c r="E3" s="13"/>
      <c r="F3" s="13"/>
      <c r="G3" s="13"/>
      <c r="H3" s="6"/>
      <c r="I3" s="13"/>
      <c r="J3" s="6"/>
      <c r="K3" s="13"/>
      <c r="L3" s="6"/>
      <c r="M3" s="13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</row>
    <row r="4" spans="3:222" s="5" customFormat="1" ht="12">
      <c r="C4" s="12"/>
      <c r="E4" s="13"/>
      <c r="F4" s="13"/>
      <c r="G4" s="13"/>
      <c r="H4" s="6"/>
      <c r="I4" s="13"/>
      <c r="J4" s="6"/>
      <c r="K4" s="13"/>
      <c r="L4" s="6"/>
      <c r="M4" s="13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</row>
    <row r="5" spans="3:222" s="5" customFormat="1" ht="12">
      <c r="C5" s="12"/>
      <c r="E5" s="13"/>
      <c r="F5" s="13"/>
      <c r="G5" s="13"/>
      <c r="H5" s="6"/>
      <c r="I5" s="13"/>
      <c r="J5" s="6"/>
      <c r="K5" s="13"/>
      <c r="L5" s="6"/>
      <c r="M5" s="13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</row>
    <row r="6" spans="2:222" s="5" customFormat="1" ht="15.75">
      <c r="B6" s="7" t="s">
        <v>120</v>
      </c>
      <c r="C6" s="12"/>
      <c r="E6" s="13"/>
      <c r="F6" s="13"/>
      <c r="G6" s="13"/>
      <c r="H6" s="6"/>
      <c r="I6" s="13"/>
      <c r="J6" s="6"/>
      <c r="K6" s="13"/>
      <c r="L6" s="6"/>
      <c r="M6" s="13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</row>
    <row r="7" spans="3:222" s="5" customFormat="1" ht="12">
      <c r="C7" s="12"/>
      <c r="E7" s="13"/>
      <c r="F7" s="13"/>
      <c r="G7" s="13"/>
      <c r="H7" s="6"/>
      <c r="I7" s="13"/>
      <c r="J7" s="6"/>
      <c r="K7" s="13"/>
      <c r="L7" s="6"/>
      <c r="M7" s="13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</row>
    <row r="8" spans="2:222" s="5" customFormat="1" ht="15">
      <c r="B8" s="14" t="s">
        <v>187</v>
      </c>
      <c r="C8" s="12"/>
      <c r="E8" s="13"/>
      <c r="F8" s="13"/>
      <c r="G8" s="13"/>
      <c r="H8" s="6"/>
      <c r="I8" s="13"/>
      <c r="J8" s="6"/>
      <c r="K8" s="13"/>
      <c r="L8" s="6"/>
      <c r="M8" s="13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</row>
    <row r="9" spans="3:222" s="5" customFormat="1" ht="12">
      <c r="C9" s="12"/>
      <c r="E9" s="13"/>
      <c r="F9" s="13"/>
      <c r="G9" s="13"/>
      <c r="H9" s="6"/>
      <c r="I9" s="13"/>
      <c r="J9" s="6"/>
      <c r="K9" s="13"/>
      <c r="L9" s="6"/>
      <c r="M9" s="13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</row>
    <row r="10" spans="3:222" s="5" customFormat="1" ht="12">
      <c r="C10" s="12"/>
      <c r="E10" s="13"/>
      <c r="F10" s="13"/>
      <c r="G10" s="13"/>
      <c r="H10" s="6"/>
      <c r="I10" s="13"/>
      <c r="J10" s="6"/>
      <c r="K10" s="13"/>
      <c r="L10" s="6"/>
      <c r="M10" s="13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</row>
    <row r="11" spans="2:222" s="5" customFormat="1" ht="15">
      <c r="B11" s="8" t="s">
        <v>121</v>
      </c>
      <c r="C11" s="12"/>
      <c r="E11" s="13"/>
      <c r="F11" s="13"/>
      <c r="G11" s="13"/>
      <c r="H11" s="6"/>
      <c r="I11" s="13"/>
      <c r="J11" s="6"/>
      <c r="K11" s="13"/>
      <c r="L11" s="6"/>
      <c r="M11" s="13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</row>
    <row r="12" spans="1:17" ht="17.25" customHeight="1">
      <c r="A12" s="10"/>
      <c r="B12" s="10"/>
      <c r="C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2:7" ht="13.5" thickBot="1">
      <c r="B13" s="96" t="s">
        <v>37</v>
      </c>
      <c r="C13" s="11"/>
      <c r="D13" s="92" t="s">
        <v>45</v>
      </c>
      <c r="E13" s="92" t="s">
        <v>46</v>
      </c>
      <c r="F13" s="92" t="s">
        <v>47</v>
      </c>
      <c r="G13" s="93" t="s">
        <v>0</v>
      </c>
    </row>
    <row r="14" spans="2:7" ht="6" customHeight="1">
      <c r="B14" s="158"/>
      <c r="D14" s="88"/>
      <c r="E14" s="88"/>
      <c r="F14" s="88"/>
      <c r="G14" s="94"/>
    </row>
    <row r="15" spans="2:7" ht="15" customHeight="1">
      <c r="B15" s="86" t="s">
        <v>1</v>
      </c>
      <c r="D15" s="161" t="s">
        <v>18</v>
      </c>
      <c r="E15" s="161">
        <v>48</v>
      </c>
      <c r="F15" s="161">
        <v>225</v>
      </c>
      <c r="G15" s="125">
        <f aca="true" t="shared" si="0" ref="G15:G24">SUM(D15:F15)</f>
        <v>273</v>
      </c>
    </row>
    <row r="16" spans="2:7" ht="15" customHeight="1">
      <c r="B16" s="86" t="s">
        <v>2</v>
      </c>
      <c r="D16" s="161" t="s">
        <v>18</v>
      </c>
      <c r="E16" s="161">
        <v>207</v>
      </c>
      <c r="F16" s="161">
        <v>428</v>
      </c>
      <c r="G16" s="125">
        <f t="shared" si="0"/>
        <v>635</v>
      </c>
    </row>
    <row r="17" spans="2:7" ht="15" customHeight="1">
      <c r="B17" s="86" t="s">
        <v>3</v>
      </c>
      <c r="D17" s="161">
        <v>103</v>
      </c>
      <c r="E17" s="161">
        <v>3</v>
      </c>
      <c r="F17" s="161">
        <v>271</v>
      </c>
      <c r="G17" s="125">
        <f t="shared" si="0"/>
        <v>377</v>
      </c>
    </row>
    <row r="18" spans="2:7" ht="15" customHeight="1">
      <c r="B18" s="86" t="s">
        <v>4</v>
      </c>
      <c r="D18" s="161" t="s">
        <v>18</v>
      </c>
      <c r="E18" s="161">
        <v>82</v>
      </c>
      <c r="F18" s="161">
        <v>298</v>
      </c>
      <c r="G18" s="125">
        <f t="shared" si="0"/>
        <v>380</v>
      </c>
    </row>
    <row r="19" spans="2:7" ht="15" customHeight="1">
      <c r="B19" s="86" t="s">
        <v>5</v>
      </c>
      <c r="D19" s="161" t="s">
        <v>18</v>
      </c>
      <c r="E19" s="161">
        <v>33</v>
      </c>
      <c r="F19" s="161">
        <v>284</v>
      </c>
      <c r="G19" s="125">
        <f t="shared" si="0"/>
        <v>317</v>
      </c>
    </row>
    <row r="20" spans="2:7" ht="15" customHeight="1">
      <c r="B20" s="86" t="s">
        <v>6</v>
      </c>
      <c r="D20" s="161" t="s">
        <v>18</v>
      </c>
      <c r="E20" s="161">
        <v>87</v>
      </c>
      <c r="F20" s="161">
        <v>651</v>
      </c>
      <c r="G20" s="125">
        <f t="shared" si="0"/>
        <v>738</v>
      </c>
    </row>
    <row r="21" spans="2:7" ht="15" customHeight="1">
      <c r="B21" s="86" t="s">
        <v>7</v>
      </c>
      <c r="D21" s="161" t="s">
        <v>18</v>
      </c>
      <c r="E21" s="161">
        <v>129</v>
      </c>
      <c r="F21" s="161">
        <v>724</v>
      </c>
      <c r="G21" s="125">
        <f t="shared" si="0"/>
        <v>853</v>
      </c>
    </row>
    <row r="22" spans="2:7" ht="15" customHeight="1">
      <c r="B22" s="86" t="s">
        <v>8</v>
      </c>
      <c r="D22" s="161">
        <v>234</v>
      </c>
      <c r="E22" s="161" t="s">
        <v>18</v>
      </c>
      <c r="F22" s="161">
        <v>368</v>
      </c>
      <c r="G22" s="125">
        <f t="shared" si="0"/>
        <v>602</v>
      </c>
    </row>
    <row r="23" spans="2:7" ht="6.75" customHeight="1" thickBot="1">
      <c r="B23" s="159"/>
      <c r="C23" s="11"/>
      <c r="D23" s="173"/>
      <c r="E23" s="173"/>
      <c r="F23" s="173"/>
      <c r="G23" s="137"/>
    </row>
    <row r="24" spans="2:7" ht="15.75" customHeight="1">
      <c r="B24" s="73" t="s">
        <v>0</v>
      </c>
      <c r="D24" s="109">
        <f>SUM(D15:D22)</f>
        <v>337</v>
      </c>
      <c r="E24" s="109">
        <f>SUM(E15:E22)</f>
        <v>589</v>
      </c>
      <c r="F24" s="109">
        <f>SUM(F15:F22)</f>
        <v>3249</v>
      </c>
      <c r="G24" s="109">
        <f t="shared" si="0"/>
        <v>4175</v>
      </c>
    </row>
  </sheetData>
  <printOptions/>
  <pageMargins left="0.75" right="0.75" top="1" bottom="1" header="0" footer="0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41"/>
  <dimension ref="A1:HN56"/>
  <sheetViews>
    <sheetView showGridLines="0" showRowColHeaders="0" zoomScale="90" zoomScaleNormal="90" workbookViewId="0" topLeftCell="A1">
      <selection activeCell="B11" sqref="B11"/>
    </sheetView>
  </sheetViews>
  <sheetFormatPr defaultColWidth="11.421875" defaultRowHeight="12.75"/>
  <cols>
    <col min="1" max="1" width="2.8515625" style="0" customWidth="1"/>
    <col min="2" max="2" width="35.7109375" style="0" customWidth="1"/>
    <col min="3" max="3" width="2.28125" style="0" customWidth="1"/>
  </cols>
  <sheetData>
    <row r="1" spans="1:222" s="5" customFormat="1" ht="18">
      <c r="A1" s="19"/>
      <c r="C1" s="12"/>
      <c r="E1" s="13"/>
      <c r="F1" s="13"/>
      <c r="G1" s="13"/>
      <c r="H1" s="6"/>
      <c r="I1" s="13"/>
      <c r="J1" s="6"/>
      <c r="K1" s="13"/>
      <c r="L1" s="6"/>
      <c r="M1" s="13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</row>
    <row r="2" spans="1:222" s="5" customFormat="1" ht="18">
      <c r="A2" s="18"/>
      <c r="B2" s="20" t="s">
        <v>9</v>
      </c>
      <c r="C2" s="13"/>
      <c r="D2" s="6"/>
      <c r="E2" s="13"/>
      <c r="F2" s="13"/>
      <c r="G2" s="13"/>
      <c r="H2" s="6"/>
      <c r="I2" s="13"/>
      <c r="J2" s="6"/>
      <c r="K2" s="13"/>
      <c r="L2" s="6"/>
      <c r="M2" s="13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</row>
    <row r="3" spans="2:222" s="5" customFormat="1" ht="15">
      <c r="B3" s="21" t="s">
        <v>10</v>
      </c>
      <c r="C3" s="13"/>
      <c r="D3" s="6"/>
      <c r="E3" s="13"/>
      <c r="F3" s="13"/>
      <c r="G3" s="13"/>
      <c r="H3" s="6"/>
      <c r="I3" s="13"/>
      <c r="J3" s="6"/>
      <c r="K3" s="13"/>
      <c r="L3" s="6"/>
      <c r="M3" s="13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</row>
    <row r="4" spans="3:222" s="5" customFormat="1" ht="12">
      <c r="C4" s="12"/>
      <c r="E4" s="13"/>
      <c r="F4" s="13"/>
      <c r="G4" s="13"/>
      <c r="H4" s="6"/>
      <c r="I4" s="13"/>
      <c r="J4" s="6"/>
      <c r="K4" s="13"/>
      <c r="L4" s="6"/>
      <c r="M4" s="13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</row>
    <row r="5" spans="3:222" s="5" customFormat="1" ht="12">
      <c r="C5" s="12"/>
      <c r="E5" s="13"/>
      <c r="F5" s="13"/>
      <c r="G5" s="13"/>
      <c r="H5" s="6"/>
      <c r="I5" s="13"/>
      <c r="J5" s="6"/>
      <c r="K5" s="13"/>
      <c r="L5" s="6"/>
      <c r="M5" s="13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</row>
    <row r="6" spans="2:222" s="5" customFormat="1" ht="15.75">
      <c r="B6" s="7" t="s">
        <v>120</v>
      </c>
      <c r="C6" s="12"/>
      <c r="E6" s="13"/>
      <c r="F6" s="13"/>
      <c r="G6" s="13"/>
      <c r="H6" s="6"/>
      <c r="I6" s="13"/>
      <c r="J6" s="6"/>
      <c r="K6" s="13"/>
      <c r="L6" s="6"/>
      <c r="M6" s="13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</row>
    <row r="7" spans="3:222" s="5" customFormat="1" ht="12">
      <c r="C7" s="12"/>
      <c r="E7" s="13"/>
      <c r="F7" s="13"/>
      <c r="G7" s="13"/>
      <c r="H7" s="6"/>
      <c r="I7" s="13"/>
      <c r="J7" s="6"/>
      <c r="K7" s="13"/>
      <c r="L7" s="6"/>
      <c r="M7" s="13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</row>
    <row r="8" spans="2:222" s="5" customFormat="1" ht="15">
      <c r="B8" s="14" t="s">
        <v>253</v>
      </c>
      <c r="C8" s="12"/>
      <c r="E8" s="13"/>
      <c r="F8" s="13"/>
      <c r="G8" s="13"/>
      <c r="H8" s="6"/>
      <c r="I8" s="13"/>
      <c r="J8" s="6"/>
      <c r="K8" s="13"/>
      <c r="L8" s="6"/>
      <c r="M8" s="13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</row>
    <row r="9" spans="3:222" s="5" customFormat="1" ht="12">
      <c r="C9" s="12"/>
      <c r="E9" s="13"/>
      <c r="F9" s="13"/>
      <c r="G9" s="13"/>
      <c r="H9" s="6"/>
      <c r="I9" s="13"/>
      <c r="J9" s="6"/>
      <c r="K9" s="13"/>
      <c r="L9" s="6"/>
      <c r="M9" s="13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</row>
    <row r="10" spans="3:222" s="5" customFormat="1" ht="12">
      <c r="C10" s="12"/>
      <c r="E10" s="13"/>
      <c r="F10" s="13"/>
      <c r="G10" s="13"/>
      <c r="H10" s="6"/>
      <c r="I10" s="13"/>
      <c r="J10" s="6"/>
      <c r="K10" s="13"/>
      <c r="L10" s="6"/>
      <c r="M10" s="13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</row>
    <row r="11" spans="2:222" s="5" customFormat="1" ht="15">
      <c r="B11" s="8" t="s">
        <v>257</v>
      </c>
      <c r="C11" s="12"/>
      <c r="E11" s="13"/>
      <c r="F11" s="13"/>
      <c r="G11" s="13"/>
      <c r="H11" s="6"/>
      <c r="I11" s="13"/>
      <c r="J11" s="6"/>
      <c r="K11" s="13"/>
      <c r="L11" s="6"/>
      <c r="M11" s="13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</row>
    <row r="12" spans="1:17" ht="17.25" customHeight="1">
      <c r="A12" s="10"/>
      <c r="B12" s="10"/>
      <c r="C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2:13" ht="13.5" thickBot="1">
      <c r="B13" s="167" t="s">
        <v>11</v>
      </c>
      <c r="C13" s="11"/>
      <c r="D13" s="179" t="s">
        <v>48</v>
      </c>
      <c r="E13" s="180" t="s">
        <v>1</v>
      </c>
      <c r="F13" s="180" t="s">
        <v>2</v>
      </c>
      <c r="G13" s="180" t="s">
        <v>3</v>
      </c>
      <c r="H13" s="180" t="s">
        <v>4</v>
      </c>
      <c r="I13" s="180" t="s">
        <v>5</v>
      </c>
      <c r="J13" s="180" t="s">
        <v>6</v>
      </c>
      <c r="K13" s="180" t="s">
        <v>7</v>
      </c>
      <c r="L13" s="180" t="s">
        <v>8</v>
      </c>
      <c r="M13" s="136" t="s">
        <v>12</v>
      </c>
    </row>
    <row r="14" spans="2:13" ht="12.75">
      <c r="B14" s="163"/>
      <c r="D14" s="178"/>
      <c r="E14" s="183"/>
      <c r="F14" s="183"/>
      <c r="G14" s="183"/>
      <c r="H14" s="183"/>
      <c r="I14" s="183"/>
      <c r="J14" s="183"/>
      <c r="K14" s="183"/>
      <c r="L14" s="183"/>
      <c r="M14" s="184"/>
    </row>
    <row r="15" spans="2:13" ht="12.75">
      <c r="B15" s="228" t="s">
        <v>13</v>
      </c>
      <c r="D15" s="174" t="s">
        <v>49</v>
      </c>
      <c r="E15" s="185" t="s">
        <v>18</v>
      </c>
      <c r="F15" s="185" t="s">
        <v>18</v>
      </c>
      <c r="G15" s="185">
        <v>24</v>
      </c>
      <c r="H15" s="185" t="s">
        <v>18</v>
      </c>
      <c r="I15" s="185" t="s">
        <v>18</v>
      </c>
      <c r="J15" s="185" t="s">
        <v>18</v>
      </c>
      <c r="K15" s="185" t="s">
        <v>18</v>
      </c>
      <c r="L15" s="185">
        <v>126</v>
      </c>
      <c r="M15" s="125">
        <f aca="true" t="shared" si="0" ref="M15:M29">SUM(E15:L15)</f>
        <v>150</v>
      </c>
    </row>
    <row r="16" spans="2:13" ht="12.75">
      <c r="B16" s="228"/>
      <c r="D16" s="174" t="s">
        <v>50</v>
      </c>
      <c r="E16" s="185">
        <v>30</v>
      </c>
      <c r="F16" s="185">
        <v>104</v>
      </c>
      <c r="G16" s="185" t="s">
        <v>18</v>
      </c>
      <c r="H16" s="185">
        <v>55</v>
      </c>
      <c r="I16" s="185">
        <v>24</v>
      </c>
      <c r="J16" s="185">
        <v>39</v>
      </c>
      <c r="K16" s="185">
        <v>78</v>
      </c>
      <c r="L16" s="185" t="s">
        <v>18</v>
      </c>
      <c r="M16" s="125">
        <f t="shared" si="0"/>
        <v>330</v>
      </c>
    </row>
    <row r="17" spans="2:13" ht="12.75">
      <c r="B17" s="228"/>
      <c r="D17" s="174" t="s">
        <v>51</v>
      </c>
      <c r="E17" s="185">
        <v>90</v>
      </c>
      <c r="F17" s="185">
        <v>61</v>
      </c>
      <c r="G17" s="185">
        <v>73</v>
      </c>
      <c r="H17" s="185">
        <v>25</v>
      </c>
      <c r="I17" s="185">
        <v>24</v>
      </c>
      <c r="J17" s="185">
        <v>137</v>
      </c>
      <c r="K17" s="185">
        <v>150</v>
      </c>
      <c r="L17" s="185">
        <v>60</v>
      </c>
      <c r="M17" s="125">
        <f t="shared" si="0"/>
        <v>620</v>
      </c>
    </row>
    <row r="18" spans="2:13" ht="12.75">
      <c r="B18" s="175"/>
      <c r="D18" s="174"/>
      <c r="E18" s="185"/>
      <c r="F18" s="185"/>
      <c r="G18" s="185"/>
      <c r="H18" s="185"/>
      <c r="I18" s="185"/>
      <c r="J18" s="185"/>
      <c r="K18" s="185"/>
      <c r="L18" s="185"/>
      <c r="M18" s="125"/>
    </row>
    <row r="19" spans="2:13" ht="12.75">
      <c r="B19" s="228" t="s">
        <v>14</v>
      </c>
      <c r="D19" s="174" t="s">
        <v>49</v>
      </c>
      <c r="E19" s="185" t="s">
        <v>18</v>
      </c>
      <c r="F19" s="185" t="s">
        <v>18</v>
      </c>
      <c r="G19" s="185">
        <v>12</v>
      </c>
      <c r="H19" s="185" t="s">
        <v>18</v>
      </c>
      <c r="I19" s="185" t="s">
        <v>18</v>
      </c>
      <c r="J19" s="185" t="s">
        <v>18</v>
      </c>
      <c r="K19" s="185" t="s">
        <v>18</v>
      </c>
      <c r="L19" s="185">
        <v>72</v>
      </c>
      <c r="M19" s="125">
        <f t="shared" si="0"/>
        <v>84</v>
      </c>
    </row>
    <row r="20" spans="2:13" ht="12.75">
      <c r="B20" s="228"/>
      <c r="D20" s="174" t="s">
        <v>50</v>
      </c>
      <c r="E20" s="185">
        <v>6</v>
      </c>
      <c r="F20" s="185">
        <v>36</v>
      </c>
      <c r="G20" s="185" t="s">
        <v>18</v>
      </c>
      <c r="H20" s="185">
        <v>12</v>
      </c>
      <c r="I20" s="185" t="s">
        <v>18</v>
      </c>
      <c r="J20" s="185">
        <v>12</v>
      </c>
      <c r="K20" s="185">
        <v>37</v>
      </c>
      <c r="L20" s="185" t="s">
        <v>18</v>
      </c>
      <c r="M20" s="125">
        <f t="shared" si="0"/>
        <v>103</v>
      </c>
    </row>
    <row r="21" spans="2:13" ht="12.75">
      <c r="B21" s="228"/>
      <c r="D21" s="174" t="s">
        <v>51</v>
      </c>
      <c r="E21" s="185">
        <v>12</v>
      </c>
      <c r="F21" s="185">
        <v>88</v>
      </c>
      <c r="G21" s="185">
        <v>42</v>
      </c>
      <c r="H21" s="185">
        <v>8</v>
      </c>
      <c r="I21" s="185">
        <v>30</v>
      </c>
      <c r="J21" s="185">
        <v>68</v>
      </c>
      <c r="K21" s="185">
        <v>40</v>
      </c>
      <c r="L21" s="185">
        <v>64</v>
      </c>
      <c r="M21" s="125">
        <f t="shared" si="0"/>
        <v>352</v>
      </c>
    </row>
    <row r="22" spans="2:13" ht="12.75">
      <c r="B22" s="175"/>
      <c r="D22" s="174"/>
      <c r="E22" s="185"/>
      <c r="F22" s="185"/>
      <c r="G22" s="185"/>
      <c r="H22" s="185"/>
      <c r="I22" s="185"/>
      <c r="J22" s="185"/>
      <c r="K22" s="185"/>
      <c r="L22" s="185"/>
      <c r="M22" s="125"/>
    </row>
    <row r="23" spans="2:13" ht="12.75">
      <c r="B23" s="228" t="s">
        <v>15</v>
      </c>
      <c r="D23" s="174" t="s">
        <v>49</v>
      </c>
      <c r="E23" s="185" t="s">
        <v>18</v>
      </c>
      <c r="F23" s="185" t="s">
        <v>18</v>
      </c>
      <c r="G23" s="185">
        <v>30</v>
      </c>
      <c r="H23" s="185" t="s">
        <v>18</v>
      </c>
      <c r="I23" s="185" t="s">
        <v>18</v>
      </c>
      <c r="J23" s="185" t="s">
        <v>18</v>
      </c>
      <c r="K23" s="185" t="s">
        <v>18</v>
      </c>
      <c r="L23" s="185">
        <v>24</v>
      </c>
      <c r="M23" s="125">
        <f t="shared" si="0"/>
        <v>54</v>
      </c>
    </row>
    <row r="24" spans="2:13" ht="12.75">
      <c r="B24" s="228"/>
      <c r="D24" s="174" t="s">
        <v>50</v>
      </c>
      <c r="E24" s="185" t="s">
        <v>18</v>
      </c>
      <c r="F24" s="185">
        <v>18</v>
      </c>
      <c r="G24" s="185" t="s">
        <v>18</v>
      </c>
      <c r="H24" s="185" t="s">
        <v>18</v>
      </c>
      <c r="I24" s="185" t="s">
        <v>18</v>
      </c>
      <c r="J24" s="185" t="s">
        <v>18</v>
      </c>
      <c r="K24" s="185" t="s">
        <v>18</v>
      </c>
      <c r="L24" s="185" t="s">
        <v>18</v>
      </c>
      <c r="M24" s="125">
        <f t="shared" si="0"/>
        <v>18</v>
      </c>
    </row>
    <row r="25" spans="2:13" ht="12.75">
      <c r="B25" s="228"/>
      <c r="D25" s="174" t="s">
        <v>51</v>
      </c>
      <c r="E25" s="185">
        <v>15</v>
      </c>
      <c r="F25" s="185">
        <v>29</v>
      </c>
      <c r="G25" s="185">
        <v>6</v>
      </c>
      <c r="H25" s="185">
        <v>51</v>
      </c>
      <c r="I25" s="185">
        <v>1</v>
      </c>
      <c r="J25" s="185">
        <v>67</v>
      </c>
      <c r="K25" s="185">
        <v>120</v>
      </c>
      <c r="L25" s="185">
        <v>34</v>
      </c>
      <c r="M25" s="125">
        <f t="shared" si="0"/>
        <v>323</v>
      </c>
    </row>
    <row r="26" spans="2:13" ht="12.75">
      <c r="B26" s="175"/>
      <c r="D26" s="174"/>
      <c r="E26" s="185"/>
      <c r="F26" s="185"/>
      <c r="G26" s="185"/>
      <c r="H26" s="185"/>
      <c r="I26" s="185"/>
      <c r="J26" s="185"/>
      <c r="K26" s="185"/>
      <c r="L26" s="185"/>
      <c r="M26" s="125"/>
    </row>
    <row r="27" spans="2:13" ht="12.75">
      <c r="B27" s="228" t="s">
        <v>16</v>
      </c>
      <c r="D27" s="174" t="s">
        <v>49</v>
      </c>
      <c r="E27" s="185" t="s">
        <v>18</v>
      </c>
      <c r="F27" s="185" t="s">
        <v>18</v>
      </c>
      <c r="G27" s="185">
        <v>6</v>
      </c>
      <c r="H27" s="185" t="s">
        <v>18</v>
      </c>
      <c r="I27" s="185" t="s">
        <v>18</v>
      </c>
      <c r="J27" s="185" t="s">
        <v>18</v>
      </c>
      <c r="K27" s="185" t="s">
        <v>18</v>
      </c>
      <c r="L27" s="185">
        <v>12</v>
      </c>
      <c r="M27" s="125">
        <f t="shared" si="0"/>
        <v>18</v>
      </c>
    </row>
    <row r="28" spans="2:13" ht="12.75">
      <c r="B28" s="228"/>
      <c r="D28" s="174" t="s">
        <v>50</v>
      </c>
      <c r="E28" s="185" t="s">
        <v>18</v>
      </c>
      <c r="F28" s="185">
        <v>26</v>
      </c>
      <c r="G28" s="185" t="s">
        <v>18</v>
      </c>
      <c r="H28" s="185">
        <v>6</v>
      </c>
      <c r="I28" s="185">
        <v>6</v>
      </c>
      <c r="J28" s="185">
        <v>12</v>
      </c>
      <c r="K28" s="185">
        <v>12</v>
      </c>
      <c r="L28" s="185" t="s">
        <v>18</v>
      </c>
      <c r="M28" s="125">
        <f t="shared" si="0"/>
        <v>62</v>
      </c>
    </row>
    <row r="29" spans="2:13" ht="12.75">
      <c r="B29" s="228"/>
      <c r="D29" s="174" t="s">
        <v>51</v>
      </c>
      <c r="E29" s="185">
        <v>12</v>
      </c>
      <c r="F29" s="185" t="s">
        <v>18</v>
      </c>
      <c r="G29" s="185">
        <v>6</v>
      </c>
      <c r="H29" s="185" t="s">
        <v>18</v>
      </c>
      <c r="I29" s="185" t="s">
        <v>18</v>
      </c>
      <c r="J29" s="185">
        <v>18</v>
      </c>
      <c r="K29" s="185">
        <v>12</v>
      </c>
      <c r="L29" s="185">
        <v>12</v>
      </c>
      <c r="M29" s="125">
        <f t="shared" si="0"/>
        <v>60</v>
      </c>
    </row>
    <row r="30" spans="2:13" ht="12.75">
      <c r="B30" s="175"/>
      <c r="D30" s="174"/>
      <c r="E30" s="185"/>
      <c r="F30" s="185"/>
      <c r="G30" s="185"/>
      <c r="H30" s="185"/>
      <c r="I30" s="185"/>
      <c r="J30" s="185"/>
      <c r="K30" s="185"/>
      <c r="L30" s="185"/>
      <c r="M30" s="125"/>
    </row>
    <row r="31" spans="2:13" ht="12.75">
      <c r="B31" s="228" t="s">
        <v>17</v>
      </c>
      <c r="D31" s="174" t="s">
        <v>49</v>
      </c>
      <c r="E31" s="185" t="s">
        <v>18</v>
      </c>
      <c r="F31" s="185" t="s">
        <v>18</v>
      </c>
      <c r="G31" s="185" t="s">
        <v>18</v>
      </c>
      <c r="H31" s="185" t="s">
        <v>18</v>
      </c>
      <c r="I31" s="185" t="s">
        <v>18</v>
      </c>
      <c r="J31" s="185" t="s">
        <v>18</v>
      </c>
      <c r="K31" s="185" t="s">
        <v>18</v>
      </c>
      <c r="L31" s="185" t="s">
        <v>18</v>
      </c>
      <c r="M31" s="125" t="s">
        <v>18</v>
      </c>
    </row>
    <row r="32" spans="2:13" ht="12.75">
      <c r="B32" s="228"/>
      <c r="D32" s="174" t="s">
        <v>50</v>
      </c>
      <c r="E32" s="185" t="s">
        <v>18</v>
      </c>
      <c r="F32" s="185" t="s">
        <v>18</v>
      </c>
      <c r="G32" s="185" t="s">
        <v>18</v>
      </c>
      <c r="H32" s="185" t="s">
        <v>18</v>
      </c>
      <c r="I32" s="185" t="s">
        <v>18</v>
      </c>
      <c r="J32" s="185" t="s">
        <v>18</v>
      </c>
      <c r="K32" s="185" t="s">
        <v>18</v>
      </c>
      <c r="L32" s="185" t="s">
        <v>18</v>
      </c>
      <c r="M32" s="125">
        <f>SUM(E32:L32)</f>
        <v>0</v>
      </c>
    </row>
    <row r="33" spans="2:13" ht="12.75">
      <c r="B33" s="228"/>
      <c r="D33" s="174" t="s">
        <v>51</v>
      </c>
      <c r="E33" s="185" t="s">
        <v>18</v>
      </c>
      <c r="F33" s="185">
        <v>18</v>
      </c>
      <c r="G33" s="185">
        <v>30</v>
      </c>
      <c r="H33" s="185">
        <v>3</v>
      </c>
      <c r="I33" s="185">
        <v>24</v>
      </c>
      <c r="J33" s="185">
        <v>41</v>
      </c>
      <c r="K33" s="185">
        <v>7</v>
      </c>
      <c r="L33" s="185">
        <v>18</v>
      </c>
      <c r="M33" s="125">
        <f>SUM(E33:L33)</f>
        <v>141</v>
      </c>
    </row>
    <row r="34" spans="2:13" ht="12.75">
      <c r="B34" s="176"/>
      <c r="D34" s="174"/>
      <c r="E34" s="185"/>
      <c r="F34" s="185"/>
      <c r="G34" s="185"/>
      <c r="H34" s="185"/>
      <c r="I34" s="185"/>
      <c r="J34" s="185"/>
      <c r="K34" s="185"/>
      <c r="L34" s="185"/>
      <c r="M34" s="125"/>
    </row>
    <row r="35" spans="2:13" ht="12.75">
      <c r="B35" s="228" t="s">
        <v>19</v>
      </c>
      <c r="D35" s="174" t="s">
        <v>49</v>
      </c>
      <c r="E35" s="185" t="s">
        <v>18</v>
      </c>
      <c r="F35" s="185" t="s">
        <v>18</v>
      </c>
      <c r="G35" s="185">
        <v>18</v>
      </c>
      <c r="H35" s="185" t="s">
        <v>18</v>
      </c>
      <c r="I35" s="185" t="s">
        <v>18</v>
      </c>
      <c r="J35" s="185" t="s">
        <v>18</v>
      </c>
      <c r="K35" s="185" t="s">
        <v>18</v>
      </c>
      <c r="L35" s="185" t="s">
        <v>18</v>
      </c>
      <c r="M35" s="125">
        <f>SUM(E35:L35)</f>
        <v>18</v>
      </c>
    </row>
    <row r="36" spans="2:13" ht="12.75">
      <c r="B36" s="228"/>
      <c r="D36" s="174" t="s">
        <v>50</v>
      </c>
      <c r="E36" s="185" t="s">
        <v>18</v>
      </c>
      <c r="F36" s="185" t="s">
        <v>18</v>
      </c>
      <c r="G36" s="185" t="s">
        <v>18</v>
      </c>
      <c r="H36" s="185" t="s">
        <v>18</v>
      </c>
      <c r="I36" s="185" t="s">
        <v>18</v>
      </c>
      <c r="J36" s="185" t="s">
        <v>18</v>
      </c>
      <c r="K36" s="185" t="s">
        <v>18</v>
      </c>
      <c r="L36" s="185" t="s">
        <v>18</v>
      </c>
      <c r="M36" s="125" t="s">
        <v>18</v>
      </c>
    </row>
    <row r="37" spans="2:13" ht="12.75">
      <c r="B37" s="228"/>
      <c r="D37" s="174" t="s">
        <v>51</v>
      </c>
      <c r="E37" s="185">
        <v>2</v>
      </c>
      <c r="F37" s="185">
        <v>13</v>
      </c>
      <c r="G37" s="185">
        <v>28</v>
      </c>
      <c r="H37" s="185">
        <v>10</v>
      </c>
      <c r="I37" s="185">
        <v>13</v>
      </c>
      <c r="J37" s="185">
        <v>20</v>
      </c>
      <c r="K37" s="185">
        <v>28</v>
      </c>
      <c r="L37" s="185">
        <v>32</v>
      </c>
      <c r="M37" s="125">
        <f>SUM(E37:L37)</f>
        <v>146</v>
      </c>
    </row>
    <row r="38" spans="2:13" ht="12.75">
      <c r="B38" s="175"/>
      <c r="D38" s="174"/>
      <c r="E38" s="185"/>
      <c r="F38" s="185"/>
      <c r="G38" s="185"/>
      <c r="H38" s="185"/>
      <c r="I38" s="185"/>
      <c r="J38" s="185"/>
      <c r="K38" s="185"/>
      <c r="L38" s="185"/>
      <c r="M38" s="125"/>
    </row>
    <row r="39" spans="2:13" ht="12.75">
      <c r="B39" s="228" t="s">
        <v>20</v>
      </c>
      <c r="D39" s="174" t="s">
        <v>49</v>
      </c>
      <c r="E39" s="185" t="s">
        <v>18</v>
      </c>
      <c r="F39" s="185" t="s">
        <v>18</v>
      </c>
      <c r="G39" s="185" t="s">
        <v>18</v>
      </c>
      <c r="H39" s="185" t="s">
        <v>18</v>
      </c>
      <c r="I39" s="185" t="s">
        <v>18</v>
      </c>
      <c r="J39" s="185" t="s">
        <v>18</v>
      </c>
      <c r="K39" s="185" t="s">
        <v>18</v>
      </c>
      <c r="L39" s="185" t="s">
        <v>18</v>
      </c>
      <c r="M39" s="125" t="s">
        <v>18</v>
      </c>
    </row>
    <row r="40" spans="2:13" ht="12.75">
      <c r="B40" s="228"/>
      <c r="D40" s="174" t="s">
        <v>50</v>
      </c>
      <c r="E40" s="185" t="s">
        <v>18</v>
      </c>
      <c r="F40" s="185">
        <v>2</v>
      </c>
      <c r="G40" s="185" t="s">
        <v>18</v>
      </c>
      <c r="H40" s="185">
        <v>2</v>
      </c>
      <c r="I40" s="185">
        <v>3</v>
      </c>
      <c r="J40" s="185">
        <v>4</v>
      </c>
      <c r="K40" s="185">
        <v>2</v>
      </c>
      <c r="L40" s="185" t="s">
        <v>18</v>
      </c>
      <c r="M40" s="125">
        <f aca="true" t="shared" si="1" ref="M40:M49">SUM(E40:L40)</f>
        <v>13</v>
      </c>
    </row>
    <row r="41" spans="2:13" ht="12.75">
      <c r="B41" s="228"/>
      <c r="D41" s="174" t="s">
        <v>51</v>
      </c>
      <c r="E41" s="185">
        <v>8</v>
      </c>
      <c r="F41" s="185">
        <v>16</v>
      </c>
      <c r="G41" s="185">
        <v>6</v>
      </c>
      <c r="H41" s="185">
        <v>9</v>
      </c>
      <c r="I41" s="185">
        <v>10</v>
      </c>
      <c r="J41" s="185">
        <v>14</v>
      </c>
      <c r="K41" s="185">
        <v>6</v>
      </c>
      <c r="L41" s="185">
        <v>10</v>
      </c>
      <c r="M41" s="125">
        <f t="shared" si="1"/>
        <v>79</v>
      </c>
    </row>
    <row r="42" spans="2:13" ht="12.75">
      <c r="B42" s="177"/>
      <c r="D42" s="174"/>
      <c r="E42" s="185"/>
      <c r="F42" s="185"/>
      <c r="G42" s="185"/>
      <c r="H42" s="185"/>
      <c r="I42" s="185"/>
      <c r="J42" s="185"/>
      <c r="K42" s="185"/>
      <c r="L42" s="185"/>
      <c r="M42" s="125"/>
    </row>
    <row r="43" spans="2:13" ht="12.75">
      <c r="B43" s="228" t="s">
        <v>21</v>
      </c>
      <c r="D43" s="174" t="s">
        <v>49</v>
      </c>
      <c r="E43" s="185" t="s">
        <v>18</v>
      </c>
      <c r="F43" s="185" t="s">
        <v>18</v>
      </c>
      <c r="G43" s="185">
        <v>7</v>
      </c>
      <c r="H43" s="185" t="s">
        <v>18</v>
      </c>
      <c r="I43" s="185" t="s">
        <v>18</v>
      </c>
      <c r="J43" s="185" t="s">
        <v>18</v>
      </c>
      <c r="K43" s="185" t="s">
        <v>18</v>
      </c>
      <c r="L43" s="185" t="s">
        <v>18</v>
      </c>
      <c r="M43" s="125">
        <f t="shared" si="1"/>
        <v>7</v>
      </c>
    </row>
    <row r="44" spans="2:13" ht="12.75">
      <c r="B44" s="228"/>
      <c r="D44" s="174" t="s">
        <v>50</v>
      </c>
      <c r="E44" s="185">
        <v>6</v>
      </c>
      <c r="F44" s="185">
        <v>15</v>
      </c>
      <c r="G44" s="185" t="s">
        <v>18</v>
      </c>
      <c r="H44" s="185">
        <v>7</v>
      </c>
      <c r="I44" s="185" t="s">
        <v>18</v>
      </c>
      <c r="J44" s="185">
        <v>14</v>
      </c>
      <c r="K44" s="185" t="s">
        <v>18</v>
      </c>
      <c r="L44" s="185" t="s">
        <v>18</v>
      </c>
      <c r="M44" s="125">
        <f t="shared" si="1"/>
        <v>42</v>
      </c>
    </row>
    <row r="45" spans="2:13" ht="12.75">
      <c r="B45" s="228"/>
      <c r="D45" s="174" t="s">
        <v>51</v>
      </c>
      <c r="E45" s="185">
        <v>28</v>
      </c>
      <c r="F45" s="185">
        <v>132</v>
      </c>
      <c r="G45" s="185">
        <v>14</v>
      </c>
      <c r="H45" s="185">
        <v>24</v>
      </c>
      <c r="I45" s="185">
        <v>112</v>
      </c>
      <c r="J45" s="185">
        <v>47</v>
      </c>
      <c r="K45" s="185">
        <v>164</v>
      </c>
      <c r="L45" s="185">
        <v>59</v>
      </c>
      <c r="M45" s="125">
        <f t="shared" si="1"/>
        <v>580</v>
      </c>
    </row>
    <row r="46" spans="2:13" ht="12.75">
      <c r="B46" s="175"/>
      <c r="D46" s="174"/>
      <c r="E46" s="185"/>
      <c r="F46" s="185"/>
      <c r="G46" s="185"/>
      <c r="H46" s="185"/>
      <c r="I46" s="185"/>
      <c r="J46" s="185"/>
      <c r="K46" s="185"/>
      <c r="L46" s="185"/>
      <c r="M46" s="125"/>
    </row>
    <row r="47" spans="2:13" ht="12.75">
      <c r="B47" s="228" t="s">
        <v>22</v>
      </c>
      <c r="D47" s="174" t="s">
        <v>49</v>
      </c>
      <c r="E47" s="185" t="s">
        <v>18</v>
      </c>
      <c r="F47" s="185" t="s">
        <v>18</v>
      </c>
      <c r="G47" s="185">
        <v>6</v>
      </c>
      <c r="H47" s="185" t="s">
        <v>18</v>
      </c>
      <c r="I47" s="185" t="s">
        <v>18</v>
      </c>
      <c r="J47" s="185" t="s">
        <v>18</v>
      </c>
      <c r="K47" s="185" t="s">
        <v>18</v>
      </c>
      <c r="L47" s="185" t="s">
        <v>18</v>
      </c>
      <c r="M47" s="125">
        <f t="shared" si="1"/>
        <v>6</v>
      </c>
    </row>
    <row r="48" spans="2:13" ht="12.75">
      <c r="B48" s="228"/>
      <c r="D48" s="174" t="s">
        <v>50</v>
      </c>
      <c r="E48" s="185">
        <v>6</v>
      </c>
      <c r="F48" s="185">
        <v>6</v>
      </c>
      <c r="G48" s="185" t="s">
        <v>18</v>
      </c>
      <c r="H48" s="185" t="s">
        <v>18</v>
      </c>
      <c r="I48" s="185" t="s">
        <v>18</v>
      </c>
      <c r="J48" s="185">
        <v>6</v>
      </c>
      <c r="K48" s="185" t="s">
        <v>18</v>
      </c>
      <c r="L48" s="185" t="s">
        <v>18</v>
      </c>
      <c r="M48" s="125">
        <f t="shared" si="1"/>
        <v>18</v>
      </c>
    </row>
    <row r="49" spans="2:13" ht="12.75">
      <c r="B49" s="228"/>
      <c r="D49" s="174" t="s">
        <v>51</v>
      </c>
      <c r="E49" s="185">
        <v>44</v>
      </c>
      <c r="F49" s="185">
        <v>46</v>
      </c>
      <c r="G49" s="185">
        <v>27</v>
      </c>
      <c r="H49" s="185">
        <v>97</v>
      </c>
      <c r="I49" s="185">
        <v>50</v>
      </c>
      <c r="J49" s="185">
        <v>29</v>
      </c>
      <c r="K49" s="185">
        <v>162</v>
      </c>
      <c r="L49" s="185">
        <v>54</v>
      </c>
      <c r="M49" s="125">
        <f t="shared" si="1"/>
        <v>509</v>
      </c>
    </row>
    <row r="50" spans="2:13" ht="12.75">
      <c r="B50" s="177"/>
      <c r="D50" s="174"/>
      <c r="E50" s="185"/>
      <c r="F50" s="185"/>
      <c r="G50" s="185"/>
      <c r="H50" s="185"/>
      <c r="I50" s="185"/>
      <c r="J50" s="185"/>
      <c r="K50" s="185"/>
      <c r="L50" s="185"/>
      <c r="M50" s="125"/>
    </row>
    <row r="51" spans="2:13" ht="12.75">
      <c r="B51" s="228" t="s">
        <v>23</v>
      </c>
      <c r="D51" s="174" t="s">
        <v>49</v>
      </c>
      <c r="E51" s="185" t="s">
        <v>18</v>
      </c>
      <c r="F51" s="185" t="s">
        <v>18</v>
      </c>
      <c r="G51" s="185" t="s">
        <v>18</v>
      </c>
      <c r="H51" s="185" t="s">
        <v>18</v>
      </c>
      <c r="I51" s="185" t="s">
        <v>18</v>
      </c>
      <c r="J51" s="185" t="s">
        <v>18</v>
      </c>
      <c r="K51" s="185" t="s">
        <v>18</v>
      </c>
      <c r="L51" s="185" t="s">
        <v>18</v>
      </c>
      <c r="M51" s="125" t="s">
        <v>18</v>
      </c>
    </row>
    <row r="52" spans="2:13" ht="12.75">
      <c r="B52" s="228"/>
      <c r="D52" s="174" t="s">
        <v>50</v>
      </c>
      <c r="E52" s="185" t="s">
        <v>18</v>
      </c>
      <c r="F52" s="185" t="s">
        <v>18</v>
      </c>
      <c r="G52" s="185">
        <v>3</v>
      </c>
      <c r="H52" s="185" t="s">
        <v>18</v>
      </c>
      <c r="I52" s="185" t="s">
        <v>18</v>
      </c>
      <c r="J52" s="185" t="s">
        <v>18</v>
      </c>
      <c r="K52" s="185" t="s">
        <v>18</v>
      </c>
      <c r="L52" s="185" t="s">
        <v>18</v>
      </c>
      <c r="M52" s="125">
        <f>SUM(E52:K52)</f>
        <v>3</v>
      </c>
    </row>
    <row r="53" spans="2:13" ht="12.75">
      <c r="B53" s="228"/>
      <c r="D53" s="174" t="s">
        <v>51</v>
      </c>
      <c r="E53" s="185">
        <v>14</v>
      </c>
      <c r="F53" s="185">
        <v>25</v>
      </c>
      <c r="G53" s="185">
        <v>39</v>
      </c>
      <c r="H53" s="185">
        <v>71</v>
      </c>
      <c r="I53" s="185">
        <v>20</v>
      </c>
      <c r="J53" s="185">
        <v>210</v>
      </c>
      <c r="K53" s="185">
        <v>35</v>
      </c>
      <c r="L53" s="185">
        <v>25</v>
      </c>
      <c r="M53" s="125">
        <f>SUM(E53:L53)</f>
        <v>439</v>
      </c>
    </row>
    <row r="54" spans="2:13" ht="12.75">
      <c r="B54" s="175"/>
      <c r="D54" s="174" t="s">
        <v>71</v>
      </c>
      <c r="E54" s="185">
        <v>1</v>
      </c>
      <c r="F54" s="185">
        <v>90</v>
      </c>
      <c r="G54" s="185">
        <v>81</v>
      </c>
      <c r="H54" s="185">
        <v>39</v>
      </c>
      <c r="I54" s="185">
        <v>13</v>
      </c>
      <c r="J54" s="185">
        <v>373</v>
      </c>
      <c r="K54" s="185">
        <v>40</v>
      </c>
      <c r="L54" s="185">
        <v>27</v>
      </c>
      <c r="M54" s="125">
        <f>SUM(E54:L54)</f>
        <v>664</v>
      </c>
    </row>
    <row r="55" spans="2:13" ht="13.5" thickBot="1">
      <c r="B55" s="181"/>
      <c r="C55" s="11"/>
      <c r="D55" s="182"/>
      <c r="E55" s="186"/>
      <c r="F55" s="186"/>
      <c r="G55" s="186"/>
      <c r="H55" s="186"/>
      <c r="I55" s="186"/>
      <c r="J55" s="186"/>
      <c r="K55" s="186"/>
      <c r="L55" s="186"/>
      <c r="M55" s="137"/>
    </row>
    <row r="56" spans="2:13" ht="15.75" customHeight="1">
      <c r="B56" s="114" t="s">
        <v>0</v>
      </c>
      <c r="D56" s="89"/>
      <c r="E56" s="109">
        <f aca="true" t="shared" si="2" ref="E56:L56">SUM(E15:E53)</f>
        <v>273</v>
      </c>
      <c r="F56" s="109">
        <f t="shared" si="2"/>
        <v>635</v>
      </c>
      <c r="G56" s="109">
        <f t="shared" si="2"/>
        <v>377</v>
      </c>
      <c r="H56" s="109">
        <f t="shared" si="2"/>
        <v>380</v>
      </c>
      <c r="I56" s="109">
        <f t="shared" si="2"/>
        <v>317</v>
      </c>
      <c r="J56" s="109">
        <f t="shared" si="2"/>
        <v>738</v>
      </c>
      <c r="K56" s="109">
        <f t="shared" si="2"/>
        <v>853</v>
      </c>
      <c r="L56" s="109">
        <f t="shared" si="2"/>
        <v>602</v>
      </c>
      <c r="M56" s="109">
        <f>SUM(M15:M54)</f>
        <v>4839</v>
      </c>
    </row>
  </sheetData>
  <mergeCells count="10">
    <mergeCell ref="B47:B49"/>
    <mergeCell ref="B51:B53"/>
    <mergeCell ref="B15:B17"/>
    <mergeCell ref="B31:B33"/>
    <mergeCell ref="B35:B37"/>
    <mergeCell ref="B39:B41"/>
    <mergeCell ref="B43:B45"/>
    <mergeCell ref="B19:B21"/>
    <mergeCell ref="B23:B25"/>
    <mergeCell ref="B27:B29"/>
  </mergeCells>
  <printOptions/>
  <pageMargins left="0.75" right="0.75" top="1" bottom="1" header="0" footer="0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40"/>
  <dimension ref="A1:HO27"/>
  <sheetViews>
    <sheetView showGridLines="0" showRowColHeaders="0" zoomScale="90" zoomScaleNormal="90" workbookViewId="0" topLeftCell="A1">
      <selection activeCell="B11" sqref="B11"/>
    </sheetView>
  </sheetViews>
  <sheetFormatPr defaultColWidth="11.421875" defaultRowHeight="12.75"/>
  <cols>
    <col min="1" max="1" width="2.8515625" style="0" customWidth="1"/>
    <col min="2" max="2" width="35.7109375" style="0" customWidth="1"/>
    <col min="3" max="3" width="1.1484375" style="0" customWidth="1"/>
    <col min="7" max="7" width="4.00390625" style="0" customWidth="1"/>
  </cols>
  <sheetData>
    <row r="1" spans="1:223" s="5" customFormat="1" ht="18">
      <c r="A1" s="19"/>
      <c r="C1" s="12"/>
      <c r="E1" s="13"/>
      <c r="F1" s="13"/>
      <c r="G1" s="13"/>
      <c r="H1" s="13"/>
      <c r="I1" s="6"/>
      <c r="J1" s="13"/>
      <c r="K1" s="6"/>
      <c r="L1" s="13"/>
      <c r="M1" s="6"/>
      <c r="N1" s="13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</row>
    <row r="2" spans="1:223" s="5" customFormat="1" ht="18">
      <c r="A2" s="18"/>
      <c r="B2" s="20" t="s">
        <v>9</v>
      </c>
      <c r="C2" s="13"/>
      <c r="D2" s="6"/>
      <c r="E2" s="13"/>
      <c r="F2" s="13"/>
      <c r="G2" s="13"/>
      <c r="H2" s="13"/>
      <c r="I2" s="6"/>
      <c r="J2" s="13"/>
      <c r="K2" s="6"/>
      <c r="L2" s="13"/>
      <c r="M2" s="6"/>
      <c r="N2" s="13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</row>
    <row r="3" spans="2:223" s="5" customFormat="1" ht="15">
      <c r="B3" s="21" t="s">
        <v>10</v>
      </c>
      <c r="C3" s="13"/>
      <c r="D3" s="6"/>
      <c r="E3" s="13"/>
      <c r="F3" s="13"/>
      <c r="G3" s="13"/>
      <c r="H3" s="13"/>
      <c r="I3" s="6"/>
      <c r="J3" s="13"/>
      <c r="K3" s="6"/>
      <c r="L3" s="13"/>
      <c r="M3" s="6"/>
      <c r="N3" s="13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</row>
    <row r="4" spans="3:223" s="5" customFormat="1" ht="12">
      <c r="C4" s="12"/>
      <c r="E4" s="13"/>
      <c r="F4" s="13"/>
      <c r="G4" s="13"/>
      <c r="H4" s="13"/>
      <c r="I4" s="6"/>
      <c r="J4" s="13"/>
      <c r="K4" s="6"/>
      <c r="L4" s="13"/>
      <c r="M4" s="6"/>
      <c r="N4" s="13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</row>
    <row r="5" spans="3:223" s="5" customFormat="1" ht="12">
      <c r="C5" s="12"/>
      <c r="E5" s="13"/>
      <c r="F5" s="13"/>
      <c r="G5" s="13"/>
      <c r="H5" s="13"/>
      <c r="I5" s="6"/>
      <c r="J5" s="13"/>
      <c r="K5" s="6"/>
      <c r="L5" s="13"/>
      <c r="M5" s="6"/>
      <c r="N5" s="13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</row>
    <row r="6" spans="2:223" s="5" customFormat="1" ht="15.75">
      <c r="B6" s="7" t="s">
        <v>120</v>
      </c>
      <c r="C6" s="12"/>
      <c r="E6" s="13"/>
      <c r="F6" s="13"/>
      <c r="G6" s="13"/>
      <c r="H6" s="13"/>
      <c r="I6" s="6"/>
      <c r="J6" s="13"/>
      <c r="K6" s="6"/>
      <c r="L6" s="13"/>
      <c r="M6" s="6"/>
      <c r="N6" s="13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</row>
    <row r="7" spans="3:223" s="5" customFormat="1" ht="12">
      <c r="C7" s="12"/>
      <c r="E7" s="13"/>
      <c r="F7" s="13"/>
      <c r="G7" s="13"/>
      <c r="H7" s="13"/>
      <c r="I7" s="6"/>
      <c r="J7" s="13"/>
      <c r="K7" s="6"/>
      <c r="L7" s="13"/>
      <c r="M7" s="6"/>
      <c r="N7" s="13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</row>
    <row r="8" spans="2:223" s="5" customFormat="1" ht="15">
      <c r="B8" s="14" t="s">
        <v>253</v>
      </c>
      <c r="C8" s="12"/>
      <c r="E8" s="13"/>
      <c r="F8" s="13"/>
      <c r="G8" s="13"/>
      <c r="H8" s="13"/>
      <c r="I8" s="6"/>
      <c r="J8" s="13"/>
      <c r="K8" s="6"/>
      <c r="L8" s="13"/>
      <c r="M8" s="6"/>
      <c r="N8" s="13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</row>
    <row r="9" spans="3:223" s="5" customFormat="1" ht="12">
      <c r="C9" s="12"/>
      <c r="E9" s="13"/>
      <c r="F9" s="13"/>
      <c r="G9" s="13"/>
      <c r="H9" s="13"/>
      <c r="I9" s="6"/>
      <c r="J9" s="13"/>
      <c r="K9" s="6"/>
      <c r="L9" s="13"/>
      <c r="M9" s="6"/>
      <c r="N9" s="13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</row>
    <row r="10" spans="3:223" s="5" customFormat="1" ht="12">
      <c r="C10" s="12"/>
      <c r="E10" s="13"/>
      <c r="F10" s="13"/>
      <c r="G10" s="13"/>
      <c r="H10" s="13"/>
      <c r="I10" s="6"/>
      <c r="J10" s="13"/>
      <c r="K10" s="6"/>
      <c r="L10" s="13"/>
      <c r="M10" s="6"/>
      <c r="N10" s="13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</row>
    <row r="11" spans="2:223" s="5" customFormat="1" ht="15">
      <c r="B11" s="8" t="s">
        <v>258</v>
      </c>
      <c r="C11" s="12"/>
      <c r="E11" s="13"/>
      <c r="F11" s="13"/>
      <c r="G11" s="13"/>
      <c r="H11" s="13"/>
      <c r="I11" s="6"/>
      <c r="J11" s="13"/>
      <c r="K11" s="6"/>
      <c r="L11" s="13"/>
      <c r="M11" s="6"/>
      <c r="N11" s="13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</row>
    <row r="12" spans="1:18" ht="17.25" customHeight="1">
      <c r="A12" s="10"/>
      <c r="B12" s="10"/>
      <c r="C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2:11" ht="12" customHeight="1">
      <c r="B13" s="114"/>
      <c r="D13" s="226" t="s">
        <v>38</v>
      </c>
      <c r="E13" s="226" t="s">
        <v>38</v>
      </c>
      <c r="F13" s="226"/>
      <c r="G13" s="151"/>
      <c r="H13" s="226" t="s">
        <v>39</v>
      </c>
      <c r="I13" s="226"/>
      <c r="J13" s="226"/>
      <c r="K13" s="135"/>
    </row>
    <row r="14" spans="2:11" ht="13.5" thickBot="1">
      <c r="B14" s="70" t="s">
        <v>11</v>
      </c>
      <c r="C14" s="11"/>
      <c r="D14" s="136" t="s">
        <v>49</v>
      </c>
      <c r="E14" s="136" t="s">
        <v>50</v>
      </c>
      <c r="F14" s="136" t="s">
        <v>51</v>
      </c>
      <c r="G14" s="136"/>
      <c r="H14" s="136" t="s">
        <v>49</v>
      </c>
      <c r="I14" s="136" t="s">
        <v>50</v>
      </c>
      <c r="J14" s="136" t="s">
        <v>51</v>
      </c>
      <c r="K14" s="150" t="s">
        <v>0</v>
      </c>
    </row>
    <row r="15" spans="2:11" ht="12.75">
      <c r="B15" s="64"/>
      <c r="D15" s="134"/>
      <c r="E15" s="134"/>
      <c r="F15" s="134"/>
      <c r="G15" s="134"/>
      <c r="H15" s="134"/>
      <c r="I15" s="134"/>
      <c r="J15" s="134"/>
      <c r="K15" s="153"/>
    </row>
    <row r="16" spans="2:11" ht="15" customHeight="1">
      <c r="B16" s="148" t="s">
        <v>13</v>
      </c>
      <c r="D16" s="119">
        <v>150</v>
      </c>
      <c r="E16" s="119">
        <v>330</v>
      </c>
      <c r="F16" s="119">
        <v>504</v>
      </c>
      <c r="G16" s="119"/>
      <c r="H16" s="119" t="s">
        <v>18</v>
      </c>
      <c r="I16" s="119" t="s">
        <v>18</v>
      </c>
      <c r="J16" s="119">
        <v>116</v>
      </c>
      <c r="K16" s="125">
        <f aca="true" t="shared" si="0" ref="K16:K25">SUM(D16:J16)</f>
        <v>1100</v>
      </c>
    </row>
    <row r="17" spans="2:11" ht="15" customHeight="1">
      <c r="B17" s="148" t="s">
        <v>14</v>
      </c>
      <c r="D17" s="119">
        <v>84</v>
      </c>
      <c r="E17" s="119">
        <v>103</v>
      </c>
      <c r="F17" s="119">
        <v>243</v>
      </c>
      <c r="G17" s="119"/>
      <c r="H17" s="119" t="s">
        <v>18</v>
      </c>
      <c r="I17" s="119" t="s">
        <v>18</v>
      </c>
      <c r="J17" s="119">
        <v>109</v>
      </c>
      <c r="K17" s="125">
        <f t="shared" si="0"/>
        <v>539</v>
      </c>
    </row>
    <row r="18" spans="2:11" ht="15" customHeight="1">
      <c r="B18" s="148" t="s">
        <v>15</v>
      </c>
      <c r="D18" s="119">
        <v>54</v>
      </c>
      <c r="E18" s="119">
        <v>18</v>
      </c>
      <c r="F18" s="119">
        <v>178</v>
      </c>
      <c r="G18" s="119"/>
      <c r="H18" s="119" t="s">
        <v>18</v>
      </c>
      <c r="I18" s="119" t="s">
        <v>18</v>
      </c>
      <c r="J18" s="119">
        <v>145</v>
      </c>
      <c r="K18" s="125">
        <f t="shared" si="0"/>
        <v>395</v>
      </c>
    </row>
    <row r="19" spans="2:11" ht="15" customHeight="1">
      <c r="B19" s="148" t="s">
        <v>16</v>
      </c>
      <c r="D19" s="119">
        <v>18</v>
      </c>
      <c r="E19" s="119">
        <v>62</v>
      </c>
      <c r="F19" s="119">
        <v>60</v>
      </c>
      <c r="G19" s="119"/>
      <c r="H19" s="119" t="s">
        <v>18</v>
      </c>
      <c r="I19" s="119" t="s">
        <v>18</v>
      </c>
      <c r="J19" s="119" t="s">
        <v>18</v>
      </c>
      <c r="K19" s="125">
        <f t="shared" si="0"/>
        <v>140</v>
      </c>
    </row>
    <row r="20" spans="2:11" ht="15" customHeight="1">
      <c r="B20" s="148" t="s">
        <v>17</v>
      </c>
      <c r="D20" s="119" t="s">
        <v>18</v>
      </c>
      <c r="E20" s="119" t="s">
        <v>18</v>
      </c>
      <c r="F20" s="119">
        <v>96</v>
      </c>
      <c r="G20" s="119"/>
      <c r="H20" s="119" t="s">
        <v>18</v>
      </c>
      <c r="I20" s="119" t="s">
        <v>18</v>
      </c>
      <c r="J20" s="119">
        <v>45</v>
      </c>
      <c r="K20" s="125">
        <f t="shared" si="0"/>
        <v>141</v>
      </c>
    </row>
    <row r="21" spans="2:11" ht="15" customHeight="1">
      <c r="B21" s="148" t="s">
        <v>19</v>
      </c>
      <c r="D21" s="119">
        <v>18</v>
      </c>
      <c r="E21" s="119" t="s">
        <v>18</v>
      </c>
      <c r="F21" s="119">
        <v>91</v>
      </c>
      <c r="G21" s="119"/>
      <c r="H21" s="119" t="s">
        <v>18</v>
      </c>
      <c r="I21" s="119" t="s">
        <v>18</v>
      </c>
      <c r="J21" s="119">
        <v>55</v>
      </c>
      <c r="K21" s="125">
        <f t="shared" si="0"/>
        <v>164</v>
      </c>
    </row>
    <row r="22" spans="2:11" ht="15" customHeight="1">
      <c r="B22" s="148" t="s">
        <v>20</v>
      </c>
      <c r="D22" s="119" t="s">
        <v>18</v>
      </c>
      <c r="E22" s="119">
        <v>13</v>
      </c>
      <c r="F22" s="119">
        <v>46</v>
      </c>
      <c r="G22" s="119"/>
      <c r="H22" s="119" t="s">
        <v>18</v>
      </c>
      <c r="I22" s="119" t="s">
        <v>18</v>
      </c>
      <c r="J22" s="119">
        <v>33</v>
      </c>
      <c r="K22" s="125">
        <f t="shared" si="0"/>
        <v>92</v>
      </c>
    </row>
    <row r="23" spans="2:11" ht="15" customHeight="1">
      <c r="B23" s="148" t="s">
        <v>21</v>
      </c>
      <c r="D23" s="119">
        <v>7</v>
      </c>
      <c r="E23" s="119">
        <v>42</v>
      </c>
      <c r="F23" s="119">
        <v>325</v>
      </c>
      <c r="G23" s="119"/>
      <c r="H23" s="119" t="s">
        <v>18</v>
      </c>
      <c r="I23" s="119" t="s">
        <v>18</v>
      </c>
      <c r="J23" s="119">
        <v>255</v>
      </c>
      <c r="K23" s="125">
        <f t="shared" si="0"/>
        <v>629</v>
      </c>
    </row>
    <row r="24" spans="2:11" ht="15" customHeight="1">
      <c r="B24" s="148" t="s">
        <v>22</v>
      </c>
      <c r="D24" s="119">
        <v>6</v>
      </c>
      <c r="E24" s="119">
        <v>18</v>
      </c>
      <c r="F24" s="119">
        <v>288</v>
      </c>
      <c r="G24" s="119"/>
      <c r="H24" s="119" t="s">
        <v>18</v>
      </c>
      <c r="I24" s="119" t="s">
        <v>18</v>
      </c>
      <c r="J24" s="119">
        <v>221</v>
      </c>
      <c r="K24" s="125">
        <f t="shared" si="0"/>
        <v>533</v>
      </c>
    </row>
    <row r="25" spans="2:11" ht="15" customHeight="1">
      <c r="B25" s="148" t="s">
        <v>23</v>
      </c>
      <c r="D25" s="119" t="s">
        <v>18</v>
      </c>
      <c r="E25" s="119">
        <v>3</v>
      </c>
      <c r="F25" s="119">
        <v>209</v>
      </c>
      <c r="G25" s="119"/>
      <c r="H25" s="119" t="s">
        <v>18</v>
      </c>
      <c r="I25" s="119" t="s">
        <v>18</v>
      </c>
      <c r="J25" s="119">
        <v>230</v>
      </c>
      <c r="K25" s="125">
        <f t="shared" si="0"/>
        <v>442</v>
      </c>
    </row>
    <row r="26" spans="2:11" ht="13.5" thickBot="1">
      <c r="B26" s="152"/>
      <c r="C26" s="11"/>
      <c r="D26" s="120"/>
      <c r="E26" s="120"/>
      <c r="F26" s="120"/>
      <c r="G26" s="120"/>
      <c r="H26" s="120"/>
      <c r="I26" s="120"/>
      <c r="J26" s="120"/>
      <c r="K26" s="137"/>
    </row>
    <row r="27" spans="2:11" ht="15.75" customHeight="1">
      <c r="B27" s="148" t="s">
        <v>0</v>
      </c>
      <c r="D27" s="155">
        <f>SUM(D16:D25)</f>
        <v>337</v>
      </c>
      <c r="E27" s="155">
        <f>SUM(E16:E25)</f>
        <v>589</v>
      </c>
      <c r="F27" s="155">
        <f>SUM(F16:F25)</f>
        <v>2040</v>
      </c>
      <c r="G27" s="155"/>
      <c r="H27" s="155" t="s">
        <v>18</v>
      </c>
      <c r="I27" s="155" t="s">
        <v>18</v>
      </c>
      <c r="J27" s="155">
        <f>SUM(J16:J25)</f>
        <v>1209</v>
      </c>
      <c r="K27" s="155">
        <f>SUM(K16:K25)</f>
        <v>4175</v>
      </c>
    </row>
  </sheetData>
  <mergeCells count="2">
    <mergeCell ref="D13:F13"/>
    <mergeCell ref="H13:J13"/>
  </mergeCells>
  <printOptions/>
  <pageMargins left="0.75" right="0.75" top="1" bottom="1" header="0" footer="0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39"/>
  <dimension ref="A1:HP25"/>
  <sheetViews>
    <sheetView showGridLines="0" showRowColHeaders="0" zoomScale="90" zoomScaleNormal="90" workbookViewId="0" topLeftCell="A1">
      <selection activeCell="B11" sqref="B11"/>
    </sheetView>
  </sheetViews>
  <sheetFormatPr defaultColWidth="11.421875" defaultRowHeight="12.75"/>
  <cols>
    <col min="1" max="1" width="2.8515625" style="0" customWidth="1"/>
    <col min="2" max="2" width="35.7109375" style="0" customWidth="1"/>
    <col min="3" max="3" width="3.7109375" style="0" customWidth="1"/>
  </cols>
  <sheetData>
    <row r="1" spans="1:224" s="5" customFormat="1" ht="18">
      <c r="A1" s="19"/>
      <c r="D1" s="12"/>
      <c r="F1" s="13"/>
      <c r="G1" s="13"/>
      <c r="H1" s="13"/>
      <c r="I1" s="13"/>
      <c r="J1" s="6"/>
      <c r="K1" s="13"/>
      <c r="L1" s="6"/>
      <c r="M1" s="13"/>
      <c r="N1" s="6"/>
      <c r="O1" s="13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</row>
    <row r="2" spans="1:224" s="5" customFormat="1" ht="18">
      <c r="A2" s="18"/>
      <c r="B2" s="20" t="s">
        <v>9</v>
      </c>
      <c r="C2" s="19"/>
      <c r="D2" s="13"/>
      <c r="E2" s="6"/>
      <c r="F2" s="13"/>
      <c r="G2" s="13"/>
      <c r="H2" s="13"/>
      <c r="I2" s="13"/>
      <c r="J2" s="6"/>
      <c r="K2" s="13"/>
      <c r="L2" s="6"/>
      <c r="M2" s="13"/>
      <c r="N2" s="6"/>
      <c r="O2" s="13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</row>
    <row r="3" spans="2:224" s="5" customFormat="1" ht="15">
      <c r="B3" s="21" t="s">
        <v>10</v>
      </c>
      <c r="C3" s="18"/>
      <c r="D3" s="13"/>
      <c r="E3" s="6"/>
      <c r="F3" s="13"/>
      <c r="G3" s="13"/>
      <c r="H3" s="13"/>
      <c r="I3" s="13"/>
      <c r="J3" s="6"/>
      <c r="K3" s="13"/>
      <c r="L3" s="6"/>
      <c r="M3" s="13"/>
      <c r="N3" s="6"/>
      <c r="O3" s="13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</row>
    <row r="4" spans="4:224" s="5" customFormat="1" ht="12">
      <c r="D4" s="12"/>
      <c r="F4" s="13"/>
      <c r="G4" s="13"/>
      <c r="H4" s="13"/>
      <c r="I4" s="13"/>
      <c r="J4" s="6"/>
      <c r="K4" s="13"/>
      <c r="L4" s="6"/>
      <c r="M4" s="13"/>
      <c r="N4" s="6"/>
      <c r="O4" s="13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</row>
    <row r="5" spans="4:224" s="5" customFormat="1" ht="12">
      <c r="D5" s="12"/>
      <c r="F5" s="13"/>
      <c r="G5" s="13"/>
      <c r="H5" s="13"/>
      <c r="I5" s="13"/>
      <c r="J5" s="6"/>
      <c r="K5" s="13"/>
      <c r="L5" s="6"/>
      <c r="M5" s="13"/>
      <c r="N5" s="6"/>
      <c r="O5" s="13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</row>
    <row r="6" spans="2:224" s="5" customFormat="1" ht="15.75">
      <c r="B6" s="7" t="s">
        <v>120</v>
      </c>
      <c r="C6" s="7"/>
      <c r="D6" s="12"/>
      <c r="F6" s="13"/>
      <c r="G6" s="13"/>
      <c r="H6" s="13"/>
      <c r="I6" s="13"/>
      <c r="J6" s="6"/>
      <c r="K6" s="13"/>
      <c r="L6" s="6"/>
      <c r="M6" s="13"/>
      <c r="N6" s="6"/>
      <c r="O6" s="13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</row>
    <row r="7" spans="4:224" s="5" customFormat="1" ht="12">
      <c r="D7" s="12"/>
      <c r="F7" s="13"/>
      <c r="G7" s="13"/>
      <c r="H7" s="13"/>
      <c r="I7" s="13"/>
      <c r="J7" s="6"/>
      <c r="K7" s="13"/>
      <c r="L7" s="6"/>
      <c r="M7" s="13"/>
      <c r="N7" s="6"/>
      <c r="O7" s="13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</row>
    <row r="8" spans="2:224" s="5" customFormat="1" ht="15">
      <c r="B8" s="14" t="s">
        <v>253</v>
      </c>
      <c r="C8" s="12"/>
      <c r="F8" s="13"/>
      <c r="G8" s="13"/>
      <c r="H8" s="13"/>
      <c r="I8" s="13"/>
      <c r="J8" s="6"/>
      <c r="K8" s="13"/>
      <c r="L8" s="6"/>
      <c r="M8" s="13"/>
      <c r="N8" s="6"/>
      <c r="O8" s="13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</row>
    <row r="9" spans="4:224" s="5" customFormat="1" ht="12">
      <c r="D9" s="12"/>
      <c r="F9" s="13"/>
      <c r="G9" s="13"/>
      <c r="H9" s="13"/>
      <c r="I9" s="13"/>
      <c r="J9" s="6"/>
      <c r="K9" s="13"/>
      <c r="L9" s="6"/>
      <c r="M9" s="13"/>
      <c r="N9" s="6"/>
      <c r="O9" s="13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</row>
    <row r="10" spans="4:224" s="5" customFormat="1" ht="12">
      <c r="D10" s="12"/>
      <c r="F10" s="13"/>
      <c r="G10" s="13"/>
      <c r="H10" s="13"/>
      <c r="I10" s="13"/>
      <c r="J10" s="6"/>
      <c r="K10" s="13"/>
      <c r="L10" s="6"/>
      <c r="M10" s="13"/>
      <c r="N10" s="6"/>
      <c r="O10" s="13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</row>
    <row r="11" spans="2:224" s="5" customFormat="1" ht="15">
      <c r="B11" s="8" t="s">
        <v>259</v>
      </c>
      <c r="C11" s="8"/>
      <c r="D11" s="12"/>
      <c r="F11" s="13"/>
      <c r="G11" s="13"/>
      <c r="H11" s="13"/>
      <c r="I11" s="13"/>
      <c r="J11" s="6"/>
      <c r="K11" s="13"/>
      <c r="L11" s="6"/>
      <c r="M11" s="13"/>
      <c r="N11" s="6"/>
      <c r="O11" s="13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</row>
    <row r="12" spans="1:19" ht="17.25" customHeight="1">
      <c r="A12" s="10"/>
      <c r="B12" s="10"/>
      <c r="C12" s="10"/>
      <c r="D12" s="10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2:12" ht="13.5" thickBot="1">
      <c r="B13" s="31" t="s">
        <v>11</v>
      </c>
      <c r="C13" s="11"/>
      <c r="D13" s="26" t="s">
        <v>1</v>
      </c>
      <c r="E13" s="26" t="s">
        <v>2</v>
      </c>
      <c r="F13" s="26" t="s">
        <v>3</v>
      </c>
      <c r="G13" s="26" t="s">
        <v>4</v>
      </c>
      <c r="H13" s="26" t="s">
        <v>5</v>
      </c>
      <c r="I13" s="26" t="s">
        <v>6</v>
      </c>
      <c r="J13" s="26" t="s">
        <v>7</v>
      </c>
      <c r="K13" s="26" t="s">
        <v>8</v>
      </c>
      <c r="L13" s="26" t="s">
        <v>12</v>
      </c>
    </row>
    <row r="14" spans="2:12" ht="7.5" customHeight="1">
      <c r="B14" s="24"/>
      <c r="D14" s="139"/>
      <c r="E14" s="139"/>
      <c r="F14" s="139"/>
      <c r="G14" s="139"/>
      <c r="H14" s="139"/>
      <c r="I14" s="139"/>
      <c r="J14" s="139"/>
      <c r="K14" s="139"/>
      <c r="L14" s="145"/>
    </row>
    <row r="15" spans="2:12" ht="15" customHeight="1">
      <c r="B15" s="138" t="s">
        <v>13</v>
      </c>
      <c r="D15" s="119">
        <v>60</v>
      </c>
      <c r="E15" s="119">
        <v>83</v>
      </c>
      <c r="F15" s="119">
        <v>47</v>
      </c>
      <c r="G15" s="119">
        <v>38</v>
      </c>
      <c r="H15" s="119">
        <v>24</v>
      </c>
      <c r="I15" s="119">
        <v>84</v>
      </c>
      <c r="J15" s="119">
        <v>114</v>
      </c>
      <c r="K15" s="119">
        <v>89</v>
      </c>
      <c r="L15" s="125">
        <f aca="true" t="shared" si="0" ref="L15:L23">SUM(D15:K15)</f>
        <v>539</v>
      </c>
    </row>
    <row r="16" spans="2:12" ht="15" customHeight="1">
      <c r="B16" s="138" t="s">
        <v>14</v>
      </c>
      <c r="D16" s="119">
        <v>9</v>
      </c>
      <c r="E16" s="119">
        <v>61</v>
      </c>
      <c r="F16" s="119">
        <v>27</v>
      </c>
      <c r="G16" s="119">
        <v>9</v>
      </c>
      <c r="H16" s="119">
        <v>15</v>
      </c>
      <c r="I16" s="119">
        <v>42</v>
      </c>
      <c r="J16" s="119">
        <v>36</v>
      </c>
      <c r="K16" s="119">
        <v>65</v>
      </c>
      <c r="L16" s="125">
        <f t="shared" si="0"/>
        <v>264</v>
      </c>
    </row>
    <row r="17" spans="2:12" ht="15" customHeight="1">
      <c r="B17" s="138" t="s">
        <v>15</v>
      </c>
      <c r="D17" s="119">
        <v>11</v>
      </c>
      <c r="E17" s="119">
        <v>41</v>
      </c>
      <c r="F17" s="119">
        <v>18</v>
      </c>
      <c r="G17" s="119">
        <v>38</v>
      </c>
      <c r="H17" s="119">
        <v>1</v>
      </c>
      <c r="I17" s="119">
        <v>67</v>
      </c>
      <c r="J17" s="119">
        <v>67</v>
      </c>
      <c r="K17" s="119">
        <v>52</v>
      </c>
      <c r="L17" s="125">
        <f t="shared" si="0"/>
        <v>295</v>
      </c>
    </row>
    <row r="18" spans="2:12" ht="15" customHeight="1">
      <c r="B18" s="138" t="s">
        <v>16</v>
      </c>
      <c r="D18" s="119">
        <v>6</v>
      </c>
      <c r="E18" s="119">
        <v>16</v>
      </c>
      <c r="F18" s="119">
        <v>6</v>
      </c>
      <c r="G18" s="119">
        <v>3</v>
      </c>
      <c r="H18" s="119">
        <v>3</v>
      </c>
      <c r="I18" s="119">
        <v>16</v>
      </c>
      <c r="J18" s="119">
        <v>14</v>
      </c>
      <c r="K18" s="119">
        <v>16</v>
      </c>
      <c r="L18" s="125">
        <f t="shared" si="0"/>
        <v>80</v>
      </c>
    </row>
    <row r="19" spans="2:12" ht="15" customHeight="1">
      <c r="B19" s="138" t="s">
        <v>17</v>
      </c>
      <c r="D19" s="119" t="s">
        <v>18</v>
      </c>
      <c r="E19" s="119">
        <v>9</v>
      </c>
      <c r="F19" s="119">
        <v>16</v>
      </c>
      <c r="G19" s="119">
        <v>2</v>
      </c>
      <c r="H19" s="119">
        <v>13</v>
      </c>
      <c r="I19" s="119">
        <v>20</v>
      </c>
      <c r="J19" s="119">
        <v>4</v>
      </c>
      <c r="K19" s="119">
        <v>9</v>
      </c>
      <c r="L19" s="125">
        <f t="shared" si="0"/>
        <v>73</v>
      </c>
    </row>
    <row r="20" spans="2:12" ht="15" customHeight="1">
      <c r="B20" s="138" t="s">
        <v>19</v>
      </c>
      <c r="D20" s="119">
        <v>2</v>
      </c>
      <c r="E20" s="119">
        <v>7</v>
      </c>
      <c r="F20" s="119">
        <v>35</v>
      </c>
      <c r="G20" s="119">
        <v>9</v>
      </c>
      <c r="H20" s="119">
        <v>13</v>
      </c>
      <c r="I20" s="119">
        <v>18</v>
      </c>
      <c r="J20" s="119">
        <v>18</v>
      </c>
      <c r="K20" s="119">
        <v>22</v>
      </c>
      <c r="L20" s="125">
        <f t="shared" si="0"/>
        <v>124</v>
      </c>
    </row>
    <row r="21" spans="2:12" ht="15" customHeight="1">
      <c r="B21" s="138" t="s">
        <v>20</v>
      </c>
      <c r="D21" s="119">
        <v>1</v>
      </c>
      <c r="E21" s="119">
        <v>2</v>
      </c>
      <c r="F21" s="119" t="s">
        <v>18</v>
      </c>
      <c r="G21" s="119">
        <v>3</v>
      </c>
      <c r="H21" s="119">
        <v>4</v>
      </c>
      <c r="I21" s="119">
        <v>4</v>
      </c>
      <c r="J21" s="119">
        <v>3</v>
      </c>
      <c r="K21" s="119">
        <v>3</v>
      </c>
      <c r="L21" s="125">
        <f t="shared" si="0"/>
        <v>20</v>
      </c>
    </row>
    <row r="22" spans="2:12" ht="15" customHeight="1">
      <c r="B22" s="138" t="s">
        <v>21</v>
      </c>
      <c r="D22" s="119">
        <v>29</v>
      </c>
      <c r="E22" s="119">
        <v>128</v>
      </c>
      <c r="F22" s="119">
        <v>20</v>
      </c>
      <c r="G22" s="119">
        <v>19</v>
      </c>
      <c r="H22" s="119">
        <v>109</v>
      </c>
      <c r="I22" s="119">
        <v>53</v>
      </c>
      <c r="J22" s="119">
        <v>123</v>
      </c>
      <c r="K22" s="119">
        <v>56</v>
      </c>
      <c r="L22" s="125">
        <f t="shared" si="0"/>
        <v>537</v>
      </c>
    </row>
    <row r="23" spans="2:12" ht="15" customHeight="1">
      <c r="B23" s="138" t="s">
        <v>22</v>
      </c>
      <c r="D23" s="119">
        <v>27</v>
      </c>
      <c r="E23" s="119">
        <v>29</v>
      </c>
      <c r="F23" s="119">
        <v>22</v>
      </c>
      <c r="G23" s="119">
        <v>68</v>
      </c>
      <c r="H23" s="119">
        <v>32</v>
      </c>
      <c r="I23" s="119">
        <v>23</v>
      </c>
      <c r="J23" s="119">
        <v>84</v>
      </c>
      <c r="K23" s="119">
        <v>34</v>
      </c>
      <c r="L23" s="125">
        <f t="shared" si="0"/>
        <v>319</v>
      </c>
    </row>
    <row r="24" spans="2:12" ht="7.5" customHeight="1" thickBot="1">
      <c r="B24" s="146"/>
      <c r="C24" s="11"/>
      <c r="D24" s="120"/>
      <c r="E24" s="120"/>
      <c r="F24" s="120"/>
      <c r="G24" s="120"/>
      <c r="H24" s="120"/>
      <c r="I24" s="120"/>
      <c r="J24" s="120"/>
      <c r="K24" s="120"/>
      <c r="L24" s="137"/>
    </row>
    <row r="25" spans="2:12" ht="15" customHeight="1">
      <c r="B25" s="138" t="s">
        <v>0</v>
      </c>
      <c r="C25" s="10"/>
      <c r="D25" s="187">
        <f aca="true" t="shared" si="1" ref="D25:L25">SUM(D15:D23)</f>
        <v>145</v>
      </c>
      <c r="E25" s="187">
        <f t="shared" si="1"/>
        <v>376</v>
      </c>
      <c r="F25" s="187">
        <f t="shared" si="1"/>
        <v>191</v>
      </c>
      <c r="G25" s="187">
        <f t="shared" si="1"/>
        <v>189</v>
      </c>
      <c r="H25" s="187">
        <f t="shared" si="1"/>
        <v>214</v>
      </c>
      <c r="I25" s="187">
        <f t="shared" si="1"/>
        <v>327</v>
      </c>
      <c r="J25" s="187">
        <f t="shared" si="1"/>
        <v>463</v>
      </c>
      <c r="K25" s="187">
        <f t="shared" si="1"/>
        <v>346</v>
      </c>
      <c r="L25" s="109">
        <f t="shared" si="1"/>
        <v>2251</v>
      </c>
    </row>
  </sheetData>
  <printOptions/>
  <pageMargins left="0.75" right="0.75" top="1" bottom="1" header="0" footer="0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38"/>
  <dimension ref="A1:HQ24"/>
  <sheetViews>
    <sheetView showGridLines="0" showRowColHeaders="0" zoomScale="90" zoomScaleNormal="90" workbookViewId="0" topLeftCell="A1">
      <selection activeCell="B11" sqref="B11"/>
    </sheetView>
  </sheetViews>
  <sheetFormatPr defaultColWidth="11.421875" defaultRowHeight="12.75"/>
  <cols>
    <col min="1" max="1" width="2.8515625" style="0" customWidth="1"/>
    <col min="2" max="2" width="35.8515625" style="0" customWidth="1"/>
    <col min="3" max="3" width="2.7109375" style="0" customWidth="1"/>
    <col min="4" max="4" width="18.28125" style="0" customWidth="1"/>
    <col min="5" max="5" width="14.8515625" style="0" customWidth="1"/>
  </cols>
  <sheetData>
    <row r="1" spans="1:225" s="5" customFormat="1" ht="18">
      <c r="A1" s="19"/>
      <c r="E1" s="12"/>
      <c r="G1" s="13"/>
      <c r="H1" s="13"/>
      <c r="I1" s="13"/>
      <c r="J1" s="13"/>
      <c r="K1" s="6"/>
      <c r="L1" s="13"/>
      <c r="M1" s="6"/>
      <c r="N1" s="13"/>
      <c r="O1" s="6"/>
      <c r="P1" s="13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</row>
    <row r="2" spans="1:225" s="5" customFormat="1" ht="18">
      <c r="A2" s="18"/>
      <c r="B2" s="20" t="s">
        <v>9</v>
      </c>
      <c r="C2" s="19"/>
      <c r="D2" s="19"/>
      <c r="E2" s="13"/>
      <c r="F2" s="6"/>
      <c r="G2" s="13"/>
      <c r="H2" s="13"/>
      <c r="I2" s="13"/>
      <c r="J2" s="13"/>
      <c r="K2" s="6"/>
      <c r="L2" s="13"/>
      <c r="M2" s="6"/>
      <c r="N2" s="13"/>
      <c r="O2" s="6"/>
      <c r="P2" s="13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</row>
    <row r="3" spans="2:225" s="5" customFormat="1" ht="15">
      <c r="B3" s="21" t="s">
        <v>10</v>
      </c>
      <c r="C3" s="18"/>
      <c r="D3" s="18"/>
      <c r="E3" s="13"/>
      <c r="F3" s="6"/>
      <c r="G3" s="13"/>
      <c r="H3" s="13"/>
      <c r="I3" s="13"/>
      <c r="J3" s="13"/>
      <c r="K3" s="6"/>
      <c r="L3" s="13"/>
      <c r="M3" s="6"/>
      <c r="N3" s="13"/>
      <c r="O3" s="6"/>
      <c r="P3" s="13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</row>
    <row r="4" spans="5:225" s="5" customFormat="1" ht="12">
      <c r="E4" s="12"/>
      <c r="G4" s="13"/>
      <c r="H4" s="13"/>
      <c r="I4" s="13"/>
      <c r="J4" s="13"/>
      <c r="K4" s="6"/>
      <c r="L4" s="13"/>
      <c r="M4" s="6"/>
      <c r="N4" s="13"/>
      <c r="O4" s="6"/>
      <c r="P4" s="13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</row>
    <row r="5" spans="5:225" s="5" customFormat="1" ht="12">
      <c r="E5" s="12"/>
      <c r="G5" s="13"/>
      <c r="H5" s="13"/>
      <c r="I5" s="13"/>
      <c r="J5" s="13"/>
      <c r="K5" s="6"/>
      <c r="L5" s="13"/>
      <c r="M5" s="6"/>
      <c r="N5" s="13"/>
      <c r="O5" s="6"/>
      <c r="P5" s="13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</row>
    <row r="6" spans="2:225" s="5" customFormat="1" ht="15.75">
      <c r="B6" s="7" t="s">
        <v>120</v>
      </c>
      <c r="C6" s="7"/>
      <c r="D6" s="7"/>
      <c r="E6" s="12"/>
      <c r="G6" s="13"/>
      <c r="H6" s="13"/>
      <c r="I6" s="13"/>
      <c r="J6" s="13"/>
      <c r="K6" s="6"/>
      <c r="L6" s="13"/>
      <c r="M6" s="6"/>
      <c r="N6" s="13"/>
      <c r="O6" s="6"/>
      <c r="P6" s="13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</row>
    <row r="7" spans="5:225" s="5" customFormat="1" ht="12">
      <c r="E7" s="12"/>
      <c r="G7" s="13"/>
      <c r="H7" s="13"/>
      <c r="I7" s="13"/>
      <c r="J7" s="13"/>
      <c r="K7" s="6"/>
      <c r="L7" s="13"/>
      <c r="M7" s="6"/>
      <c r="N7" s="13"/>
      <c r="O7" s="6"/>
      <c r="P7" s="13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</row>
    <row r="8" spans="2:225" s="5" customFormat="1" ht="15">
      <c r="B8" s="14" t="s">
        <v>253</v>
      </c>
      <c r="C8" s="12"/>
      <c r="E8" s="12"/>
      <c r="G8" s="13"/>
      <c r="H8" s="13"/>
      <c r="I8" s="13"/>
      <c r="J8" s="13"/>
      <c r="K8" s="6"/>
      <c r="L8" s="13"/>
      <c r="M8" s="6"/>
      <c r="N8" s="13"/>
      <c r="O8" s="6"/>
      <c r="P8" s="13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</row>
    <row r="9" spans="5:225" s="5" customFormat="1" ht="12">
      <c r="E9" s="12"/>
      <c r="G9" s="13"/>
      <c r="H9" s="13"/>
      <c r="I9" s="13"/>
      <c r="J9" s="13"/>
      <c r="K9" s="6"/>
      <c r="L9" s="13"/>
      <c r="M9" s="6"/>
      <c r="N9" s="13"/>
      <c r="O9" s="6"/>
      <c r="P9" s="13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</row>
    <row r="10" spans="5:225" s="5" customFormat="1" ht="12">
      <c r="E10" s="12"/>
      <c r="G10" s="13"/>
      <c r="H10" s="13"/>
      <c r="I10" s="13"/>
      <c r="J10" s="13"/>
      <c r="K10" s="6"/>
      <c r="L10" s="13"/>
      <c r="M10" s="6"/>
      <c r="N10" s="13"/>
      <c r="O10" s="6"/>
      <c r="P10" s="13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</row>
    <row r="11" spans="2:225" s="5" customFormat="1" ht="15">
      <c r="B11" s="8" t="s">
        <v>260</v>
      </c>
      <c r="C11" s="8"/>
      <c r="D11" s="8"/>
      <c r="E11" s="12"/>
      <c r="G11" s="13"/>
      <c r="H11" s="13"/>
      <c r="I11" s="13"/>
      <c r="J11" s="13"/>
      <c r="K11" s="6"/>
      <c r="L11" s="13"/>
      <c r="M11" s="6"/>
      <c r="N11" s="13"/>
      <c r="O11" s="6"/>
      <c r="P11" s="13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</row>
    <row r="12" spans="1:20" ht="17.25" customHeight="1">
      <c r="A12" s="10"/>
      <c r="B12" s="10"/>
      <c r="C12" s="10"/>
      <c r="D12" s="10"/>
      <c r="E12" s="10"/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spans="2:6" ht="13.5" thickBot="1">
      <c r="B13" s="96" t="s">
        <v>37</v>
      </c>
      <c r="C13" s="188"/>
      <c r="D13" s="92" t="s">
        <v>38</v>
      </c>
      <c r="E13" s="92" t="s">
        <v>39</v>
      </c>
      <c r="F13" s="93" t="s">
        <v>0</v>
      </c>
    </row>
    <row r="14" spans="2:6" ht="6.75" customHeight="1">
      <c r="B14" s="85"/>
      <c r="C14" s="85"/>
      <c r="D14" s="88"/>
      <c r="E14" s="88"/>
      <c r="F14" s="94"/>
    </row>
    <row r="15" spans="2:6" ht="15" customHeight="1">
      <c r="B15" s="86" t="s">
        <v>1</v>
      </c>
      <c r="C15" s="86"/>
      <c r="D15" s="161">
        <v>87</v>
      </c>
      <c r="E15" s="161">
        <v>58</v>
      </c>
      <c r="F15" s="125">
        <f aca="true" t="shared" si="0" ref="F15:F24">SUM(D15:E15)</f>
        <v>145</v>
      </c>
    </row>
    <row r="16" spans="2:6" ht="15" customHeight="1">
      <c r="B16" s="86" t="s">
        <v>2</v>
      </c>
      <c r="C16" s="86"/>
      <c r="D16" s="161">
        <v>276</v>
      </c>
      <c r="E16" s="161">
        <v>100</v>
      </c>
      <c r="F16" s="125">
        <f t="shared" si="0"/>
        <v>376</v>
      </c>
    </row>
    <row r="17" spans="2:6" ht="15" customHeight="1">
      <c r="B17" s="86" t="s">
        <v>3</v>
      </c>
      <c r="C17" s="86"/>
      <c r="D17" s="161">
        <v>150</v>
      </c>
      <c r="E17" s="161">
        <v>41</v>
      </c>
      <c r="F17" s="125">
        <f t="shared" si="0"/>
        <v>191</v>
      </c>
    </row>
    <row r="18" spans="2:6" ht="15" customHeight="1">
      <c r="B18" s="86" t="s">
        <v>4</v>
      </c>
      <c r="C18" s="86"/>
      <c r="D18" s="161">
        <v>58</v>
      </c>
      <c r="E18" s="161">
        <v>131</v>
      </c>
      <c r="F18" s="125">
        <f t="shared" si="0"/>
        <v>189</v>
      </c>
    </row>
    <row r="19" spans="2:6" ht="15" customHeight="1">
      <c r="B19" s="86" t="s">
        <v>5</v>
      </c>
      <c r="C19" s="86"/>
      <c r="D19" s="161">
        <v>133</v>
      </c>
      <c r="E19" s="161">
        <v>81</v>
      </c>
      <c r="F19" s="125">
        <f t="shared" si="0"/>
        <v>214</v>
      </c>
    </row>
    <row r="20" spans="2:6" ht="15" customHeight="1">
      <c r="B20" s="86" t="s">
        <v>6</v>
      </c>
      <c r="C20" s="86"/>
      <c r="D20" s="161">
        <v>214</v>
      </c>
      <c r="E20" s="161">
        <v>113</v>
      </c>
      <c r="F20" s="125">
        <f t="shared" si="0"/>
        <v>327</v>
      </c>
    </row>
    <row r="21" spans="2:6" ht="15" customHeight="1">
      <c r="B21" s="86" t="s">
        <v>7</v>
      </c>
      <c r="C21" s="86"/>
      <c r="D21" s="161">
        <v>440</v>
      </c>
      <c r="E21" s="161">
        <v>23</v>
      </c>
      <c r="F21" s="125">
        <f t="shared" si="0"/>
        <v>463</v>
      </c>
    </row>
    <row r="22" spans="2:6" ht="15" customHeight="1">
      <c r="B22" s="86" t="s">
        <v>8</v>
      </c>
      <c r="C22" s="86"/>
      <c r="D22" s="161">
        <v>219</v>
      </c>
      <c r="E22" s="161">
        <v>127</v>
      </c>
      <c r="F22" s="125">
        <f t="shared" si="0"/>
        <v>346</v>
      </c>
    </row>
    <row r="23" spans="2:6" ht="6.75" customHeight="1" thickBot="1">
      <c r="B23" s="159"/>
      <c r="C23" s="159"/>
      <c r="D23" s="173"/>
      <c r="E23" s="173"/>
      <c r="F23" s="137"/>
    </row>
    <row r="24" spans="2:6" ht="15" customHeight="1">
      <c r="B24" s="73" t="s">
        <v>0</v>
      </c>
      <c r="C24" s="73"/>
      <c r="D24" s="109">
        <f>SUM(D15:D22)</f>
        <v>1577</v>
      </c>
      <c r="E24" s="109">
        <f>SUM(E15:E22)</f>
        <v>674</v>
      </c>
      <c r="F24" s="109">
        <f t="shared" si="0"/>
        <v>2251</v>
      </c>
    </row>
  </sheetData>
  <printOptions/>
  <pageMargins left="0.75" right="0.75" top="1" bottom="1" header="0" footer="0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37"/>
  <dimension ref="A1:HS26"/>
  <sheetViews>
    <sheetView showGridLines="0" showRowColHeaders="0" zoomScale="90" zoomScaleNormal="90" workbookViewId="0" topLeftCell="A1">
      <selection activeCell="B11" sqref="B11"/>
    </sheetView>
  </sheetViews>
  <sheetFormatPr defaultColWidth="11.421875" defaultRowHeight="12.75"/>
  <cols>
    <col min="1" max="1" width="2.8515625" style="0" customWidth="1"/>
    <col min="2" max="2" width="35.57421875" style="0" customWidth="1"/>
    <col min="3" max="3" width="3.140625" style="0" customWidth="1"/>
    <col min="7" max="7" width="4.28125" style="0" customWidth="1"/>
  </cols>
  <sheetData>
    <row r="1" spans="1:227" s="5" customFormat="1" ht="18">
      <c r="A1" s="19"/>
      <c r="F1" s="12"/>
      <c r="G1" s="12"/>
      <c r="I1" s="13"/>
      <c r="J1" s="13"/>
      <c r="K1" s="13"/>
      <c r="L1" s="13"/>
      <c r="M1" s="6"/>
      <c r="N1" s="13"/>
      <c r="O1" s="6"/>
      <c r="P1" s="13"/>
      <c r="Q1" s="6"/>
      <c r="R1" s="13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</row>
    <row r="2" spans="1:227" s="5" customFormat="1" ht="18">
      <c r="A2" s="18"/>
      <c r="B2" s="20" t="s">
        <v>9</v>
      </c>
      <c r="C2" s="19"/>
      <c r="D2" s="19"/>
      <c r="E2" s="19"/>
      <c r="F2" s="13"/>
      <c r="G2" s="13"/>
      <c r="H2" s="6"/>
      <c r="I2" s="13"/>
      <c r="J2" s="13"/>
      <c r="K2" s="13"/>
      <c r="L2" s="13"/>
      <c r="M2" s="6"/>
      <c r="N2" s="13"/>
      <c r="O2" s="6"/>
      <c r="P2" s="13"/>
      <c r="Q2" s="6"/>
      <c r="R2" s="13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</row>
    <row r="3" spans="2:227" s="5" customFormat="1" ht="15">
      <c r="B3" s="21" t="s">
        <v>10</v>
      </c>
      <c r="C3" s="18"/>
      <c r="D3" s="18"/>
      <c r="E3" s="18"/>
      <c r="F3" s="13"/>
      <c r="G3" s="13"/>
      <c r="H3" s="6"/>
      <c r="I3" s="13"/>
      <c r="J3" s="13"/>
      <c r="K3" s="13"/>
      <c r="L3" s="13"/>
      <c r="M3" s="6"/>
      <c r="N3" s="13"/>
      <c r="O3" s="6"/>
      <c r="P3" s="13"/>
      <c r="Q3" s="6"/>
      <c r="R3" s="13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</row>
    <row r="4" spans="6:227" s="5" customFormat="1" ht="12">
      <c r="F4" s="12"/>
      <c r="G4" s="12"/>
      <c r="I4" s="13"/>
      <c r="J4" s="13"/>
      <c r="K4" s="13"/>
      <c r="L4" s="13"/>
      <c r="M4" s="6"/>
      <c r="N4" s="13"/>
      <c r="O4" s="6"/>
      <c r="P4" s="13"/>
      <c r="Q4" s="6"/>
      <c r="R4" s="13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</row>
    <row r="5" spans="6:227" s="5" customFormat="1" ht="12">
      <c r="F5" s="12"/>
      <c r="G5" s="12"/>
      <c r="I5" s="13"/>
      <c r="J5" s="13"/>
      <c r="K5" s="13"/>
      <c r="L5" s="13"/>
      <c r="M5" s="6"/>
      <c r="N5" s="13"/>
      <c r="O5" s="6"/>
      <c r="P5" s="13"/>
      <c r="Q5" s="6"/>
      <c r="R5" s="13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</row>
    <row r="6" spans="2:227" s="5" customFormat="1" ht="15.75">
      <c r="B6" s="7" t="s">
        <v>120</v>
      </c>
      <c r="C6" s="7"/>
      <c r="D6" s="7"/>
      <c r="E6" s="7"/>
      <c r="F6" s="12"/>
      <c r="G6" s="12"/>
      <c r="I6" s="13"/>
      <c r="J6" s="13"/>
      <c r="K6" s="13"/>
      <c r="L6" s="13"/>
      <c r="M6" s="6"/>
      <c r="N6" s="13"/>
      <c r="O6" s="6"/>
      <c r="P6" s="13"/>
      <c r="Q6" s="6"/>
      <c r="R6" s="13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</row>
    <row r="7" spans="6:227" s="5" customFormat="1" ht="12">
      <c r="F7" s="12"/>
      <c r="G7" s="12"/>
      <c r="I7" s="13"/>
      <c r="J7" s="13"/>
      <c r="K7" s="13"/>
      <c r="L7" s="13"/>
      <c r="M7" s="6"/>
      <c r="N7" s="13"/>
      <c r="O7" s="6"/>
      <c r="P7" s="13"/>
      <c r="Q7" s="6"/>
      <c r="R7" s="13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</row>
    <row r="8" spans="2:227" s="5" customFormat="1" ht="15">
      <c r="B8" s="14" t="s">
        <v>253</v>
      </c>
      <c r="C8" s="12"/>
      <c r="E8" s="14"/>
      <c r="F8" s="12"/>
      <c r="G8" s="12"/>
      <c r="I8" s="13"/>
      <c r="J8" s="13"/>
      <c r="K8" s="13"/>
      <c r="L8" s="13"/>
      <c r="M8" s="6"/>
      <c r="N8" s="13"/>
      <c r="O8" s="6"/>
      <c r="P8" s="13"/>
      <c r="Q8" s="6"/>
      <c r="R8" s="13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</row>
    <row r="9" spans="6:227" s="5" customFormat="1" ht="12">
      <c r="F9" s="12"/>
      <c r="G9" s="12"/>
      <c r="I9" s="13"/>
      <c r="J9" s="13"/>
      <c r="K9" s="13"/>
      <c r="L9" s="13"/>
      <c r="M9" s="6"/>
      <c r="N9" s="13"/>
      <c r="O9" s="6"/>
      <c r="P9" s="13"/>
      <c r="Q9" s="6"/>
      <c r="R9" s="13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</row>
    <row r="10" spans="6:227" s="5" customFormat="1" ht="12">
      <c r="F10" s="12"/>
      <c r="G10" s="12"/>
      <c r="I10" s="13"/>
      <c r="J10" s="13"/>
      <c r="K10" s="13"/>
      <c r="L10" s="13"/>
      <c r="M10" s="6"/>
      <c r="N10" s="13"/>
      <c r="O10" s="6"/>
      <c r="P10" s="13"/>
      <c r="Q10" s="6"/>
      <c r="R10" s="13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</row>
    <row r="11" spans="2:227" s="5" customFormat="1" ht="15">
      <c r="B11" s="8" t="s">
        <v>261</v>
      </c>
      <c r="C11" s="8"/>
      <c r="D11" s="8"/>
      <c r="E11" s="8"/>
      <c r="F11" s="12"/>
      <c r="G11" s="12"/>
      <c r="I11" s="13"/>
      <c r="J11" s="13"/>
      <c r="K11" s="13"/>
      <c r="L11" s="13"/>
      <c r="M11" s="6"/>
      <c r="N11" s="13"/>
      <c r="O11" s="6"/>
      <c r="P11" s="13"/>
      <c r="Q11" s="6"/>
      <c r="R11" s="13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</row>
    <row r="12" spans="1:22" ht="17.25" customHeight="1">
      <c r="A12" s="10"/>
      <c r="B12" s="10"/>
      <c r="C12" s="10"/>
      <c r="D12" s="10"/>
      <c r="E12" s="10"/>
      <c r="F12" s="10"/>
      <c r="G12" s="10"/>
      <c r="M12" s="10"/>
      <c r="N12" s="10"/>
      <c r="O12" s="10"/>
      <c r="P12" s="10"/>
      <c r="Q12" s="10"/>
      <c r="R12" s="10"/>
      <c r="S12" s="10"/>
      <c r="T12" s="10"/>
      <c r="U12" s="10"/>
      <c r="V12" s="10"/>
    </row>
    <row r="13" spans="2:11" ht="12.75">
      <c r="B13" s="114"/>
      <c r="D13" s="226" t="s">
        <v>38</v>
      </c>
      <c r="E13" s="226" t="s">
        <v>38</v>
      </c>
      <c r="F13" s="226"/>
      <c r="G13" s="151"/>
      <c r="H13" s="226" t="s">
        <v>39</v>
      </c>
      <c r="I13" s="226" t="s">
        <v>39</v>
      </c>
      <c r="J13" s="226"/>
      <c r="K13" s="135"/>
    </row>
    <row r="14" spans="2:11" ht="13.5" thickBot="1">
      <c r="B14" s="70" t="s">
        <v>11</v>
      </c>
      <c r="C14" s="11"/>
      <c r="D14" s="136" t="s">
        <v>49</v>
      </c>
      <c r="E14" s="136" t="s">
        <v>50</v>
      </c>
      <c r="F14" s="136" t="s">
        <v>51</v>
      </c>
      <c r="G14" s="136"/>
      <c r="H14" s="136" t="s">
        <v>49</v>
      </c>
      <c r="I14" s="136" t="s">
        <v>50</v>
      </c>
      <c r="J14" s="136" t="s">
        <v>51</v>
      </c>
      <c r="K14" s="150" t="s">
        <v>0</v>
      </c>
    </row>
    <row r="15" spans="2:11" ht="6.75" customHeight="1">
      <c r="B15" s="64"/>
      <c r="D15" s="134"/>
      <c r="E15" s="134"/>
      <c r="F15" s="134"/>
      <c r="G15" s="134"/>
      <c r="H15" s="134"/>
      <c r="I15" s="134"/>
      <c r="J15" s="134"/>
      <c r="K15" s="153"/>
    </row>
    <row r="16" spans="2:11" ht="15" customHeight="1">
      <c r="B16" s="148" t="s">
        <v>13</v>
      </c>
      <c r="D16" s="119">
        <v>72</v>
      </c>
      <c r="E16" s="119">
        <v>162</v>
      </c>
      <c r="F16" s="119">
        <v>249</v>
      </c>
      <c r="G16" s="119"/>
      <c r="H16" s="119" t="s">
        <v>18</v>
      </c>
      <c r="I16" s="119" t="s">
        <v>18</v>
      </c>
      <c r="J16" s="119">
        <v>56</v>
      </c>
      <c r="K16" s="125">
        <f aca="true" t="shared" si="0" ref="K16:K24">SUM(D16:J16)</f>
        <v>539</v>
      </c>
    </row>
    <row r="17" spans="2:11" ht="15" customHeight="1">
      <c r="B17" s="148" t="s">
        <v>14</v>
      </c>
      <c r="D17" s="119">
        <v>42</v>
      </c>
      <c r="E17" s="119">
        <v>50</v>
      </c>
      <c r="F17" s="119">
        <v>121</v>
      </c>
      <c r="G17" s="119"/>
      <c r="H17" s="119" t="s">
        <v>18</v>
      </c>
      <c r="I17" s="119" t="s">
        <v>18</v>
      </c>
      <c r="J17" s="119">
        <v>51</v>
      </c>
      <c r="K17" s="125">
        <f t="shared" si="0"/>
        <v>264</v>
      </c>
    </row>
    <row r="18" spans="2:11" ht="15" customHeight="1">
      <c r="B18" s="148" t="s">
        <v>15</v>
      </c>
      <c r="D18" s="119">
        <v>36</v>
      </c>
      <c r="E18" s="119">
        <v>12</v>
      </c>
      <c r="F18" s="119">
        <v>117</v>
      </c>
      <c r="G18" s="119"/>
      <c r="H18" s="119" t="s">
        <v>18</v>
      </c>
      <c r="I18" s="119" t="s">
        <v>18</v>
      </c>
      <c r="J18" s="119">
        <v>130</v>
      </c>
      <c r="K18" s="125">
        <f t="shared" si="0"/>
        <v>295</v>
      </c>
    </row>
    <row r="19" spans="2:11" ht="15" customHeight="1">
      <c r="B19" s="148" t="s">
        <v>16</v>
      </c>
      <c r="D19" s="119">
        <v>12</v>
      </c>
      <c r="E19" s="119">
        <v>36</v>
      </c>
      <c r="F19" s="119">
        <v>32</v>
      </c>
      <c r="G19" s="119"/>
      <c r="H19" s="119" t="s">
        <v>18</v>
      </c>
      <c r="I19" s="119" t="s">
        <v>18</v>
      </c>
      <c r="J19" s="119" t="s">
        <v>18</v>
      </c>
      <c r="K19" s="125">
        <f t="shared" si="0"/>
        <v>80</v>
      </c>
    </row>
    <row r="20" spans="2:11" ht="15" customHeight="1">
      <c r="B20" s="148" t="s">
        <v>17</v>
      </c>
      <c r="D20" s="119" t="s">
        <v>18</v>
      </c>
      <c r="E20" s="119" t="s">
        <v>18</v>
      </c>
      <c r="F20" s="119">
        <v>50</v>
      </c>
      <c r="G20" s="119"/>
      <c r="H20" s="119" t="s">
        <v>18</v>
      </c>
      <c r="I20" s="119" t="s">
        <v>18</v>
      </c>
      <c r="J20" s="119">
        <v>23</v>
      </c>
      <c r="K20" s="125">
        <f t="shared" si="0"/>
        <v>73</v>
      </c>
    </row>
    <row r="21" spans="2:11" ht="15" customHeight="1">
      <c r="B21" s="148" t="s">
        <v>19</v>
      </c>
      <c r="D21" s="119">
        <v>9</v>
      </c>
      <c r="E21" s="119" t="s">
        <v>18</v>
      </c>
      <c r="F21" s="119">
        <v>72</v>
      </c>
      <c r="G21" s="119"/>
      <c r="H21" s="119" t="s">
        <v>18</v>
      </c>
      <c r="I21" s="119" t="s">
        <v>18</v>
      </c>
      <c r="J21" s="119">
        <v>43</v>
      </c>
      <c r="K21" s="125">
        <f t="shared" si="0"/>
        <v>124</v>
      </c>
    </row>
    <row r="22" spans="2:11" ht="15" customHeight="1">
      <c r="B22" s="148" t="s">
        <v>20</v>
      </c>
      <c r="D22" s="119" t="s">
        <v>18</v>
      </c>
      <c r="E22" s="119">
        <v>1</v>
      </c>
      <c r="F22" s="119">
        <v>16</v>
      </c>
      <c r="G22" s="119"/>
      <c r="H22" s="119" t="s">
        <v>18</v>
      </c>
      <c r="I22" s="119" t="s">
        <v>18</v>
      </c>
      <c r="J22" s="119">
        <v>3</v>
      </c>
      <c r="K22" s="125">
        <f t="shared" si="0"/>
        <v>20</v>
      </c>
    </row>
    <row r="23" spans="2:11" ht="15" customHeight="1">
      <c r="B23" s="148" t="s">
        <v>21</v>
      </c>
      <c r="D23" s="119">
        <v>7</v>
      </c>
      <c r="E23" s="119">
        <v>42</v>
      </c>
      <c r="F23" s="119">
        <v>271</v>
      </c>
      <c r="G23" s="119"/>
      <c r="H23" s="119" t="s">
        <v>18</v>
      </c>
      <c r="I23" s="119" t="s">
        <v>18</v>
      </c>
      <c r="J23" s="119">
        <v>217</v>
      </c>
      <c r="K23" s="125">
        <f t="shared" si="0"/>
        <v>537</v>
      </c>
    </row>
    <row r="24" spans="2:11" ht="15" customHeight="1">
      <c r="B24" s="148" t="s">
        <v>22</v>
      </c>
      <c r="D24" s="119">
        <v>3</v>
      </c>
      <c r="E24" s="119">
        <v>9</v>
      </c>
      <c r="F24" s="119">
        <v>156</v>
      </c>
      <c r="G24" s="119"/>
      <c r="H24" s="119" t="s">
        <v>18</v>
      </c>
      <c r="I24" s="119" t="s">
        <v>18</v>
      </c>
      <c r="J24" s="119">
        <v>151</v>
      </c>
      <c r="K24" s="125">
        <f t="shared" si="0"/>
        <v>319</v>
      </c>
    </row>
    <row r="25" spans="2:11" ht="9" customHeight="1" thickBot="1">
      <c r="B25" s="152"/>
      <c r="C25" s="11"/>
      <c r="D25" s="120"/>
      <c r="E25" s="120"/>
      <c r="F25" s="120"/>
      <c r="G25" s="120"/>
      <c r="H25" s="120"/>
      <c r="I25" s="120"/>
      <c r="J25" s="120"/>
      <c r="K25" s="137"/>
    </row>
    <row r="26" spans="2:11" ht="15.75" customHeight="1">
      <c r="B26" s="148" t="s">
        <v>0</v>
      </c>
      <c r="C26" s="10"/>
      <c r="D26" s="187">
        <f>SUM(D16:D24)</f>
        <v>181</v>
      </c>
      <c r="E26" s="187">
        <f>SUM(E16:E24)</f>
        <v>312</v>
      </c>
      <c r="F26" s="187">
        <f>SUM(F16:F24)</f>
        <v>1084</v>
      </c>
      <c r="G26" s="187"/>
      <c r="H26" s="187" t="s">
        <v>18</v>
      </c>
      <c r="I26" s="187" t="s">
        <v>18</v>
      </c>
      <c r="J26" s="187">
        <f>SUM(J16:J24)</f>
        <v>674</v>
      </c>
      <c r="K26" s="109">
        <f>SUM(K16:K24)</f>
        <v>2251</v>
      </c>
    </row>
  </sheetData>
  <mergeCells count="2">
    <mergeCell ref="D13:F13"/>
    <mergeCell ref="H13:J13"/>
  </mergeCells>
  <printOptions/>
  <pageMargins left="0.75" right="0.75" top="1" bottom="1" header="0" footer="0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48"/>
  <dimension ref="A1:HT42"/>
  <sheetViews>
    <sheetView showGridLines="0" showRowColHeaders="0" zoomScale="90" zoomScaleNormal="90" workbookViewId="0" topLeftCell="A1">
      <selection activeCell="B11" sqref="B11"/>
    </sheetView>
  </sheetViews>
  <sheetFormatPr defaultColWidth="11.421875" defaultRowHeight="12.75"/>
  <cols>
    <col min="1" max="1" width="2.8515625" style="0" customWidth="1"/>
    <col min="2" max="2" width="35.7109375" style="0" customWidth="1"/>
    <col min="3" max="3" width="2.28125" style="0" customWidth="1"/>
    <col min="4" max="4" width="15.140625" style="0" customWidth="1"/>
  </cols>
  <sheetData>
    <row r="1" spans="1:228" s="5" customFormat="1" ht="18">
      <c r="A1" s="19"/>
      <c r="G1" s="12"/>
      <c r="H1" s="12"/>
      <c r="J1" s="13"/>
      <c r="K1" s="13"/>
      <c r="L1" s="13"/>
      <c r="M1" s="13"/>
      <c r="N1" s="6"/>
      <c r="O1" s="13"/>
      <c r="P1" s="6"/>
      <c r="Q1" s="13"/>
      <c r="R1" s="6"/>
      <c r="S1" s="13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</row>
    <row r="2" spans="1:228" s="5" customFormat="1" ht="18">
      <c r="A2" s="18"/>
      <c r="B2" s="20" t="s">
        <v>9</v>
      </c>
      <c r="C2" s="19"/>
      <c r="D2" s="19"/>
      <c r="E2" s="19"/>
      <c r="F2" s="19"/>
      <c r="G2" s="13"/>
      <c r="H2" s="13"/>
      <c r="I2" s="6"/>
      <c r="J2" s="13"/>
      <c r="K2" s="13"/>
      <c r="L2" s="13"/>
      <c r="M2" s="13"/>
      <c r="N2" s="6"/>
      <c r="O2" s="13"/>
      <c r="P2" s="6"/>
      <c r="Q2" s="13"/>
      <c r="R2" s="6"/>
      <c r="S2" s="13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</row>
    <row r="3" spans="2:228" s="5" customFormat="1" ht="15">
      <c r="B3" s="21" t="s">
        <v>10</v>
      </c>
      <c r="C3" s="18"/>
      <c r="D3" s="18"/>
      <c r="E3" s="18"/>
      <c r="F3" s="18"/>
      <c r="G3" s="13"/>
      <c r="H3" s="13"/>
      <c r="I3" s="6"/>
      <c r="J3" s="13"/>
      <c r="K3" s="13"/>
      <c r="L3" s="13"/>
      <c r="M3" s="13"/>
      <c r="N3" s="6"/>
      <c r="O3" s="13"/>
      <c r="P3" s="6"/>
      <c r="Q3" s="13"/>
      <c r="R3" s="6"/>
      <c r="S3" s="13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</row>
    <row r="4" spans="7:228" s="5" customFormat="1" ht="12">
      <c r="G4" s="12"/>
      <c r="H4" s="12"/>
      <c r="J4" s="13"/>
      <c r="K4" s="13"/>
      <c r="L4" s="13"/>
      <c r="M4" s="13"/>
      <c r="N4" s="6"/>
      <c r="O4" s="13"/>
      <c r="P4" s="6"/>
      <c r="Q4" s="13"/>
      <c r="R4" s="6"/>
      <c r="S4" s="13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</row>
    <row r="5" spans="7:228" s="5" customFormat="1" ht="12">
      <c r="G5" s="12"/>
      <c r="H5" s="12"/>
      <c r="J5" s="13"/>
      <c r="K5" s="13"/>
      <c r="L5" s="13"/>
      <c r="M5" s="13"/>
      <c r="N5" s="6"/>
      <c r="O5" s="13"/>
      <c r="P5" s="6"/>
      <c r="Q5" s="13"/>
      <c r="R5" s="6"/>
      <c r="S5" s="13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</row>
    <row r="6" spans="2:228" s="5" customFormat="1" ht="15.75">
      <c r="B6" s="7" t="s">
        <v>120</v>
      </c>
      <c r="C6" s="7"/>
      <c r="D6" s="7"/>
      <c r="E6" s="7"/>
      <c r="F6" s="7"/>
      <c r="G6" s="12"/>
      <c r="H6" s="12"/>
      <c r="J6" s="13"/>
      <c r="K6" s="13"/>
      <c r="L6" s="13"/>
      <c r="M6" s="13"/>
      <c r="N6" s="6"/>
      <c r="O6" s="13"/>
      <c r="P6" s="6"/>
      <c r="Q6" s="13"/>
      <c r="R6" s="6"/>
      <c r="S6" s="13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</row>
    <row r="7" spans="7:228" s="5" customFormat="1" ht="12">
      <c r="G7" s="12"/>
      <c r="H7" s="12"/>
      <c r="J7" s="13"/>
      <c r="K7" s="13"/>
      <c r="L7" s="13"/>
      <c r="M7" s="13"/>
      <c r="N7" s="6"/>
      <c r="O7" s="13"/>
      <c r="P7" s="6"/>
      <c r="Q7" s="13"/>
      <c r="R7" s="6"/>
      <c r="S7" s="13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</row>
    <row r="8" spans="2:228" s="5" customFormat="1" ht="15">
      <c r="B8" s="14" t="s">
        <v>253</v>
      </c>
      <c r="C8" s="12"/>
      <c r="E8" s="14"/>
      <c r="F8" s="14"/>
      <c r="G8" s="12"/>
      <c r="H8" s="12"/>
      <c r="J8" s="13"/>
      <c r="K8" s="13"/>
      <c r="L8" s="13"/>
      <c r="M8" s="13"/>
      <c r="N8" s="6"/>
      <c r="O8" s="13"/>
      <c r="P8" s="6"/>
      <c r="Q8" s="13"/>
      <c r="R8" s="6"/>
      <c r="S8" s="13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</row>
    <row r="9" spans="7:228" s="5" customFormat="1" ht="12">
      <c r="G9" s="12"/>
      <c r="H9" s="12"/>
      <c r="J9" s="13"/>
      <c r="K9" s="13"/>
      <c r="L9" s="13"/>
      <c r="M9" s="13"/>
      <c r="N9" s="6"/>
      <c r="O9" s="13"/>
      <c r="P9" s="6"/>
      <c r="Q9" s="13"/>
      <c r="R9" s="6"/>
      <c r="S9" s="13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</row>
    <row r="10" spans="7:228" s="5" customFormat="1" ht="12">
      <c r="G10" s="12"/>
      <c r="H10" s="12"/>
      <c r="J10" s="13"/>
      <c r="K10" s="13"/>
      <c r="L10" s="13"/>
      <c r="M10" s="13"/>
      <c r="N10" s="6"/>
      <c r="O10" s="13"/>
      <c r="P10" s="6"/>
      <c r="Q10" s="13"/>
      <c r="R10" s="6"/>
      <c r="S10" s="13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</row>
    <row r="11" spans="2:228" s="5" customFormat="1" ht="15">
      <c r="B11" s="8" t="s">
        <v>262</v>
      </c>
      <c r="C11" s="8"/>
      <c r="D11" s="8"/>
      <c r="E11" s="8"/>
      <c r="F11" s="8"/>
      <c r="G11" s="12"/>
      <c r="H11" s="12"/>
      <c r="J11" s="13"/>
      <c r="K11" s="13"/>
      <c r="L11" s="13"/>
      <c r="M11" s="13"/>
      <c r="N11" s="6"/>
      <c r="O11" s="13"/>
      <c r="P11" s="6"/>
      <c r="Q11" s="13"/>
      <c r="R11" s="6"/>
      <c r="S11" s="13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</row>
    <row r="12" spans="1:23" ht="17.25" customHeight="1">
      <c r="A12" s="10"/>
      <c r="B12" s="10"/>
      <c r="C12" s="10"/>
      <c r="D12" s="10"/>
      <c r="E12" s="10"/>
      <c r="F12" s="10"/>
      <c r="G12" s="10"/>
      <c r="H12" s="10"/>
      <c r="N12" s="10"/>
      <c r="O12" s="10"/>
      <c r="P12" s="10"/>
      <c r="Q12" s="10"/>
      <c r="R12" s="10"/>
      <c r="S12" s="10"/>
      <c r="T12" s="10"/>
      <c r="U12" s="10"/>
      <c r="V12" s="10"/>
      <c r="W12" s="10"/>
    </row>
    <row r="13" spans="2:13" ht="15" customHeight="1" thickBot="1">
      <c r="B13" s="70" t="s">
        <v>11</v>
      </c>
      <c r="C13" s="70"/>
      <c r="D13" s="72" t="s">
        <v>72</v>
      </c>
      <c r="E13" s="72" t="s">
        <v>1</v>
      </c>
      <c r="F13" s="72" t="s">
        <v>2</v>
      </c>
      <c r="G13" s="72" t="s">
        <v>3</v>
      </c>
      <c r="H13" s="72" t="s">
        <v>4</v>
      </c>
      <c r="I13" s="72" t="s">
        <v>5</v>
      </c>
      <c r="J13" s="72" t="s">
        <v>6</v>
      </c>
      <c r="K13" s="72" t="s">
        <v>7</v>
      </c>
      <c r="L13" s="72" t="s">
        <v>8</v>
      </c>
      <c r="M13" s="72" t="s">
        <v>12</v>
      </c>
    </row>
    <row r="14" spans="2:13" ht="12.75">
      <c r="B14" s="67"/>
      <c r="C14" s="67"/>
      <c r="D14" s="65"/>
      <c r="E14" s="66"/>
      <c r="F14" s="66"/>
      <c r="G14" s="66"/>
      <c r="H14" s="66"/>
      <c r="I14" s="66"/>
      <c r="J14" s="66"/>
      <c r="K14" s="66"/>
      <c r="L14" s="66"/>
      <c r="M14" s="79"/>
    </row>
    <row r="15" spans="2:13" ht="12.75">
      <c r="B15" s="224" t="s">
        <v>13</v>
      </c>
      <c r="C15" s="67"/>
      <c r="D15" s="68" t="s">
        <v>42</v>
      </c>
      <c r="E15" s="166">
        <v>42</v>
      </c>
      <c r="F15" s="166">
        <v>79</v>
      </c>
      <c r="G15" s="166">
        <v>41</v>
      </c>
      <c r="H15" s="166">
        <v>32</v>
      </c>
      <c r="I15" s="166">
        <v>24</v>
      </c>
      <c r="J15" s="166">
        <v>66</v>
      </c>
      <c r="K15" s="166">
        <v>114</v>
      </c>
      <c r="L15" s="166">
        <v>85</v>
      </c>
      <c r="M15" s="78">
        <v>483</v>
      </c>
    </row>
    <row r="16" spans="2:13" ht="12.75">
      <c r="B16" s="224"/>
      <c r="C16" s="67"/>
      <c r="D16" s="68" t="s">
        <v>43</v>
      </c>
      <c r="E16" s="166">
        <v>18</v>
      </c>
      <c r="F16" s="166">
        <v>4</v>
      </c>
      <c r="G16" s="166">
        <v>6</v>
      </c>
      <c r="H16" s="166">
        <v>6</v>
      </c>
      <c r="I16" s="166" t="s">
        <v>18</v>
      </c>
      <c r="J16" s="166">
        <v>18</v>
      </c>
      <c r="K16" s="166" t="s">
        <v>18</v>
      </c>
      <c r="L16" s="166">
        <v>4</v>
      </c>
      <c r="M16" s="78">
        <v>56</v>
      </c>
    </row>
    <row r="17" spans="2:13" ht="12.75">
      <c r="B17" s="67"/>
      <c r="C17" s="67"/>
      <c r="D17" s="68"/>
      <c r="E17" s="166"/>
      <c r="F17" s="166"/>
      <c r="G17" s="166"/>
      <c r="H17" s="166"/>
      <c r="I17" s="166"/>
      <c r="J17" s="166"/>
      <c r="K17" s="166"/>
      <c r="L17" s="166"/>
      <c r="M17" s="78"/>
    </row>
    <row r="18" spans="2:13" ht="12.75">
      <c r="B18" s="224" t="s">
        <v>14</v>
      </c>
      <c r="C18" s="67"/>
      <c r="D18" s="68" t="s">
        <v>42</v>
      </c>
      <c r="E18" s="166">
        <v>9</v>
      </c>
      <c r="F18" s="166">
        <v>47</v>
      </c>
      <c r="G18" s="166">
        <v>12</v>
      </c>
      <c r="H18" s="166">
        <v>6</v>
      </c>
      <c r="I18" s="166">
        <v>12</v>
      </c>
      <c r="J18" s="166">
        <v>39</v>
      </c>
      <c r="K18" s="166">
        <v>36</v>
      </c>
      <c r="L18" s="166">
        <v>52</v>
      </c>
      <c r="M18" s="78">
        <v>213</v>
      </c>
    </row>
    <row r="19" spans="2:13" ht="12.75">
      <c r="B19" s="224"/>
      <c r="C19" s="67"/>
      <c r="D19" s="68" t="s">
        <v>43</v>
      </c>
      <c r="E19" s="166" t="s">
        <v>18</v>
      </c>
      <c r="F19" s="166">
        <v>14</v>
      </c>
      <c r="G19" s="166">
        <v>15</v>
      </c>
      <c r="H19" s="166">
        <v>3</v>
      </c>
      <c r="I19" s="166">
        <v>3</v>
      </c>
      <c r="J19" s="166">
        <v>3</v>
      </c>
      <c r="K19" s="166" t="s">
        <v>18</v>
      </c>
      <c r="L19" s="166">
        <v>13</v>
      </c>
      <c r="M19" s="78">
        <v>51</v>
      </c>
    </row>
    <row r="20" spans="2:13" ht="12.75">
      <c r="B20" s="67"/>
      <c r="C20" s="67"/>
      <c r="D20" s="68"/>
      <c r="E20" s="166"/>
      <c r="F20" s="166"/>
      <c r="G20" s="166"/>
      <c r="H20" s="166"/>
      <c r="I20" s="166"/>
      <c r="J20" s="166"/>
      <c r="K20" s="166"/>
      <c r="L20" s="166"/>
      <c r="M20" s="78"/>
    </row>
    <row r="21" spans="2:13" ht="12.75">
      <c r="B21" s="224" t="s">
        <v>15</v>
      </c>
      <c r="C21" s="67"/>
      <c r="D21" s="68" t="s">
        <v>42</v>
      </c>
      <c r="E21" s="166">
        <v>7</v>
      </c>
      <c r="F21" s="166">
        <v>36</v>
      </c>
      <c r="G21" s="166">
        <v>15</v>
      </c>
      <c r="H21" s="166">
        <v>2</v>
      </c>
      <c r="I21" s="166">
        <v>1</v>
      </c>
      <c r="J21" s="166">
        <v>27</v>
      </c>
      <c r="K21" s="166">
        <v>51</v>
      </c>
      <c r="L21" s="166">
        <v>26</v>
      </c>
      <c r="M21" s="78">
        <v>165</v>
      </c>
    </row>
    <row r="22" spans="2:13" ht="12.75">
      <c r="B22" s="224"/>
      <c r="C22" s="67"/>
      <c r="D22" s="68" t="s">
        <v>43</v>
      </c>
      <c r="E22" s="166">
        <v>4</v>
      </c>
      <c r="F22" s="166">
        <v>5</v>
      </c>
      <c r="G22" s="166">
        <v>3</v>
      </c>
      <c r="H22" s="166">
        <v>36</v>
      </c>
      <c r="I22" s="166" t="s">
        <v>18</v>
      </c>
      <c r="J22" s="166">
        <v>40</v>
      </c>
      <c r="K22" s="166">
        <v>16</v>
      </c>
      <c r="L22" s="166">
        <v>26</v>
      </c>
      <c r="M22" s="78">
        <v>130</v>
      </c>
    </row>
    <row r="23" spans="2:13" ht="12.75">
      <c r="B23" s="67"/>
      <c r="C23" s="67"/>
      <c r="D23" s="68"/>
      <c r="E23" s="166"/>
      <c r="F23" s="166"/>
      <c r="G23" s="166"/>
      <c r="H23" s="166"/>
      <c r="I23" s="166"/>
      <c r="J23" s="166"/>
      <c r="K23" s="166"/>
      <c r="L23" s="166"/>
      <c r="M23" s="78"/>
    </row>
    <row r="24" spans="2:13" ht="12.75">
      <c r="B24" s="224" t="s">
        <v>16</v>
      </c>
      <c r="C24" s="67"/>
      <c r="D24" s="68" t="s">
        <v>42</v>
      </c>
      <c r="E24" s="166">
        <v>6</v>
      </c>
      <c r="F24" s="166">
        <v>16</v>
      </c>
      <c r="G24" s="166">
        <v>6</v>
      </c>
      <c r="H24" s="166">
        <v>3</v>
      </c>
      <c r="I24" s="166">
        <v>3</v>
      </c>
      <c r="J24" s="166">
        <v>16</v>
      </c>
      <c r="K24" s="166">
        <v>14</v>
      </c>
      <c r="L24" s="166">
        <v>16</v>
      </c>
      <c r="M24" s="78">
        <v>80</v>
      </c>
    </row>
    <row r="25" spans="2:13" ht="12.75">
      <c r="B25" s="224"/>
      <c r="C25" s="67"/>
      <c r="D25" s="68" t="s">
        <v>43</v>
      </c>
      <c r="E25" s="166" t="s">
        <v>18</v>
      </c>
      <c r="F25" s="166" t="s">
        <v>18</v>
      </c>
      <c r="G25" s="166" t="s">
        <v>18</v>
      </c>
      <c r="H25" s="166" t="s">
        <v>18</v>
      </c>
      <c r="I25" s="166" t="s">
        <v>18</v>
      </c>
      <c r="J25" s="166" t="s">
        <v>18</v>
      </c>
      <c r="K25" s="166" t="s">
        <v>18</v>
      </c>
      <c r="L25" s="166" t="s">
        <v>18</v>
      </c>
      <c r="M25" s="78">
        <v>0</v>
      </c>
    </row>
    <row r="26" spans="2:13" ht="12.75">
      <c r="B26" s="67"/>
      <c r="C26" s="67"/>
      <c r="D26" s="68"/>
      <c r="E26" s="166"/>
      <c r="F26" s="166"/>
      <c r="G26" s="166"/>
      <c r="H26" s="166"/>
      <c r="I26" s="166"/>
      <c r="J26" s="166"/>
      <c r="K26" s="166"/>
      <c r="L26" s="166"/>
      <c r="M26" s="78"/>
    </row>
    <row r="27" spans="2:13" ht="12.75">
      <c r="B27" s="224" t="s">
        <v>17</v>
      </c>
      <c r="C27" s="67"/>
      <c r="D27" s="68" t="s">
        <v>42</v>
      </c>
      <c r="E27" s="166" t="s">
        <v>18</v>
      </c>
      <c r="F27" s="166">
        <v>6</v>
      </c>
      <c r="G27" s="166">
        <v>13</v>
      </c>
      <c r="H27" s="166" t="s">
        <v>18</v>
      </c>
      <c r="I27" s="166">
        <v>10</v>
      </c>
      <c r="J27" s="166">
        <v>11</v>
      </c>
      <c r="K27" s="166">
        <v>4</v>
      </c>
      <c r="L27" s="166">
        <v>6</v>
      </c>
      <c r="M27" s="78">
        <v>50</v>
      </c>
    </row>
    <row r="28" spans="2:13" ht="12.75">
      <c r="B28" s="224"/>
      <c r="C28" s="67"/>
      <c r="D28" s="68" t="s">
        <v>43</v>
      </c>
      <c r="E28" s="166" t="s">
        <v>18</v>
      </c>
      <c r="F28" s="166">
        <v>3</v>
      </c>
      <c r="G28" s="166">
        <v>3</v>
      </c>
      <c r="H28" s="166">
        <v>2</v>
      </c>
      <c r="I28" s="166">
        <v>3</v>
      </c>
      <c r="J28" s="166">
        <v>9</v>
      </c>
      <c r="K28" s="166" t="s">
        <v>18</v>
      </c>
      <c r="L28" s="166">
        <v>3</v>
      </c>
      <c r="M28" s="78">
        <v>23</v>
      </c>
    </row>
    <row r="29" spans="2:13" ht="12.75">
      <c r="B29" s="67"/>
      <c r="C29" s="67"/>
      <c r="D29" s="68"/>
      <c r="E29" s="166"/>
      <c r="F29" s="166"/>
      <c r="G29" s="166"/>
      <c r="H29" s="166"/>
      <c r="I29" s="166"/>
      <c r="J29" s="166"/>
      <c r="K29" s="166"/>
      <c r="L29" s="166"/>
      <c r="M29" s="78"/>
    </row>
    <row r="30" spans="2:13" ht="12.75">
      <c r="B30" s="224" t="s">
        <v>19</v>
      </c>
      <c r="C30" s="67"/>
      <c r="D30" s="68" t="s">
        <v>42</v>
      </c>
      <c r="E30" s="166">
        <v>2</v>
      </c>
      <c r="F30" s="166" t="s">
        <v>18</v>
      </c>
      <c r="G30" s="166">
        <v>31</v>
      </c>
      <c r="H30" s="166" t="s">
        <v>18</v>
      </c>
      <c r="I30" s="166">
        <v>9</v>
      </c>
      <c r="J30" s="166">
        <v>13</v>
      </c>
      <c r="K30" s="166">
        <v>18</v>
      </c>
      <c r="L30" s="166">
        <v>8</v>
      </c>
      <c r="M30" s="78">
        <v>81</v>
      </c>
    </row>
    <row r="31" spans="2:13" ht="12.75">
      <c r="B31" s="224"/>
      <c r="C31" s="67"/>
      <c r="D31" s="68" t="s">
        <v>43</v>
      </c>
      <c r="E31" s="166" t="s">
        <v>18</v>
      </c>
      <c r="F31" s="166">
        <v>7</v>
      </c>
      <c r="G31" s="166">
        <v>4</v>
      </c>
      <c r="H31" s="166">
        <v>9</v>
      </c>
      <c r="I31" s="166">
        <v>4</v>
      </c>
      <c r="J31" s="166">
        <v>5</v>
      </c>
      <c r="K31" s="166" t="s">
        <v>18</v>
      </c>
      <c r="L31" s="166">
        <v>14</v>
      </c>
      <c r="M31" s="78">
        <v>43</v>
      </c>
    </row>
    <row r="32" spans="2:13" ht="12.75">
      <c r="B32" s="67"/>
      <c r="C32" s="67"/>
      <c r="D32" s="68"/>
      <c r="E32" s="166"/>
      <c r="F32" s="166"/>
      <c r="G32" s="166"/>
      <c r="H32" s="166"/>
      <c r="I32" s="166"/>
      <c r="J32" s="166"/>
      <c r="K32" s="166"/>
      <c r="L32" s="166"/>
      <c r="M32" s="78"/>
    </row>
    <row r="33" spans="2:13" ht="12.75">
      <c r="B33" s="224" t="s">
        <v>20</v>
      </c>
      <c r="C33" s="67"/>
      <c r="D33" s="68" t="s">
        <v>42</v>
      </c>
      <c r="E33" s="166">
        <v>0</v>
      </c>
      <c r="F33" s="166">
        <v>2</v>
      </c>
      <c r="G33" s="166">
        <v>0</v>
      </c>
      <c r="H33" s="166">
        <v>2</v>
      </c>
      <c r="I33" s="166">
        <v>3</v>
      </c>
      <c r="J33" s="166">
        <v>4</v>
      </c>
      <c r="K33" s="166">
        <v>3</v>
      </c>
      <c r="L33" s="166">
        <v>3</v>
      </c>
      <c r="M33" s="78">
        <v>17</v>
      </c>
    </row>
    <row r="34" spans="2:13" ht="12.75">
      <c r="B34" s="224"/>
      <c r="C34" s="67"/>
      <c r="D34" s="68" t="s">
        <v>43</v>
      </c>
      <c r="E34" s="166">
        <v>1</v>
      </c>
      <c r="F34" s="166">
        <v>0</v>
      </c>
      <c r="G34" s="166">
        <v>0</v>
      </c>
      <c r="H34" s="166">
        <v>1</v>
      </c>
      <c r="I34" s="166">
        <v>1</v>
      </c>
      <c r="J34" s="166">
        <v>0</v>
      </c>
      <c r="K34" s="166" t="s">
        <v>18</v>
      </c>
      <c r="L34" s="166" t="s">
        <v>18</v>
      </c>
      <c r="M34" s="78">
        <v>3</v>
      </c>
    </row>
    <row r="35" spans="2:13" ht="12.75">
      <c r="B35" s="67"/>
      <c r="C35" s="67"/>
      <c r="D35" s="68"/>
      <c r="E35" s="166"/>
      <c r="F35" s="166"/>
      <c r="G35" s="166"/>
      <c r="H35" s="166"/>
      <c r="I35" s="166"/>
      <c r="J35" s="166"/>
      <c r="K35" s="166"/>
      <c r="L35" s="166"/>
      <c r="M35" s="78"/>
    </row>
    <row r="36" spans="2:13" ht="12.75">
      <c r="B36" s="224" t="s">
        <v>21</v>
      </c>
      <c r="C36" s="67"/>
      <c r="D36" s="68" t="s">
        <v>42</v>
      </c>
      <c r="E36" s="166">
        <v>6</v>
      </c>
      <c r="F36" s="166">
        <v>71</v>
      </c>
      <c r="G36" s="166">
        <v>20</v>
      </c>
      <c r="H36" s="166">
        <v>9</v>
      </c>
      <c r="I36" s="166">
        <v>55</v>
      </c>
      <c r="J36" s="166">
        <v>25</v>
      </c>
      <c r="K36" s="166">
        <v>123</v>
      </c>
      <c r="L36" s="166">
        <v>11</v>
      </c>
      <c r="M36" s="78">
        <v>320</v>
      </c>
    </row>
    <row r="37" spans="2:13" ht="12.75">
      <c r="B37" s="224"/>
      <c r="C37" s="67"/>
      <c r="D37" s="68" t="s">
        <v>43</v>
      </c>
      <c r="E37" s="166">
        <v>23</v>
      </c>
      <c r="F37" s="166">
        <v>57</v>
      </c>
      <c r="G37" s="166" t="s">
        <v>18</v>
      </c>
      <c r="H37" s="166">
        <v>10</v>
      </c>
      <c r="I37" s="166">
        <v>54</v>
      </c>
      <c r="J37" s="166">
        <v>28</v>
      </c>
      <c r="K37" s="166" t="s">
        <v>18</v>
      </c>
      <c r="L37" s="166">
        <v>45</v>
      </c>
      <c r="M37" s="78">
        <v>217</v>
      </c>
    </row>
    <row r="38" spans="2:13" ht="12.75">
      <c r="B38" s="67"/>
      <c r="C38" s="67"/>
      <c r="D38" s="68"/>
      <c r="E38" s="166"/>
      <c r="F38" s="166"/>
      <c r="G38" s="166"/>
      <c r="H38" s="166"/>
      <c r="I38" s="166"/>
      <c r="J38" s="166"/>
      <c r="K38" s="166"/>
      <c r="L38" s="166"/>
      <c r="M38" s="78"/>
    </row>
    <row r="39" spans="2:13" ht="12.75">
      <c r="B39" s="224" t="s">
        <v>22</v>
      </c>
      <c r="C39" s="67"/>
      <c r="D39" s="68" t="s">
        <v>42</v>
      </c>
      <c r="E39" s="166">
        <v>15</v>
      </c>
      <c r="F39" s="166">
        <v>19</v>
      </c>
      <c r="G39" s="166">
        <v>12</v>
      </c>
      <c r="H39" s="166">
        <v>4</v>
      </c>
      <c r="I39" s="166">
        <v>16</v>
      </c>
      <c r="J39" s="166">
        <v>13</v>
      </c>
      <c r="K39" s="166">
        <v>77</v>
      </c>
      <c r="L39" s="166">
        <v>12</v>
      </c>
      <c r="M39" s="78">
        <v>168</v>
      </c>
    </row>
    <row r="40" spans="2:13" ht="12.75">
      <c r="B40" s="224"/>
      <c r="C40" s="67"/>
      <c r="D40" s="68" t="s">
        <v>43</v>
      </c>
      <c r="E40" s="166">
        <v>12</v>
      </c>
      <c r="F40" s="166">
        <v>10</v>
      </c>
      <c r="G40" s="166">
        <v>10</v>
      </c>
      <c r="H40" s="166">
        <v>64</v>
      </c>
      <c r="I40" s="166">
        <v>16</v>
      </c>
      <c r="J40" s="166">
        <v>10</v>
      </c>
      <c r="K40" s="166">
        <v>7</v>
      </c>
      <c r="L40" s="166">
        <v>22</v>
      </c>
      <c r="M40" s="78">
        <v>151</v>
      </c>
    </row>
    <row r="41" spans="2:13" ht="13.5" thickBot="1">
      <c r="B41" s="70"/>
      <c r="C41" s="70"/>
      <c r="D41" s="74"/>
      <c r="E41" s="169"/>
      <c r="F41" s="169"/>
      <c r="G41" s="169"/>
      <c r="H41" s="169"/>
      <c r="I41" s="169"/>
      <c r="J41" s="169"/>
      <c r="K41" s="169"/>
      <c r="L41" s="169"/>
      <c r="M41" s="80"/>
    </row>
    <row r="42" spans="2:13" ht="17.25" customHeight="1">
      <c r="B42" s="73" t="s">
        <v>0</v>
      </c>
      <c r="C42" s="73"/>
      <c r="D42" s="73"/>
      <c r="E42" s="77">
        <v>145</v>
      </c>
      <c r="F42" s="77">
        <v>376</v>
      </c>
      <c r="G42" s="77">
        <v>191</v>
      </c>
      <c r="H42" s="77">
        <v>189</v>
      </c>
      <c r="I42" s="77">
        <v>214</v>
      </c>
      <c r="J42" s="77">
        <v>327</v>
      </c>
      <c r="K42" s="77">
        <v>463</v>
      </c>
      <c r="L42" s="77">
        <v>346</v>
      </c>
      <c r="M42" s="77">
        <v>2251</v>
      </c>
    </row>
  </sheetData>
  <mergeCells count="9">
    <mergeCell ref="B39:B40"/>
    <mergeCell ref="B24:B25"/>
    <mergeCell ref="B27:B28"/>
    <mergeCell ref="B30:B31"/>
    <mergeCell ref="B33:B34"/>
    <mergeCell ref="B18:B19"/>
    <mergeCell ref="B21:B22"/>
    <mergeCell ref="B15:B16"/>
    <mergeCell ref="B36:B37"/>
  </mergeCells>
  <printOptions/>
  <pageMargins left="0.75" right="0.75" top="1" bottom="1" header="0" footer="0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47"/>
  <dimension ref="A1:HS24"/>
  <sheetViews>
    <sheetView showGridLines="0" showRowColHeaders="0" zoomScale="90" zoomScaleNormal="90" workbookViewId="0" topLeftCell="A1">
      <selection activeCell="B11" sqref="B11"/>
    </sheetView>
  </sheetViews>
  <sheetFormatPr defaultColWidth="11.421875" defaultRowHeight="12.75"/>
  <cols>
    <col min="1" max="1" width="2.8515625" style="0" customWidth="1"/>
    <col min="2" max="2" width="35.7109375" style="0" customWidth="1"/>
    <col min="3" max="3" width="1.28515625" style="0" customWidth="1"/>
    <col min="4" max="4" width="12.00390625" style="0" customWidth="1"/>
    <col min="5" max="5" width="13.140625" style="0" customWidth="1"/>
    <col min="6" max="6" width="13.7109375" style="0" customWidth="1"/>
  </cols>
  <sheetData>
    <row r="1" spans="1:227" s="5" customFormat="1" ht="18">
      <c r="A1" s="19"/>
      <c r="F1" s="12"/>
      <c r="G1" s="12"/>
      <c r="I1" s="13"/>
      <c r="J1" s="13"/>
      <c r="K1" s="13"/>
      <c r="L1" s="13"/>
      <c r="M1" s="6"/>
      <c r="N1" s="13"/>
      <c r="O1" s="6"/>
      <c r="P1" s="13"/>
      <c r="Q1" s="6"/>
      <c r="R1" s="13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</row>
    <row r="2" spans="1:227" s="5" customFormat="1" ht="18">
      <c r="A2" s="18"/>
      <c r="B2" s="20" t="s">
        <v>9</v>
      </c>
      <c r="C2" s="19"/>
      <c r="D2" s="19"/>
      <c r="E2" s="19"/>
      <c r="F2" s="13"/>
      <c r="G2" s="13"/>
      <c r="H2" s="6"/>
      <c r="I2" s="13"/>
      <c r="J2" s="13"/>
      <c r="K2" s="13"/>
      <c r="L2" s="13"/>
      <c r="M2" s="6"/>
      <c r="N2" s="13"/>
      <c r="O2" s="6"/>
      <c r="P2" s="13"/>
      <c r="Q2" s="6"/>
      <c r="R2" s="13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</row>
    <row r="3" spans="2:227" s="5" customFormat="1" ht="15">
      <c r="B3" s="21" t="s">
        <v>10</v>
      </c>
      <c r="C3" s="18"/>
      <c r="D3" s="18"/>
      <c r="E3" s="18"/>
      <c r="F3" s="13"/>
      <c r="G3" s="13"/>
      <c r="H3" s="6"/>
      <c r="I3" s="13"/>
      <c r="J3" s="13"/>
      <c r="K3" s="13"/>
      <c r="L3" s="13"/>
      <c r="M3" s="6"/>
      <c r="N3" s="13"/>
      <c r="O3" s="6"/>
      <c r="P3" s="13"/>
      <c r="Q3" s="6"/>
      <c r="R3" s="13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</row>
    <row r="4" spans="6:227" s="5" customFormat="1" ht="12">
      <c r="F4" s="12"/>
      <c r="G4" s="12"/>
      <c r="I4" s="13"/>
      <c r="J4" s="13"/>
      <c r="K4" s="13"/>
      <c r="L4" s="13"/>
      <c r="M4" s="6"/>
      <c r="N4" s="13"/>
      <c r="O4" s="6"/>
      <c r="P4" s="13"/>
      <c r="Q4" s="6"/>
      <c r="R4" s="13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</row>
    <row r="5" spans="6:227" s="5" customFormat="1" ht="12">
      <c r="F5" s="12"/>
      <c r="G5" s="12"/>
      <c r="I5" s="13"/>
      <c r="J5" s="13"/>
      <c r="K5" s="13"/>
      <c r="L5" s="13"/>
      <c r="M5" s="6"/>
      <c r="N5" s="13"/>
      <c r="O5" s="6"/>
      <c r="P5" s="13"/>
      <c r="Q5" s="6"/>
      <c r="R5" s="13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</row>
    <row r="6" spans="2:227" s="5" customFormat="1" ht="15.75">
      <c r="B6" s="7" t="s">
        <v>120</v>
      </c>
      <c r="C6" s="7"/>
      <c r="D6" s="7"/>
      <c r="E6" s="7"/>
      <c r="F6" s="12"/>
      <c r="G6" s="12"/>
      <c r="I6" s="13"/>
      <c r="J6" s="13"/>
      <c r="K6" s="13"/>
      <c r="L6" s="13"/>
      <c r="M6" s="6"/>
      <c r="N6" s="13"/>
      <c r="O6" s="6"/>
      <c r="P6" s="13"/>
      <c r="Q6" s="6"/>
      <c r="R6" s="13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</row>
    <row r="7" spans="6:227" s="5" customFormat="1" ht="12">
      <c r="F7" s="12"/>
      <c r="G7" s="12"/>
      <c r="I7" s="13"/>
      <c r="J7" s="13"/>
      <c r="K7" s="13"/>
      <c r="L7" s="13"/>
      <c r="M7" s="6"/>
      <c r="N7" s="13"/>
      <c r="O7" s="6"/>
      <c r="P7" s="13"/>
      <c r="Q7" s="6"/>
      <c r="R7" s="13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</row>
    <row r="8" spans="2:227" s="5" customFormat="1" ht="15">
      <c r="B8" s="14" t="s">
        <v>253</v>
      </c>
      <c r="C8" s="12"/>
      <c r="E8" s="14"/>
      <c r="F8" s="12"/>
      <c r="G8" s="12"/>
      <c r="I8" s="13"/>
      <c r="J8" s="13"/>
      <c r="K8" s="13"/>
      <c r="L8" s="13"/>
      <c r="M8" s="6"/>
      <c r="N8" s="13"/>
      <c r="O8" s="6"/>
      <c r="P8" s="13"/>
      <c r="Q8" s="6"/>
      <c r="R8" s="13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</row>
    <row r="9" spans="6:227" s="5" customFormat="1" ht="12">
      <c r="F9" s="12"/>
      <c r="G9" s="12"/>
      <c r="I9" s="13"/>
      <c r="J9" s="13"/>
      <c r="K9" s="13"/>
      <c r="L9" s="13"/>
      <c r="M9" s="6"/>
      <c r="N9" s="13"/>
      <c r="O9" s="6"/>
      <c r="P9" s="13"/>
      <c r="Q9" s="6"/>
      <c r="R9" s="13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</row>
    <row r="10" spans="6:227" s="5" customFormat="1" ht="12">
      <c r="F10" s="12"/>
      <c r="G10" s="12"/>
      <c r="I10" s="13"/>
      <c r="J10" s="13"/>
      <c r="K10" s="13"/>
      <c r="L10" s="13"/>
      <c r="M10" s="6"/>
      <c r="N10" s="13"/>
      <c r="O10" s="6"/>
      <c r="P10" s="13"/>
      <c r="Q10" s="6"/>
      <c r="R10" s="13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</row>
    <row r="11" spans="2:227" s="5" customFormat="1" ht="15">
      <c r="B11" s="8" t="s">
        <v>263</v>
      </c>
      <c r="C11" s="8"/>
      <c r="D11" s="8"/>
      <c r="E11" s="8"/>
      <c r="F11" s="12"/>
      <c r="G11" s="12"/>
      <c r="I11" s="13"/>
      <c r="J11" s="13"/>
      <c r="K11" s="13"/>
      <c r="L11" s="13"/>
      <c r="M11" s="6"/>
      <c r="N11" s="13"/>
      <c r="O11" s="6"/>
      <c r="P11" s="13"/>
      <c r="Q11" s="6"/>
      <c r="R11" s="13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</row>
    <row r="12" spans="1:22" ht="17.25" customHeight="1">
      <c r="A12" s="10"/>
      <c r="B12" s="10"/>
      <c r="C12" s="10"/>
      <c r="D12" s="10"/>
      <c r="E12" s="10"/>
      <c r="F12" s="10"/>
      <c r="G12" s="10"/>
      <c r="M12" s="10"/>
      <c r="N12" s="10"/>
      <c r="O12" s="10"/>
      <c r="P12" s="10"/>
      <c r="Q12" s="10"/>
      <c r="R12" s="10"/>
      <c r="S12" s="10"/>
      <c r="T12" s="10"/>
      <c r="U12" s="10"/>
      <c r="V12" s="10"/>
    </row>
    <row r="13" spans="2:7" ht="13.5" thickBot="1">
      <c r="B13" s="96" t="s">
        <v>37</v>
      </c>
      <c r="C13" s="11"/>
      <c r="D13" s="92" t="s">
        <v>45</v>
      </c>
      <c r="E13" s="92" t="s">
        <v>46</v>
      </c>
      <c r="F13" s="92" t="s">
        <v>47</v>
      </c>
      <c r="G13" s="93" t="s">
        <v>0</v>
      </c>
    </row>
    <row r="14" spans="2:7" ht="6.75" customHeight="1">
      <c r="B14" s="158"/>
      <c r="D14" s="88"/>
      <c r="E14" s="88"/>
      <c r="F14" s="88"/>
      <c r="G14" s="94"/>
    </row>
    <row r="15" spans="2:7" ht="15" customHeight="1">
      <c r="B15" s="86" t="s">
        <v>1</v>
      </c>
      <c r="D15" s="161" t="s">
        <v>18</v>
      </c>
      <c r="E15" s="161">
        <v>27</v>
      </c>
      <c r="F15" s="161">
        <v>118</v>
      </c>
      <c r="G15" s="125">
        <v>145</v>
      </c>
    </row>
    <row r="16" spans="2:7" ht="15" customHeight="1">
      <c r="B16" s="86" t="s">
        <v>2</v>
      </c>
      <c r="D16" s="161" t="s">
        <v>18</v>
      </c>
      <c r="E16" s="161">
        <v>116</v>
      </c>
      <c r="F16" s="161">
        <v>260</v>
      </c>
      <c r="G16" s="125">
        <v>376</v>
      </c>
    </row>
    <row r="17" spans="2:7" ht="15" customHeight="1">
      <c r="B17" s="86" t="s">
        <v>3</v>
      </c>
      <c r="D17" s="161">
        <v>54</v>
      </c>
      <c r="E17" s="161" t="s">
        <v>18</v>
      </c>
      <c r="F17" s="161">
        <v>137</v>
      </c>
      <c r="G17" s="125">
        <v>191</v>
      </c>
    </row>
    <row r="18" spans="2:7" ht="15" customHeight="1">
      <c r="B18" s="86" t="s">
        <v>4</v>
      </c>
      <c r="D18" s="161" t="s">
        <v>18</v>
      </c>
      <c r="E18" s="161">
        <v>42</v>
      </c>
      <c r="F18" s="161">
        <v>147</v>
      </c>
      <c r="G18" s="125">
        <v>189</v>
      </c>
    </row>
    <row r="19" spans="2:7" ht="15" customHeight="1">
      <c r="B19" s="86" t="s">
        <v>5</v>
      </c>
      <c r="D19" s="161" t="s">
        <v>18</v>
      </c>
      <c r="E19" s="161">
        <v>16</v>
      </c>
      <c r="F19" s="161">
        <v>198</v>
      </c>
      <c r="G19" s="125">
        <v>214</v>
      </c>
    </row>
    <row r="20" spans="2:7" ht="15" customHeight="1">
      <c r="B20" s="86" t="s">
        <v>6</v>
      </c>
      <c r="D20" s="161" t="s">
        <v>18</v>
      </c>
      <c r="E20" s="161">
        <v>48</v>
      </c>
      <c r="F20" s="161">
        <v>279</v>
      </c>
      <c r="G20" s="125">
        <v>327</v>
      </c>
    </row>
    <row r="21" spans="2:7" ht="15" customHeight="1">
      <c r="B21" s="86" t="s">
        <v>7</v>
      </c>
      <c r="D21" s="161" t="s">
        <v>18</v>
      </c>
      <c r="E21" s="161">
        <v>63</v>
      </c>
      <c r="F21" s="161">
        <v>400</v>
      </c>
      <c r="G21" s="125">
        <v>463</v>
      </c>
    </row>
    <row r="22" spans="2:7" ht="15" customHeight="1">
      <c r="B22" s="86" t="s">
        <v>8</v>
      </c>
      <c r="D22" s="161">
        <v>127</v>
      </c>
      <c r="E22" s="161" t="s">
        <v>18</v>
      </c>
      <c r="F22" s="161">
        <v>219</v>
      </c>
      <c r="G22" s="125">
        <v>346</v>
      </c>
    </row>
    <row r="23" spans="2:7" ht="6.75" customHeight="1" thickBot="1">
      <c r="B23" s="159"/>
      <c r="C23" s="11"/>
      <c r="D23" s="173"/>
      <c r="E23" s="173"/>
      <c r="F23" s="173"/>
      <c r="G23" s="137"/>
    </row>
    <row r="24" spans="2:7" ht="14.25" customHeight="1">
      <c r="B24" s="73" t="s">
        <v>0</v>
      </c>
      <c r="D24" s="109">
        <v>181</v>
      </c>
      <c r="E24" s="109">
        <v>312</v>
      </c>
      <c r="F24" s="109">
        <v>1758</v>
      </c>
      <c r="G24" s="109">
        <v>2251</v>
      </c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1:HM26"/>
  <sheetViews>
    <sheetView showGridLines="0" showRowColHeaders="0" zoomScale="90" zoomScaleNormal="90" workbookViewId="0" topLeftCell="A1">
      <selection activeCell="A1" sqref="A1"/>
    </sheetView>
  </sheetViews>
  <sheetFormatPr defaultColWidth="11.421875" defaultRowHeight="12.75"/>
  <cols>
    <col min="1" max="1" width="2.8515625" style="0" customWidth="1"/>
    <col min="2" max="2" width="35.7109375" style="0" customWidth="1"/>
    <col min="3" max="3" width="2.421875" style="0" customWidth="1"/>
    <col min="4" max="5" width="9.28125" style="0" customWidth="1"/>
    <col min="6" max="6" width="8.8515625" style="0" customWidth="1"/>
    <col min="7" max="7" width="8.00390625" style="0" customWidth="1"/>
    <col min="8" max="8" width="8.7109375" style="0" customWidth="1"/>
    <col min="9" max="9" width="8.28125" style="0" customWidth="1"/>
    <col min="10" max="10" width="8.421875" style="0" customWidth="1"/>
    <col min="11" max="11" width="8.57421875" style="10" customWidth="1"/>
    <col min="12" max="12" width="12.140625" style="9" customWidth="1"/>
    <col min="13" max="13" width="10.57421875" style="9" customWidth="1"/>
    <col min="14" max="14" width="12.00390625" style="9" customWidth="1"/>
    <col min="15" max="16" width="11.8515625" style="9" customWidth="1"/>
    <col min="17" max="16384" width="11.421875" style="9" customWidth="1"/>
  </cols>
  <sheetData>
    <row r="1" spans="1:221" s="5" customFormat="1" ht="18">
      <c r="A1" s="19"/>
      <c r="C1" s="12"/>
      <c r="E1" s="13"/>
      <c r="F1" s="13"/>
      <c r="G1" s="6"/>
      <c r="H1" s="13"/>
      <c r="I1" s="6"/>
      <c r="J1" s="13"/>
      <c r="K1" s="6"/>
      <c r="L1" s="13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</row>
    <row r="2" spans="1:221" s="5" customFormat="1" ht="18">
      <c r="A2" s="18"/>
      <c r="B2" s="20" t="s">
        <v>9</v>
      </c>
      <c r="C2" s="13"/>
      <c r="D2" s="6"/>
      <c r="E2" s="13"/>
      <c r="F2" s="13"/>
      <c r="G2" s="6"/>
      <c r="H2" s="13"/>
      <c r="I2" s="6"/>
      <c r="J2" s="13"/>
      <c r="K2" s="6"/>
      <c r="L2" s="13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</row>
    <row r="3" spans="2:221" s="5" customFormat="1" ht="15">
      <c r="B3" s="21" t="s">
        <v>10</v>
      </c>
      <c r="C3" s="13"/>
      <c r="D3" s="6"/>
      <c r="E3" s="13"/>
      <c r="F3" s="13"/>
      <c r="G3" s="6"/>
      <c r="H3" s="13"/>
      <c r="I3" s="6"/>
      <c r="J3" s="13"/>
      <c r="K3" s="6"/>
      <c r="L3" s="13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</row>
    <row r="4" spans="3:221" s="5" customFormat="1" ht="12">
      <c r="C4" s="13"/>
      <c r="D4" s="6"/>
      <c r="E4" s="13"/>
      <c r="F4" s="13"/>
      <c r="G4" s="6"/>
      <c r="H4" s="13"/>
      <c r="I4" s="6"/>
      <c r="J4" s="13"/>
      <c r="K4" s="6"/>
      <c r="L4" s="13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</row>
    <row r="5" spans="3:221" s="5" customFormat="1" ht="12">
      <c r="C5" s="12"/>
      <c r="E5" s="13"/>
      <c r="F5" s="13"/>
      <c r="G5" s="6"/>
      <c r="H5" s="13"/>
      <c r="I5" s="6"/>
      <c r="J5" s="13"/>
      <c r="K5" s="6"/>
      <c r="L5" s="13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</row>
    <row r="6" spans="2:221" s="5" customFormat="1" ht="15.75">
      <c r="B6" s="7" t="s">
        <v>120</v>
      </c>
      <c r="C6" s="12"/>
      <c r="E6" s="13"/>
      <c r="F6" s="13"/>
      <c r="G6" s="6"/>
      <c r="H6" s="13"/>
      <c r="I6" s="6"/>
      <c r="J6" s="13"/>
      <c r="K6" s="6"/>
      <c r="L6" s="13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</row>
    <row r="7" spans="3:221" s="5" customFormat="1" ht="12">
      <c r="C7" s="12"/>
      <c r="E7" s="13"/>
      <c r="F7" s="13"/>
      <c r="G7" s="6"/>
      <c r="H7" s="13"/>
      <c r="I7" s="6"/>
      <c r="J7" s="13"/>
      <c r="K7" s="6"/>
      <c r="L7" s="13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</row>
    <row r="8" spans="2:221" s="5" customFormat="1" ht="15">
      <c r="B8" s="14" t="s">
        <v>173</v>
      </c>
      <c r="C8" s="12"/>
      <c r="E8" s="13"/>
      <c r="F8" s="13"/>
      <c r="G8" s="6"/>
      <c r="H8" s="13"/>
      <c r="I8" s="6"/>
      <c r="J8" s="13"/>
      <c r="K8" s="6"/>
      <c r="L8" s="13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</row>
    <row r="9" spans="3:221" s="5" customFormat="1" ht="12">
      <c r="C9" s="12"/>
      <c r="E9" s="13"/>
      <c r="F9" s="13"/>
      <c r="G9" s="6"/>
      <c r="H9" s="13"/>
      <c r="I9" s="6"/>
      <c r="J9" s="13"/>
      <c r="K9" s="6"/>
      <c r="L9" s="13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</row>
    <row r="10" spans="3:221" s="5" customFormat="1" ht="12">
      <c r="C10" s="12"/>
      <c r="E10" s="13"/>
      <c r="F10" s="13"/>
      <c r="G10" s="6"/>
      <c r="H10" s="13"/>
      <c r="I10" s="6"/>
      <c r="J10" s="13"/>
      <c r="K10" s="6"/>
      <c r="L10" s="13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</row>
    <row r="11" spans="2:221" s="5" customFormat="1" ht="15">
      <c r="B11" s="8" t="s">
        <v>174</v>
      </c>
      <c r="C11" s="12"/>
      <c r="E11" s="13"/>
      <c r="F11" s="13"/>
      <c r="G11" s="6"/>
      <c r="H11" s="13"/>
      <c r="I11" s="6"/>
      <c r="J11" s="13"/>
      <c r="K11" s="6"/>
      <c r="L11" s="13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</row>
    <row r="12" ht="17.25" customHeight="1"/>
    <row r="13" spans="2:16" ht="13.5" thickBot="1">
      <c r="B13" s="31" t="s">
        <v>11</v>
      </c>
      <c r="C13" s="15"/>
      <c r="D13" s="26" t="s">
        <v>24</v>
      </c>
      <c r="E13" s="26" t="s">
        <v>25</v>
      </c>
      <c r="F13" s="26" t="s">
        <v>26</v>
      </c>
      <c r="G13" s="26" t="s">
        <v>27</v>
      </c>
      <c r="H13" s="26" t="s">
        <v>28</v>
      </c>
      <c r="I13" s="26" t="s">
        <v>29</v>
      </c>
      <c r="J13" s="26" t="s">
        <v>30</v>
      </c>
      <c r="K13" s="26" t="s">
        <v>31</v>
      </c>
      <c r="L13" s="26" t="s">
        <v>32</v>
      </c>
      <c r="M13" s="26" t="s">
        <v>33</v>
      </c>
      <c r="N13" s="26" t="s">
        <v>34</v>
      </c>
      <c r="O13" s="26" t="s">
        <v>35</v>
      </c>
      <c r="P13" s="26" t="s">
        <v>12</v>
      </c>
    </row>
    <row r="14" spans="2:16" ht="5.25" customHeight="1">
      <c r="B14" s="24"/>
      <c r="C14" s="10"/>
      <c r="D14" s="27"/>
      <c r="E14" s="27"/>
      <c r="F14" s="27"/>
      <c r="G14" s="27"/>
      <c r="H14" s="27"/>
      <c r="I14" s="27"/>
      <c r="J14" s="27"/>
      <c r="K14" s="27"/>
      <c r="L14" s="27"/>
      <c r="P14" s="33"/>
    </row>
    <row r="15" spans="2:16" ht="15" customHeight="1">
      <c r="B15" s="25" t="s">
        <v>13</v>
      </c>
      <c r="C15" s="10"/>
      <c r="D15" s="38">
        <v>1</v>
      </c>
      <c r="E15" s="38">
        <v>4</v>
      </c>
      <c r="F15" s="38">
        <v>16</v>
      </c>
      <c r="G15" s="38">
        <v>16</v>
      </c>
      <c r="H15" s="38">
        <v>25</v>
      </c>
      <c r="I15" s="38">
        <v>12</v>
      </c>
      <c r="J15" s="38">
        <v>15</v>
      </c>
      <c r="K15" s="38">
        <v>57</v>
      </c>
      <c r="L15" s="38">
        <v>27</v>
      </c>
      <c r="M15" s="38">
        <v>10</v>
      </c>
      <c r="N15" s="38" t="s">
        <v>18</v>
      </c>
      <c r="O15" s="38" t="s">
        <v>18</v>
      </c>
      <c r="P15" s="23">
        <f aca="true" t="shared" si="0" ref="P15:P24">SUM(D15:O15)</f>
        <v>183</v>
      </c>
    </row>
    <row r="16" spans="2:16" ht="15" customHeight="1">
      <c r="B16" s="25" t="s">
        <v>14</v>
      </c>
      <c r="C16" s="10"/>
      <c r="D16" s="38">
        <v>2</v>
      </c>
      <c r="E16" s="38">
        <v>1</v>
      </c>
      <c r="F16" s="38">
        <v>7</v>
      </c>
      <c r="G16" s="38">
        <v>11</v>
      </c>
      <c r="H16" s="38">
        <v>12</v>
      </c>
      <c r="I16" s="38">
        <v>14</v>
      </c>
      <c r="J16" s="38">
        <v>16</v>
      </c>
      <c r="K16" s="38">
        <v>17</v>
      </c>
      <c r="L16" s="38">
        <v>9</v>
      </c>
      <c r="M16" s="38">
        <v>4</v>
      </c>
      <c r="N16" s="38" t="s">
        <v>18</v>
      </c>
      <c r="O16" s="38" t="s">
        <v>18</v>
      </c>
      <c r="P16" s="23">
        <f t="shared" si="0"/>
        <v>93</v>
      </c>
    </row>
    <row r="17" spans="2:16" ht="15" customHeight="1">
      <c r="B17" s="25" t="s">
        <v>15</v>
      </c>
      <c r="C17" s="10"/>
      <c r="D17" s="38" t="s">
        <v>18</v>
      </c>
      <c r="E17" s="38" t="s">
        <v>18</v>
      </c>
      <c r="F17" s="38">
        <v>2</v>
      </c>
      <c r="G17" s="38">
        <v>10</v>
      </c>
      <c r="H17" s="38">
        <v>7</v>
      </c>
      <c r="I17" s="38">
        <v>6</v>
      </c>
      <c r="J17" s="38">
        <v>11</v>
      </c>
      <c r="K17" s="38">
        <v>21</v>
      </c>
      <c r="L17" s="38">
        <v>20</v>
      </c>
      <c r="M17" s="38">
        <v>8</v>
      </c>
      <c r="N17" s="38">
        <v>2</v>
      </c>
      <c r="O17" s="38">
        <v>1</v>
      </c>
      <c r="P17" s="23">
        <f t="shared" si="0"/>
        <v>88</v>
      </c>
    </row>
    <row r="18" spans="2:16" ht="15" customHeight="1">
      <c r="B18" s="25" t="s">
        <v>16</v>
      </c>
      <c r="C18" s="10"/>
      <c r="D18" s="38" t="s">
        <v>18</v>
      </c>
      <c r="E18" s="38" t="s">
        <v>18</v>
      </c>
      <c r="F18" s="38">
        <v>2</v>
      </c>
      <c r="G18" s="38">
        <v>2</v>
      </c>
      <c r="H18" s="38">
        <v>3</v>
      </c>
      <c r="I18" s="38">
        <v>3</v>
      </c>
      <c r="J18" s="38">
        <v>1</v>
      </c>
      <c r="K18" s="38">
        <v>6</v>
      </c>
      <c r="L18" s="38">
        <v>4</v>
      </c>
      <c r="M18" s="38">
        <v>2</v>
      </c>
      <c r="N18" s="38" t="s">
        <v>18</v>
      </c>
      <c r="O18" s="38" t="s">
        <v>18</v>
      </c>
      <c r="P18" s="23">
        <f t="shared" si="0"/>
        <v>23</v>
      </c>
    </row>
    <row r="19" spans="2:16" ht="15" customHeight="1">
      <c r="B19" s="25" t="s">
        <v>17</v>
      </c>
      <c r="C19" s="10"/>
      <c r="D19" s="38" t="s">
        <v>18</v>
      </c>
      <c r="E19" s="38" t="s">
        <v>18</v>
      </c>
      <c r="F19" s="38" t="s">
        <v>18</v>
      </c>
      <c r="G19" s="38" t="s">
        <v>18</v>
      </c>
      <c r="H19" s="38">
        <v>2</v>
      </c>
      <c r="I19" s="38">
        <v>1</v>
      </c>
      <c r="J19" s="38">
        <v>1</v>
      </c>
      <c r="K19" s="38">
        <v>10</v>
      </c>
      <c r="L19" s="38">
        <v>8</v>
      </c>
      <c r="M19" s="38">
        <v>3</v>
      </c>
      <c r="N19" s="38" t="s">
        <v>18</v>
      </c>
      <c r="O19" s="38" t="s">
        <v>18</v>
      </c>
      <c r="P19" s="23">
        <f t="shared" si="0"/>
        <v>25</v>
      </c>
    </row>
    <row r="20" spans="2:16" ht="15" customHeight="1">
      <c r="B20" s="25" t="s">
        <v>19</v>
      </c>
      <c r="C20" s="10"/>
      <c r="D20" s="38" t="s">
        <v>18</v>
      </c>
      <c r="E20" s="38" t="s">
        <v>18</v>
      </c>
      <c r="F20" s="38" t="s">
        <v>18</v>
      </c>
      <c r="G20" s="38">
        <v>2</v>
      </c>
      <c r="H20" s="38">
        <v>2</v>
      </c>
      <c r="I20" s="38">
        <v>6</v>
      </c>
      <c r="J20" s="38">
        <v>4</v>
      </c>
      <c r="K20" s="38">
        <v>9</v>
      </c>
      <c r="L20" s="38">
        <v>2</v>
      </c>
      <c r="M20" s="38">
        <v>4</v>
      </c>
      <c r="N20" s="38">
        <v>3</v>
      </c>
      <c r="O20" s="38">
        <v>2</v>
      </c>
      <c r="P20" s="23">
        <f t="shared" si="0"/>
        <v>34</v>
      </c>
    </row>
    <row r="21" spans="2:16" ht="15" customHeight="1">
      <c r="B21" s="25" t="s">
        <v>20</v>
      </c>
      <c r="C21" s="10"/>
      <c r="D21" s="38" t="s">
        <v>18</v>
      </c>
      <c r="E21" s="38" t="s">
        <v>18</v>
      </c>
      <c r="F21" s="38" t="s">
        <v>18</v>
      </c>
      <c r="G21" s="38" t="s">
        <v>18</v>
      </c>
      <c r="H21" s="38">
        <v>5</v>
      </c>
      <c r="I21" s="38">
        <v>4</v>
      </c>
      <c r="J21" s="38">
        <v>5</v>
      </c>
      <c r="K21" s="38">
        <v>14</v>
      </c>
      <c r="L21" s="38">
        <v>10</v>
      </c>
      <c r="M21" s="38">
        <v>6</v>
      </c>
      <c r="N21" s="38">
        <v>1</v>
      </c>
      <c r="O21" s="38" t="s">
        <v>18</v>
      </c>
      <c r="P21" s="23">
        <f t="shared" si="0"/>
        <v>45</v>
      </c>
    </row>
    <row r="22" spans="2:16" ht="15" customHeight="1">
      <c r="B22" s="25" t="s">
        <v>21</v>
      </c>
      <c r="C22" s="10"/>
      <c r="D22" s="38">
        <v>2</v>
      </c>
      <c r="E22" s="38">
        <v>10</v>
      </c>
      <c r="F22" s="38">
        <v>15</v>
      </c>
      <c r="G22" s="38">
        <v>7</v>
      </c>
      <c r="H22" s="38">
        <v>10</v>
      </c>
      <c r="I22" s="38">
        <v>9</v>
      </c>
      <c r="J22" s="38">
        <v>10</v>
      </c>
      <c r="K22" s="38">
        <v>24</v>
      </c>
      <c r="L22" s="38">
        <v>18</v>
      </c>
      <c r="M22" s="38">
        <v>6</v>
      </c>
      <c r="N22" s="38">
        <v>4</v>
      </c>
      <c r="O22" s="38">
        <v>4</v>
      </c>
      <c r="P22" s="23">
        <f t="shared" si="0"/>
        <v>119</v>
      </c>
    </row>
    <row r="23" spans="2:16" ht="15" customHeight="1">
      <c r="B23" s="25" t="s">
        <v>22</v>
      </c>
      <c r="C23" s="10"/>
      <c r="D23" s="38">
        <v>3</v>
      </c>
      <c r="E23" s="38">
        <v>5</v>
      </c>
      <c r="F23" s="38">
        <v>8</v>
      </c>
      <c r="G23" s="38">
        <v>6</v>
      </c>
      <c r="H23" s="38">
        <v>17</v>
      </c>
      <c r="I23" s="38">
        <v>12</v>
      </c>
      <c r="J23" s="38">
        <v>5</v>
      </c>
      <c r="K23" s="38">
        <v>20</v>
      </c>
      <c r="L23" s="38">
        <v>17</v>
      </c>
      <c r="M23" s="38">
        <v>10</v>
      </c>
      <c r="N23" s="38">
        <v>2</v>
      </c>
      <c r="O23" s="38">
        <v>2</v>
      </c>
      <c r="P23" s="23">
        <f t="shared" si="0"/>
        <v>107</v>
      </c>
    </row>
    <row r="24" spans="2:16" ht="15" customHeight="1">
      <c r="B24" s="25" t="s">
        <v>23</v>
      </c>
      <c r="C24" s="10"/>
      <c r="D24" s="38">
        <v>3</v>
      </c>
      <c r="E24" s="38" t="s">
        <v>18</v>
      </c>
      <c r="F24" s="38">
        <v>12</v>
      </c>
      <c r="G24" s="38">
        <v>14</v>
      </c>
      <c r="H24" s="38">
        <v>22</v>
      </c>
      <c r="I24" s="38">
        <v>28</v>
      </c>
      <c r="J24" s="38">
        <v>32</v>
      </c>
      <c r="K24" s="38">
        <v>147</v>
      </c>
      <c r="L24" s="38">
        <v>98</v>
      </c>
      <c r="M24" s="38">
        <v>15</v>
      </c>
      <c r="N24" s="38">
        <v>2</v>
      </c>
      <c r="O24" s="38">
        <v>1</v>
      </c>
      <c r="P24" s="23">
        <f t="shared" si="0"/>
        <v>374</v>
      </c>
    </row>
    <row r="25" spans="2:16" ht="10.5" customHeight="1" thickBot="1">
      <c r="B25" s="28"/>
      <c r="C25" s="11"/>
      <c r="D25" s="46"/>
      <c r="E25" s="46"/>
      <c r="F25" s="46"/>
      <c r="G25" s="46"/>
      <c r="H25" s="46"/>
      <c r="I25" s="46"/>
      <c r="J25" s="46"/>
      <c r="K25" s="46"/>
      <c r="L25" s="47"/>
      <c r="M25" s="48"/>
      <c r="N25" s="48"/>
      <c r="O25" s="48"/>
      <c r="P25" s="49"/>
    </row>
    <row r="26" spans="2:16" ht="15" customHeight="1">
      <c r="B26" s="32" t="s">
        <v>0</v>
      </c>
      <c r="C26" s="9"/>
      <c r="D26" s="42">
        <f aca="true" t="shared" si="1" ref="D26:P26">SUM(D15:D24)</f>
        <v>11</v>
      </c>
      <c r="E26" s="42">
        <f t="shared" si="1"/>
        <v>20</v>
      </c>
      <c r="F26" s="42">
        <f t="shared" si="1"/>
        <v>62</v>
      </c>
      <c r="G26" s="42">
        <f t="shared" si="1"/>
        <v>68</v>
      </c>
      <c r="H26" s="42">
        <f t="shared" si="1"/>
        <v>105</v>
      </c>
      <c r="I26" s="42">
        <f t="shared" si="1"/>
        <v>95</v>
      </c>
      <c r="J26" s="42">
        <f t="shared" si="1"/>
        <v>100</v>
      </c>
      <c r="K26" s="42">
        <f t="shared" si="1"/>
        <v>325</v>
      </c>
      <c r="L26" s="42">
        <f t="shared" si="1"/>
        <v>213</v>
      </c>
      <c r="M26" s="42">
        <f t="shared" si="1"/>
        <v>68</v>
      </c>
      <c r="N26" s="42">
        <f t="shared" si="1"/>
        <v>14</v>
      </c>
      <c r="O26" s="42">
        <f t="shared" si="1"/>
        <v>10</v>
      </c>
      <c r="P26" s="42">
        <f t="shared" si="1"/>
        <v>1091</v>
      </c>
    </row>
  </sheetData>
  <printOptions horizontalCentered="1"/>
  <pageMargins left="0.75" right="0.75" top="1" bottom="1" header="0" footer="0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46"/>
  <dimension ref="A1:HT56"/>
  <sheetViews>
    <sheetView showGridLines="0" showRowColHeaders="0" zoomScale="90" zoomScaleNormal="90" workbookViewId="0" topLeftCell="A1">
      <selection activeCell="B11" sqref="B11"/>
    </sheetView>
  </sheetViews>
  <sheetFormatPr defaultColWidth="11.421875" defaultRowHeight="12.75"/>
  <cols>
    <col min="1" max="1" width="2.8515625" style="0" customWidth="1"/>
    <col min="2" max="2" width="35.7109375" style="0" customWidth="1"/>
    <col min="3" max="3" width="2.28125" style="0" customWidth="1"/>
  </cols>
  <sheetData>
    <row r="1" spans="1:228" s="5" customFormat="1" ht="18">
      <c r="A1" s="19"/>
      <c r="C1" s="12"/>
      <c r="E1" s="13"/>
      <c r="F1" s="13"/>
      <c r="G1" s="13"/>
      <c r="H1" s="6"/>
      <c r="I1" s="13"/>
      <c r="J1" s="6"/>
      <c r="K1" s="13"/>
      <c r="L1" s="6"/>
      <c r="M1" s="13"/>
      <c r="N1" s="6"/>
      <c r="O1" s="13"/>
      <c r="P1" s="6"/>
      <c r="Q1" s="13"/>
      <c r="R1" s="6"/>
      <c r="S1" s="13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</row>
    <row r="2" spans="1:228" s="5" customFormat="1" ht="18">
      <c r="A2" s="18"/>
      <c r="B2" s="20" t="s">
        <v>9</v>
      </c>
      <c r="C2" s="13"/>
      <c r="D2" s="6"/>
      <c r="E2" s="13"/>
      <c r="F2" s="13"/>
      <c r="G2" s="13"/>
      <c r="H2" s="6"/>
      <c r="I2" s="13"/>
      <c r="J2" s="6"/>
      <c r="K2" s="13"/>
      <c r="L2" s="6"/>
      <c r="M2" s="13"/>
      <c r="N2" s="6"/>
      <c r="O2" s="13"/>
      <c r="P2" s="6"/>
      <c r="Q2" s="13"/>
      <c r="R2" s="6"/>
      <c r="S2" s="13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</row>
    <row r="3" spans="2:228" s="5" customFormat="1" ht="15">
      <c r="B3" s="21" t="s">
        <v>10</v>
      </c>
      <c r="C3" s="13"/>
      <c r="D3" s="6"/>
      <c r="E3" s="13"/>
      <c r="F3" s="13"/>
      <c r="G3" s="13"/>
      <c r="H3" s="6"/>
      <c r="I3" s="13"/>
      <c r="J3" s="6"/>
      <c r="K3" s="13"/>
      <c r="L3" s="6"/>
      <c r="M3" s="13"/>
      <c r="N3" s="6"/>
      <c r="O3" s="13"/>
      <c r="P3" s="6"/>
      <c r="Q3" s="13"/>
      <c r="R3" s="6"/>
      <c r="S3" s="13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</row>
    <row r="4" spans="3:228" s="5" customFormat="1" ht="12">
      <c r="C4" s="12"/>
      <c r="E4" s="13"/>
      <c r="F4" s="13"/>
      <c r="G4" s="13"/>
      <c r="H4" s="6"/>
      <c r="I4" s="13"/>
      <c r="J4" s="6"/>
      <c r="K4" s="13"/>
      <c r="L4" s="6"/>
      <c r="M4" s="13"/>
      <c r="N4" s="6"/>
      <c r="O4" s="13"/>
      <c r="P4" s="6"/>
      <c r="Q4" s="13"/>
      <c r="R4" s="6"/>
      <c r="S4" s="13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</row>
    <row r="5" spans="3:228" s="5" customFormat="1" ht="12">
      <c r="C5" s="12"/>
      <c r="E5" s="13"/>
      <c r="F5" s="13"/>
      <c r="G5" s="13"/>
      <c r="H5" s="6"/>
      <c r="I5" s="13"/>
      <c r="J5" s="6"/>
      <c r="K5" s="13"/>
      <c r="L5" s="6"/>
      <c r="M5" s="13"/>
      <c r="N5" s="6"/>
      <c r="O5" s="13"/>
      <c r="P5" s="6"/>
      <c r="Q5" s="13"/>
      <c r="R5" s="6"/>
      <c r="S5" s="13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</row>
    <row r="6" spans="2:228" s="5" customFormat="1" ht="15.75">
      <c r="B6" s="7" t="s">
        <v>120</v>
      </c>
      <c r="C6" s="12"/>
      <c r="E6" s="13"/>
      <c r="F6" s="13"/>
      <c r="G6" s="13"/>
      <c r="H6" s="6"/>
      <c r="I6" s="13"/>
      <c r="J6" s="6"/>
      <c r="K6" s="13"/>
      <c r="L6" s="6"/>
      <c r="M6" s="13"/>
      <c r="N6" s="6"/>
      <c r="O6" s="13"/>
      <c r="P6" s="6"/>
      <c r="Q6" s="13"/>
      <c r="R6" s="6"/>
      <c r="S6" s="13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</row>
    <row r="7" spans="3:228" s="5" customFormat="1" ht="12">
      <c r="C7" s="12"/>
      <c r="E7" s="13"/>
      <c r="F7" s="13"/>
      <c r="G7" s="13"/>
      <c r="H7" s="6"/>
      <c r="I7" s="13"/>
      <c r="J7" s="6"/>
      <c r="K7" s="13"/>
      <c r="L7" s="6"/>
      <c r="M7" s="13"/>
      <c r="N7" s="6"/>
      <c r="O7" s="13"/>
      <c r="P7" s="6"/>
      <c r="Q7" s="13"/>
      <c r="R7" s="6"/>
      <c r="S7" s="13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</row>
    <row r="8" spans="2:228" s="5" customFormat="1" ht="15">
      <c r="B8" s="14" t="s">
        <v>253</v>
      </c>
      <c r="C8" s="12"/>
      <c r="E8" s="13"/>
      <c r="F8" s="13"/>
      <c r="G8" s="13"/>
      <c r="H8" s="6"/>
      <c r="I8" s="13"/>
      <c r="J8" s="6"/>
      <c r="K8" s="13"/>
      <c r="L8" s="6"/>
      <c r="M8" s="13"/>
      <c r="N8" s="6"/>
      <c r="O8" s="13"/>
      <c r="P8" s="6"/>
      <c r="Q8" s="13"/>
      <c r="R8" s="6"/>
      <c r="S8" s="13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</row>
    <row r="9" spans="3:228" s="5" customFormat="1" ht="12">
      <c r="C9" s="12"/>
      <c r="E9" s="13"/>
      <c r="F9" s="13"/>
      <c r="G9" s="13"/>
      <c r="H9" s="6"/>
      <c r="I9" s="13"/>
      <c r="J9" s="6"/>
      <c r="K9" s="13"/>
      <c r="L9" s="6"/>
      <c r="M9" s="13"/>
      <c r="N9" s="6"/>
      <c r="O9" s="13"/>
      <c r="P9" s="6"/>
      <c r="Q9" s="13"/>
      <c r="R9" s="6"/>
      <c r="S9" s="13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</row>
    <row r="10" spans="3:228" s="5" customFormat="1" ht="12">
      <c r="C10" s="12"/>
      <c r="E10" s="13"/>
      <c r="F10" s="13"/>
      <c r="G10" s="13"/>
      <c r="H10" s="6"/>
      <c r="I10" s="13"/>
      <c r="J10" s="6"/>
      <c r="K10" s="13"/>
      <c r="L10" s="6"/>
      <c r="M10" s="13"/>
      <c r="N10" s="6"/>
      <c r="O10" s="13"/>
      <c r="P10" s="6"/>
      <c r="Q10" s="13"/>
      <c r="R10" s="6"/>
      <c r="S10" s="13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</row>
    <row r="11" spans="2:228" s="5" customFormat="1" ht="15">
      <c r="B11" s="8" t="s">
        <v>264</v>
      </c>
      <c r="C11" s="12"/>
      <c r="E11" s="13"/>
      <c r="F11" s="13"/>
      <c r="G11" s="13"/>
      <c r="H11" s="6"/>
      <c r="I11" s="13"/>
      <c r="J11" s="6"/>
      <c r="K11" s="13"/>
      <c r="L11" s="6"/>
      <c r="M11" s="13"/>
      <c r="N11" s="6"/>
      <c r="O11" s="13"/>
      <c r="P11" s="6"/>
      <c r="Q11" s="13"/>
      <c r="R11" s="6"/>
      <c r="S11" s="13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</row>
    <row r="12" spans="1:23" ht="17.25" customHeight="1">
      <c r="A12" s="10"/>
      <c r="B12" s="10"/>
      <c r="C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</row>
    <row r="13" spans="2:13" ht="13.5" thickBot="1">
      <c r="B13" s="167" t="s">
        <v>11</v>
      </c>
      <c r="C13" s="11"/>
      <c r="D13" s="179" t="s">
        <v>48</v>
      </c>
      <c r="E13" s="180" t="s">
        <v>1</v>
      </c>
      <c r="F13" s="180" t="s">
        <v>2</v>
      </c>
      <c r="G13" s="180" t="s">
        <v>3</v>
      </c>
      <c r="H13" s="180" t="s">
        <v>4</v>
      </c>
      <c r="I13" s="180" t="s">
        <v>5</v>
      </c>
      <c r="J13" s="180" t="s">
        <v>6</v>
      </c>
      <c r="K13" s="180" t="s">
        <v>7</v>
      </c>
      <c r="L13" s="180" t="s">
        <v>8</v>
      </c>
      <c r="M13" s="136" t="s">
        <v>12</v>
      </c>
    </row>
    <row r="14" spans="2:13" ht="12.75">
      <c r="B14" s="163"/>
      <c r="D14" s="178"/>
      <c r="E14" s="183"/>
      <c r="F14" s="183"/>
      <c r="G14" s="183"/>
      <c r="H14" s="183"/>
      <c r="I14" s="183"/>
      <c r="J14" s="183"/>
      <c r="K14" s="183"/>
      <c r="L14" s="183"/>
      <c r="M14" s="184"/>
    </row>
    <row r="15" spans="2:13" ht="12.75">
      <c r="B15" s="228" t="s">
        <v>13</v>
      </c>
      <c r="D15" s="174" t="s">
        <v>49</v>
      </c>
      <c r="E15" s="185" t="s">
        <v>18</v>
      </c>
      <c r="F15" s="185" t="s">
        <v>18</v>
      </c>
      <c r="G15" s="185">
        <v>11</v>
      </c>
      <c r="H15" s="185" t="s">
        <v>18</v>
      </c>
      <c r="I15" s="185" t="s">
        <v>18</v>
      </c>
      <c r="J15" s="185" t="s">
        <v>18</v>
      </c>
      <c r="K15" s="185" t="s">
        <v>18</v>
      </c>
      <c r="L15" s="185">
        <v>61</v>
      </c>
      <c r="M15" s="125">
        <v>72</v>
      </c>
    </row>
    <row r="16" spans="2:13" ht="12.75">
      <c r="B16" s="228"/>
      <c r="D16" s="174" t="s">
        <v>50</v>
      </c>
      <c r="E16" s="185">
        <v>15</v>
      </c>
      <c r="F16" s="185">
        <v>52</v>
      </c>
      <c r="G16" s="185" t="s">
        <v>18</v>
      </c>
      <c r="H16" s="185">
        <v>26</v>
      </c>
      <c r="I16" s="185">
        <v>12</v>
      </c>
      <c r="J16" s="185">
        <v>18</v>
      </c>
      <c r="K16" s="185">
        <v>39</v>
      </c>
      <c r="L16" s="185" t="s">
        <v>18</v>
      </c>
      <c r="M16" s="125">
        <v>162</v>
      </c>
    </row>
    <row r="17" spans="2:13" ht="12.75">
      <c r="B17" s="228"/>
      <c r="D17" s="174" t="s">
        <v>51</v>
      </c>
      <c r="E17" s="185">
        <v>45</v>
      </c>
      <c r="F17" s="185">
        <v>31</v>
      </c>
      <c r="G17" s="185">
        <v>36</v>
      </c>
      <c r="H17" s="185">
        <v>12</v>
      </c>
      <c r="I17" s="185">
        <v>12</v>
      </c>
      <c r="J17" s="185">
        <v>66</v>
      </c>
      <c r="K17" s="185">
        <v>75</v>
      </c>
      <c r="L17" s="185">
        <v>28</v>
      </c>
      <c r="M17" s="125">
        <v>305</v>
      </c>
    </row>
    <row r="18" spans="2:13" ht="12.75">
      <c r="B18" s="175"/>
      <c r="D18" s="174"/>
      <c r="E18" s="185"/>
      <c r="F18" s="185"/>
      <c r="G18" s="185"/>
      <c r="H18" s="185"/>
      <c r="I18" s="185"/>
      <c r="J18" s="185"/>
      <c r="K18" s="185"/>
      <c r="L18" s="185"/>
      <c r="M18" s="125"/>
    </row>
    <row r="19" spans="2:13" ht="12.75">
      <c r="B19" s="228" t="s">
        <v>14</v>
      </c>
      <c r="D19" s="174" t="s">
        <v>49</v>
      </c>
      <c r="E19" s="185" t="s">
        <v>18</v>
      </c>
      <c r="F19" s="185" t="s">
        <v>18</v>
      </c>
      <c r="G19" s="185">
        <v>6</v>
      </c>
      <c r="H19" s="185" t="s">
        <v>18</v>
      </c>
      <c r="I19" s="185" t="s">
        <v>18</v>
      </c>
      <c r="J19" s="185" t="s">
        <v>18</v>
      </c>
      <c r="K19" s="185" t="s">
        <v>18</v>
      </c>
      <c r="L19" s="185">
        <v>36</v>
      </c>
      <c r="M19" s="125">
        <v>42</v>
      </c>
    </row>
    <row r="20" spans="2:13" ht="12.75">
      <c r="B20" s="228"/>
      <c r="D20" s="174" t="s">
        <v>50</v>
      </c>
      <c r="E20" s="185">
        <v>3</v>
      </c>
      <c r="F20" s="185">
        <v>18</v>
      </c>
      <c r="G20" s="185" t="s">
        <v>18</v>
      </c>
      <c r="H20" s="185">
        <v>6</v>
      </c>
      <c r="I20" s="185" t="s">
        <v>18</v>
      </c>
      <c r="J20" s="185">
        <v>6</v>
      </c>
      <c r="K20" s="185">
        <v>17</v>
      </c>
      <c r="L20" s="185" t="s">
        <v>18</v>
      </c>
      <c r="M20" s="125">
        <v>50</v>
      </c>
    </row>
    <row r="21" spans="2:13" ht="12.75">
      <c r="B21" s="228"/>
      <c r="D21" s="174" t="s">
        <v>51</v>
      </c>
      <c r="E21" s="185">
        <v>6</v>
      </c>
      <c r="F21" s="185">
        <v>43</v>
      </c>
      <c r="G21" s="185">
        <v>21</v>
      </c>
      <c r="H21" s="185">
        <v>3</v>
      </c>
      <c r="I21" s="185">
        <v>15</v>
      </c>
      <c r="J21" s="185">
        <v>36</v>
      </c>
      <c r="K21" s="185">
        <v>19</v>
      </c>
      <c r="L21" s="185">
        <v>29</v>
      </c>
      <c r="M21" s="125">
        <v>172</v>
      </c>
    </row>
    <row r="22" spans="2:13" ht="12.75">
      <c r="B22" s="175"/>
      <c r="D22" s="174"/>
      <c r="E22" s="185"/>
      <c r="F22" s="185"/>
      <c r="G22" s="185"/>
      <c r="H22" s="185"/>
      <c r="I22" s="185"/>
      <c r="J22" s="185"/>
      <c r="K22" s="185"/>
      <c r="L22" s="185"/>
      <c r="M22" s="125"/>
    </row>
    <row r="23" spans="2:13" ht="12.75">
      <c r="B23" s="228" t="s">
        <v>15</v>
      </c>
      <c r="D23" s="174" t="s">
        <v>49</v>
      </c>
      <c r="E23" s="185" t="s">
        <v>18</v>
      </c>
      <c r="F23" s="185" t="s">
        <v>18</v>
      </c>
      <c r="G23" s="185">
        <v>15</v>
      </c>
      <c r="H23" s="185" t="s">
        <v>18</v>
      </c>
      <c r="I23" s="185" t="s">
        <v>18</v>
      </c>
      <c r="J23" s="185" t="s">
        <v>18</v>
      </c>
      <c r="K23" s="185" t="s">
        <v>18</v>
      </c>
      <c r="L23" s="185">
        <v>21</v>
      </c>
      <c r="M23" s="125">
        <v>36</v>
      </c>
    </row>
    <row r="24" spans="2:13" ht="12.75">
      <c r="B24" s="228"/>
      <c r="D24" s="174" t="s">
        <v>50</v>
      </c>
      <c r="E24" s="185" t="s">
        <v>18</v>
      </c>
      <c r="F24" s="185">
        <v>12</v>
      </c>
      <c r="G24" s="185" t="s">
        <v>18</v>
      </c>
      <c r="H24" s="185" t="s">
        <v>18</v>
      </c>
      <c r="I24" s="185" t="s">
        <v>18</v>
      </c>
      <c r="J24" s="185" t="s">
        <v>18</v>
      </c>
      <c r="K24" s="185" t="s">
        <v>18</v>
      </c>
      <c r="L24" s="185" t="s">
        <v>18</v>
      </c>
      <c r="M24" s="125">
        <v>12</v>
      </c>
    </row>
    <row r="25" spans="2:13" ht="12.75">
      <c r="B25" s="228"/>
      <c r="D25" s="174" t="s">
        <v>51</v>
      </c>
      <c r="E25" s="185">
        <v>11</v>
      </c>
      <c r="F25" s="185">
        <v>29</v>
      </c>
      <c r="G25" s="185">
        <v>3</v>
      </c>
      <c r="H25" s="185">
        <v>38</v>
      </c>
      <c r="I25" s="185">
        <v>1</v>
      </c>
      <c r="J25" s="185">
        <v>67</v>
      </c>
      <c r="K25" s="185">
        <v>67</v>
      </c>
      <c r="L25" s="185">
        <v>31</v>
      </c>
      <c r="M25" s="125">
        <v>247</v>
      </c>
    </row>
    <row r="26" spans="2:13" ht="12.75">
      <c r="B26" s="175"/>
      <c r="D26" s="174"/>
      <c r="E26" s="185"/>
      <c r="F26" s="185"/>
      <c r="G26" s="185"/>
      <c r="H26" s="185"/>
      <c r="I26" s="185"/>
      <c r="J26" s="185"/>
      <c r="K26" s="185"/>
      <c r="L26" s="185"/>
      <c r="M26" s="125"/>
    </row>
    <row r="27" spans="2:13" ht="12.75">
      <c r="B27" s="228" t="s">
        <v>16</v>
      </c>
      <c r="D27" s="174" t="s">
        <v>49</v>
      </c>
      <c r="E27" s="185" t="s">
        <v>18</v>
      </c>
      <c r="F27" s="185" t="s">
        <v>18</v>
      </c>
      <c r="G27" s="185">
        <v>3</v>
      </c>
      <c r="H27" s="185" t="s">
        <v>18</v>
      </c>
      <c r="I27" s="185" t="s">
        <v>18</v>
      </c>
      <c r="J27" s="185" t="s">
        <v>18</v>
      </c>
      <c r="K27" s="185" t="s">
        <v>18</v>
      </c>
      <c r="L27" s="185">
        <v>9</v>
      </c>
      <c r="M27" s="125">
        <v>12</v>
      </c>
    </row>
    <row r="28" spans="2:13" ht="12.75">
      <c r="B28" s="228"/>
      <c r="D28" s="174" t="s">
        <v>50</v>
      </c>
      <c r="E28" s="185" t="s">
        <v>18</v>
      </c>
      <c r="F28" s="185">
        <v>16</v>
      </c>
      <c r="G28" s="185" t="s">
        <v>18</v>
      </c>
      <c r="H28" s="185">
        <v>3</v>
      </c>
      <c r="I28" s="185">
        <v>3</v>
      </c>
      <c r="J28" s="185">
        <v>7</v>
      </c>
      <c r="K28" s="185">
        <v>7</v>
      </c>
      <c r="L28" s="185" t="s">
        <v>18</v>
      </c>
      <c r="M28" s="125">
        <v>36</v>
      </c>
    </row>
    <row r="29" spans="2:13" ht="12.75">
      <c r="B29" s="228"/>
      <c r="D29" s="174" t="s">
        <v>51</v>
      </c>
      <c r="E29" s="185">
        <v>6</v>
      </c>
      <c r="F29" s="185" t="s">
        <v>18</v>
      </c>
      <c r="G29" s="185">
        <v>3</v>
      </c>
      <c r="H29" s="185" t="s">
        <v>18</v>
      </c>
      <c r="I29" s="185" t="s">
        <v>18</v>
      </c>
      <c r="J29" s="185">
        <v>9</v>
      </c>
      <c r="K29" s="185">
        <v>7</v>
      </c>
      <c r="L29" s="185">
        <v>7</v>
      </c>
      <c r="M29" s="125">
        <v>32</v>
      </c>
    </row>
    <row r="30" spans="2:13" ht="12.75">
      <c r="B30" s="175"/>
      <c r="D30" s="174"/>
      <c r="E30" s="185"/>
      <c r="F30" s="185"/>
      <c r="G30" s="185"/>
      <c r="H30" s="185"/>
      <c r="I30" s="185"/>
      <c r="J30" s="185"/>
      <c r="K30" s="185"/>
      <c r="L30" s="185"/>
      <c r="M30" s="125"/>
    </row>
    <row r="31" spans="2:13" ht="12.75">
      <c r="B31" s="228" t="s">
        <v>17</v>
      </c>
      <c r="D31" s="174" t="s">
        <v>49</v>
      </c>
      <c r="E31" s="185" t="s">
        <v>18</v>
      </c>
      <c r="F31" s="185" t="s">
        <v>18</v>
      </c>
      <c r="G31" s="185" t="s">
        <v>18</v>
      </c>
      <c r="H31" s="185" t="s">
        <v>18</v>
      </c>
      <c r="I31" s="185" t="s">
        <v>18</v>
      </c>
      <c r="J31" s="185" t="s">
        <v>18</v>
      </c>
      <c r="K31" s="185" t="s">
        <v>18</v>
      </c>
      <c r="L31" s="185" t="s">
        <v>18</v>
      </c>
      <c r="M31" s="125" t="s">
        <v>18</v>
      </c>
    </row>
    <row r="32" spans="2:13" ht="12.75">
      <c r="B32" s="228"/>
      <c r="D32" s="174" t="s">
        <v>50</v>
      </c>
      <c r="E32" s="185" t="s">
        <v>18</v>
      </c>
      <c r="F32" s="185" t="s">
        <v>18</v>
      </c>
      <c r="G32" s="185" t="s">
        <v>18</v>
      </c>
      <c r="H32" s="185" t="s">
        <v>18</v>
      </c>
      <c r="I32" s="185" t="s">
        <v>18</v>
      </c>
      <c r="J32" s="185" t="s">
        <v>18</v>
      </c>
      <c r="K32" s="185" t="s">
        <v>18</v>
      </c>
      <c r="L32" s="185" t="s">
        <v>18</v>
      </c>
      <c r="M32" s="125" t="s">
        <v>18</v>
      </c>
    </row>
    <row r="33" spans="2:13" ht="12.75">
      <c r="B33" s="228"/>
      <c r="D33" s="174" t="s">
        <v>51</v>
      </c>
      <c r="E33" s="185" t="s">
        <v>18</v>
      </c>
      <c r="F33" s="185">
        <v>9</v>
      </c>
      <c r="G33" s="185">
        <v>16</v>
      </c>
      <c r="H33" s="185">
        <v>2</v>
      </c>
      <c r="I33" s="185">
        <v>13</v>
      </c>
      <c r="J33" s="185">
        <v>20</v>
      </c>
      <c r="K33" s="185">
        <v>4</v>
      </c>
      <c r="L33" s="185">
        <v>9</v>
      </c>
      <c r="M33" s="125">
        <v>73</v>
      </c>
    </row>
    <row r="34" spans="2:13" ht="12.75">
      <c r="B34" s="176"/>
      <c r="D34" s="174"/>
      <c r="E34" s="185"/>
      <c r="F34" s="185"/>
      <c r="G34" s="185"/>
      <c r="H34" s="185"/>
      <c r="I34" s="185"/>
      <c r="J34" s="185"/>
      <c r="K34" s="185"/>
      <c r="L34" s="185"/>
      <c r="M34" s="125"/>
    </row>
    <row r="35" spans="2:13" ht="12.75">
      <c r="B35" s="228" t="s">
        <v>19</v>
      </c>
      <c r="D35" s="174" t="s">
        <v>49</v>
      </c>
      <c r="E35" s="185" t="s">
        <v>18</v>
      </c>
      <c r="F35" s="185" t="s">
        <v>18</v>
      </c>
      <c r="G35" s="185">
        <v>9</v>
      </c>
      <c r="H35" s="185" t="s">
        <v>18</v>
      </c>
      <c r="I35" s="185" t="s">
        <v>18</v>
      </c>
      <c r="J35" s="185" t="s">
        <v>18</v>
      </c>
      <c r="K35" s="185" t="s">
        <v>18</v>
      </c>
      <c r="L35" s="185" t="s">
        <v>18</v>
      </c>
      <c r="M35" s="125">
        <v>9</v>
      </c>
    </row>
    <row r="36" spans="2:13" ht="12.75">
      <c r="B36" s="228"/>
      <c r="D36" s="174" t="s">
        <v>50</v>
      </c>
      <c r="E36" s="185" t="s">
        <v>18</v>
      </c>
      <c r="F36" s="185" t="s">
        <v>18</v>
      </c>
      <c r="G36" s="185" t="s">
        <v>18</v>
      </c>
      <c r="H36" s="185" t="s">
        <v>18</v>
      </c>
      <c r="I36" s="185" t="s">
        <v>18</v>
      </c>
      <c r="J36" s="185" t="s">
        <v>18</v>
      </c>
      <c r="K36" s="185" t="s">
        <v>18</v>
      </c>
      <c r="L36" s="185" t="s">
        <v>18</v>
      </c>
      <c r="M36" s="125" t="s">
        <v>18</v>
      </c>
    </row>
    <row r="37" spans="2:13" ht="12.75">
      <c r="B37" s="228"/>
      <c r="D37" s="174" t="s">
        <v>51</v>
      </c>
      <c r="E37" s="185">
        <v>2</v>
      </c>
      <c r="F37" s="185">
        <v>7</v>
      </c>
      <c r="G37" s="185">
        <v>26</v>
      </c>
      <c r="H37" s="185">
        <v>9</v>
      </c>
      <c r="I37" s="185">
        <v>13</v>
      </c>
      <c r="J37" s="185">
        <v>18</v>
      </c>
      <c r="K37" s="185">
        <v>18</v>
      </c>
      <c r="L37" s="185">
        <v>22</v>
      </c>
      <c r="M37" s="125">
        <v>115</v>
      </c>
    </row>
    <row r="38" spans="2:13" ht="12.75">
      <c r="B38" s="175"/>
      <c r="D38" s="174"/>
      <c r="E38" s="185"/>
      <c r="F38" s="185"/>
      <c r="G38" s="185"/>
      <c r="H38" s="185"/>
      <c r="I38" s="185"/>
      <c r="J38" s="185"/>
      <c r="K38" s="185"/>
      <c r="L38" s="185"/>
      <c r="M38" s="125"/>
    </row>
    <row r="39" spans="2:13" ht="12.75">
      <c r="B39" s="228" t="s">
        <v>20</v>
      </c>
      <c r="D39" s="174" t="s">
        <v>49</v>
      </c>
      <c r="E39" s="185" t="s">
        <v>18</v>
      </c>
      <c r="F39" s="185" t="s">
        <v>18</v>
      </c>
      <c r="G39" s="185" t="s">
        <v>18</v>
      </c>
      <c r="H39" s="185" t="s">
        <v>18</v>
      </c>
      <c r="I39" s="185" t="s">
        <v>18</v>
      </c>
      <c r="J39" s="185" t="s">
        <v>18</v>
      </c>
      <c r="K39" s="185" t="s">
        <v>18</v>
      </c>
      <c r="L39" s="185" t="s">
        <v>18</v>
      </c>
      <c r="M39" s="125" t="s">
        <v>18</v>
      </c>
    </row>
    <row r="40" spans="2:13" ht="12.75">
      <c r="B40" s="228"/>
      <c r="D40" s="174" t="s">
        <v>50</v>
      </c>
      <c r="E40" s="185" t="s">
        <v>18</v>
      </c>
      <c r="F40" s="185" t="s">
        <v>18</v>
      </c>
      <c r="G40" s="185" t="s">
        <v>18</v>
      </c>
      <c r="H40" s="185" t="s">
        <v>18</v>
      </c>
      <c r="I40" s="185">
        <v>1</v>
      </c>
      <c r="J40" s="185" t="s">
        <v>18</v>
      </c>
      <c r="K40" s="185" t="s">
        <v>18</v>
      </c>
      <c r="L40" s="185" t="s">
        <v>18</v>
      </c>
      <c r="M40" s="125">
        <v>1</v>
      </c>
    </row>
    <row r="41" spans="2:13" ht="12.75">
      <c r="B41" s="228"/>
      <c r="D41" s="174" t="s">
        <v>51</v>
      </c>
      <c r="E41" s="185">
        <v>1</v>
      </c>
      <c r="F41" s="185">
        <v>2</v>
      </c>
      <c r="G41" s="185" t="s">
        <v>18</v>
      </c>
      <c r="H41" s="185">
        <v>3</v>
      </c>
      <c r="I41" s="185">
        <v>3</v>
      </c>
      <c r="J41" s="185">
        <v>4</v>
      </c>
      <c r="K41" s="185">
        <v>3</v>
      </c>
      <c r="L41" s="185">
        <v>3</v>
      </c>
      <c r="M41" s="125">
        <v>19</v>
      </c>
    </row>
    <row r="42" spans="2:13" ht="12.75">
      <c r="B42" s="177"/>
      <c r="D42" s="174"/>
      <c r="E42" s="185"/>
      <c r="F42" s="185"/>
      <c r="G42" s="185"/>
      <c r="H42" s="185"/>
      <c r="I42" s="185"/>
      <c r="J42" s="185"/>
      <c r="K42" s="185"/>
      <c r="L42" s="185"/>
      <c r="M42" s="125"/>
    </row>
    <row r="43" spans="2:13" ht="12.75">
      <c r="B43" s="228" t="s">
        <v>21</v>
      </c>
      <c r="D43" s="174" t="s">
        <v>49</v>
      </c>
      <c r="E43" s="185" t="s">
        <v>18</v>
      </c>
      <c r="F43" s="185" t="s">
        <v>18</v>
      </c>
      <c r="G43" s="185">
        <v>7</v>
      </c>
      <c r="H43" s="185" t="s">
        <v>18</v>
      </c>
      <c r="I43" s="185" t="s">
        <v>18</v>
      </c>
      <c r="J43" s="185" t="s">
        <v>18</v>
      </c>
      <c r="K43" s="185" t="s">
        <v>18</v>
      </c>
      <c r="L43" s="185" t="s">
        <v>18</v>
      </c>
      <c r="M43" s="125">
        <v>7</v>
      </c>
    </row>
    <row r="44" spans="2:13" ht="12.75">
      <c r="B44" s="228"/>
      <c r="D44" s="174" t="s">
        <v>50</v>
      </c>
      <c r="E44" s="185">
        <v>6</v>
      </c>
      <c r="F44" s="185">
        <v>15</v>
      </c>
      <c r="G44" s="185" t="s">
        <v>18</v>
      </c>
      <c r="H44" s="185">
        <v>7</v>
      </c>
      <c r="I44" s="185" t="s">
        <v>18</v>
      </c>
      <c r="J44" s="185">
        <v>14</v>
      </c>
      <c r="K44" s="185" t="s">
        <v>18</v>
      </c>
      <c r="L44" s="185" t="s">
        <v>18</v>
      </c>
      <c r="M44" s="125">
        <v>42</v>
      </c>
    </row>
    <row r="45" spans="2:13" ht="12.75">
      <c r="B45" s="228"/>
      <c r="D45" s="174" t="s">
        <v>51</v>
      </c>
      <c r="E45" s="185">
        <v>23</v>
      </c>
      <c r="F45" s="185">
        <v>113</v>
      </c>
      <c r="G45" s="185">
        <v>13</v>
      </c>
      <c r="H45" s="185">
        <v>12</v>
      </c>
      <c r="I45" s="185">
        <v>109</v>
      </c>
      <c r="J45" s="185">
        <v>39</v>
      </c>
      <c r="K45" s="185">
        <v>123</v>
      </c>
      <c r="L45" s="185">
        <v>56</v>
      </c>
      <c r="M45" s="125">
        <v>488</v>
      </c>
    </row>
    <row r="46" spans="2:13" ht="12.75">
      <c r="B46" s="175"/>
      <c r="D46" s="174"/>
      <c r="E46" s="185"/>
      <c r="F46" s="185"/>
      <c r="G46" s="185"/>
      <c r="H46" s="185"/>
      <c r="I46" s="185"/>
      <c r="J46" s="185"/>
      <c r="K46" s="185"/>
      <c r="L46" s="185"/>
      <c r="M46" s="125"/>
    </row>
    <row r="47" spans="2:13" ht="12.75">
      <c r="B47" s="228" t="s">
        <v>22</v>
      </c>
      <c r="D47" s="174" t="s">
        <v>49</v>
      </c>
      <c r="E47" s="185" t="s">
        <v>18</v>
      </c>
      <c r="F47" s="185" t="s">
        <v>18</v>
      </c>
      <c r="G47" s="185">
        <v>3</v>
      </c>
      <c r="H47" s="185" t="s">
        <v>18</v>
      </c>
      <c r="I47" s="185" t="s">
        <v>18</v>
      </c>
      <c r="J47" s="185" t="s">
        <v>18</v>
      </c>
      <c r="K47" s="185" t="s">
        <v>18</v>
      </c>
      <c r="L47" s="185" t="s">
        <v>18</v>
      </c>
      <c r="M47" s="125">
        <v>3</v>
      </c>
    </row>
    <row r="48" spans="2:13" ht="12.75">
      <c r="B48" s="228"/>
      <c r="D48" s="174" t="s">
        <v>50</v>
      </c>
      <c r="E48" s="185">
        <v>3</v>
      </c>
      <c r="F48" s="185">
        <v>3</v>
      </c>
      <c r="G48" s="185" t="s">
        <v>18</v>
      </c>
      <c r="H48" s="185" t="s">
        <v>18</v>
      </c>
      <c r="I48" s="185" t="s">
        <v>18</v>
      </c>
      <c r="J48" s="185">
        <v>3</v>
      </c>
      <c r="K48" s="185" t="s">
        <v>18</v>
      </c>
      <c r="L48" s="185" t="s">
        <v>18</v>
      </c>
      <c r="M48" s="125">
        <v>9</v>
      </c>
    </row>
    <row r="49" spans="2:13" ht="12.75">
      <c r="B49" s="228"/>
      <c r="D49" s="174" t="s">
        <v>51</v>
      </c>
      <c r="E49" s="185">
        <v>24</v>
      </c>
      <c r="F49" s="185">
        <v>26</v>
      </c>
      <c r="G49" s="185">
        <v>19</v>
      </c>
      <c r="H49" s="185">
        <v>68</v>
      </c>
      <c r="I49" s="185">
        <v>32</v>
      </c>
      <c r="J49" s="185">
        <v>20</v>
      </c>
      <c r="K49" s="185">
        <v>84</v>
      </c>
      <c r="L49" s="185">
        <v>34</v>
      </c>
      <c r="M49" s="125">
        <v>307</v>
      </c>
    </row>
    <row r="50" spans="2:13" ht="12.75">
      <c r="B50" s="177"/>
      <c r="D50" s="174"/>
      <c r="E50" s="185"/>
      <c r="F50" s="185"/>
      <c r="G50" s="185"/>
      <c r="H50" s="185"/>
      <c r="I50" s="185"/>
      <c r="J50" s="185"/>
      <c r="K50" s="185"/>
      <c r="L50" s="185"/>
      <c r="M50" s="125"/>
    </row>
    <row r="51" spans="2:13" ht="12.75">
      <c r="B51" s="228" t="s">
        <v>0</v>
      </c>
      <c r="D51" s="174"/>
      <c r="E51" s="185">
        <v>145</v>
      </c>
      <c r="F51" s="185">
        <v>376</v>
      </c>
      <c r="G51" s="185">
        <v>191</v>
      </c>
      <c r="H51" s="185">
        <v>189</v>
      </c>
      <c r="I51" s="185">
        <v>214</v>
      </c>
      <c r="J51" s="185">
        <v>327</v>
      </c>
      <c r="K51" s="185">
        <v>463</v>
      </c>
      <c r="L51" s="185">
        <v>346</v>
      </c>
      <c r="M51" s="125">
        <v>2251</v>
      </c>
    </row>
    <row r="52" spans="2:13" ht="12.75">
      <c r="B52" s="228"/>
      <c r="D52" s="174"/>
      <c r="E52" s="185"/>
      <c r="F52" s="185"/>
      <c r="G52" s="185"/>
      <c r="H52" s="185"/>
      <c r="I52" s="185"/>
      <c r="J52" s="185"/>
      <c r="K52" s="185"/>
      <c r="L52" s="185"/>
      <c r="M52" s="125"/>
    </row>
    <row r="53" spans="2:13" ht="12.75">
      <c r="B53" s="228"/>
      <c r="D53" s="174"/>
      <c r="E53" s="185"/>
      <c r="F53" s="185"/>
      <c r="G53" s="185"/>
      <c r="H53" s="185"/>
      <c r="I53" s="185"/>
      <c r="J53" s="185"/>
      <c r="K53" s="185"/>
      <c r="L53" s="185"/>
      <c r="M53" s="125"/>
    </row>
    <row r="54" spans="2:13" ht="12.75">
      <c r="B54" s="175"/>
      <c r="D54" s="174"/>
      <c r="E54" s="185"/>
      <c r="F54" s="185"/>
      <c r="G54" s="185"/>
      <c r="H54" s="185"/>
      <c r="I54" s="185"/>
      <c r="J54" s="185"/>
      <c r="K54" s="185"/>
      <c r="L54" s="185"/>
      <c r="M54" s="125"/>
    </row>
    <row r="55" spans="2:13" ht="13.5" thickBot="1">
      <c r="B55" s="181"/>
      <c r="C55" s="11"/>
      <c r="D55" s="182"/>
      <c r="E55" s="186"/>
      <c r="F55" s="186"/>
      <c r="G55" s="186"/>
      <c r="H55" s="186"/>
      <c r="I55" s="186"/>
      <c r="J55" s="186"/>
      <c r="K55" s="186"/>
      <c r="L55" s="186"/>
      <c r="M55" s="137"/>
    </row>
    <row r="56" spans="2:13" ht="12.75">
      <c r="B56" s="114"/>
      <c r="D56" s="89"/>
      <c r="E56" s="109"/>
      <c r="F56" s="109"/>
      <c r="G56" s="109"/>
      <c r="H56" s="109"/>
      <c r="I56" s="109"/>
      <c r="J56" s="109"/>
      <c r="K56" s="109"/>
      <c r="L56" s="109"/>
      <c r="M56" s="109"/>
    </row>
  </sheetData>
  <mergeCells count="10">
    <mergeCell ref="B51:B53"/>
    <mergeCell ref="B19:B21"/>
    <mergeCell ref="B23:B25"/>
    <mergeCell ref="B15:B17"/>
    <mergeCell ref="B43:B45"/>
    <mergeCell ref="B47:B49"/>
    <mergeCell ref="B27:B29"/>
    <mergeCell ref="B31:B33"/>
    <mergeCell ref="B35:B37"/>
    <mergeCell ref="B39:B41"/>
  </mergeCells>
  <printOptions/>
  <pageMargins left="0.75" right="0.75" top="1" bottom="1" header="0" footer="0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53"/>
  <dimension ref="A1:HV25"/>
  <sheetViews>
    <sheetView showGridLines="0" showRowColHeaders="0" zoomScale="90" zoomScaleNormal="90" workbookViewId="0" topLeftCell="A1">
      <selection activeCell="B11" sqref="B11"/>
    </sheetView>
  </sheetViews>
  <sheetFormatPr defaultColWidth="11.421875" defaultRowHeight="12.75"/>
  <cols>
    <col min="1" max="1" width="2.7109375" style="0" customWidth="1"/>
    <col min="2" max="2" width="35.7109375" style="0" customWidth="1"/>
    <col min="3" max="3" width="2.8515625" style="0" customWidth="1"/>
    <col min="4" max="4" width="28.57421875" style="0" customWidth="1"/>
    <col min="5" max="5" width="26.00390625" style="0" customWidth="1"/>
    <col min="6" max="6" width="9.28125" style="0" bestFit="1" customWidth="1"/>
  </cols>
  <sheetData>
    <row r="1" spans="1:230" s="5" customFormat="1" ht="18">
      <c r="A1" s="19"/>
      <c r="E1" s="12"/>
      <c r="G1" s="13"/>
      <c r="H1" s="13"/>
      <c r="I1" s="13"/>
      <c r="J1" s="6"/>
      <c r="K1" s="13"/>
      <c r="L1" s="6"/>
      <c r="M1" s="13"/>
      <c r="N1" s="6"/>
      <c r="O1" s="13"/>
      <c r="P1" s="6"/>
      <c r="Q1" s="13"/>
      <c r="R1" s="6"/>
      <c r="S1" s="13"/>
      <c r="T1" s="6"/>
      <c r="U1" s="13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</row>
    <row r="2" spans="1:230" s="5" customFormat="1" ht="18">
      <c r="A2" s="18"/>
      <c r="B2" s="20" t="s">
        <v>9</v>
      </c>
      <c r="C2" s="19"/>
      <c r="D2" s="19"/>
      <c r="E2" s="13"/>
      <c r="F2" s="6"/>
      <c r="G2" s="13"/>
      <c r="H2" s="13"/>
      <c r="I2" s="13"/>
      <c r="J2" s="6"/>
      <c r="K2" s="13"/>
      <c r="L2" s="6"/>
      <c r="M2" s="13"/>
      <c r="N2" s="6"/>
      <c r="O2" s="13"/>
      <c r="P2" s="6"/>
      <c r="Q2" s="13"/>
      <c r="R2" s="6"/>
      <c r="S2" s="13"/>
      <c r="T2" s="6"/>
      <c r="U2" s="13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</row>
    <row r="3" spans="2:230" s="5" customFormat="1" ht="15">
      <c r="B3" s="21" t="s">
        <v>10</v>
      </c>
      <c r="C3" s="18"/>
      <c r="D3" s="18"/>
      <c r="E3" s="13"/>
      <c r="F3" s="6"/>
      <c r="G3" s="13"/>
      <c r="H3" s="13"/>
      <c r="I3" s="13"/>
      <c r="J3" s="6"/>
      <c r="K3" s="13"/>
      <c r="L3" s="6"/>
      <c r="M3" s="13"/>
      <c r="N3" s="6"/>
      <c r="O3" s="13"/>
      <c r="P3" s="6"/>
      <c r="Q3" s="13"/>
      <c r="R3" s="6"/>
      <c r="S3" s="13"/>
      <c r="T3" s="6"/>
      <c r="U3" s="13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</row>
    <row r="4" spans="5:230" s="5" customFormat="1" ht="12">
      <c r="E4" s="12"/>
      <c r="G4" s="13"/>
      <c r="H4" s="13"/>
      <c r="I4" s="13"/>
      <c r="J4" s="6"/>
      <c r="K4" s="13"/>
      <c r="L4" s="6"/>
      <c r="M4" s="13"/>
      <c r="N4" s="6"/>
      <c r="O4" s="13"/>
      <c r="P4" s="6"/>
      <c r="Q4" s="13"/>
      <c r="R4" s="6"/>
      <c r="S4" s="13"/>
      <c r="T4" s="6"/>
      <c r="U4" s="13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</row>
    <row r="5" spans="5:230" s="5" customFormat="1" ht="12">
      <c r="E5" s="12"/>
      <c r="G5" s="13"/>
      <c r="H5" s="13"/>
      <c r="I5" s="13"/>
      <c r="J5" s="6"/>
      <c r="K5" s="13"/>
      <c r="L5" s="6"/>
      <c r="M5" s="13"/>
      <c r="N5" s="6"/>
      <c r="O5" s="13"/>
      <c r="P5" s="6"/>
      <c r="Q5" s="13"/>
      <c r="R5" s="6"/>
      <c r="S5" s="13"/>
      <c r="T5" s="6"/>
      <c r="U5" s="13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</row>
    <row r="6" spans="2:230" s="5" customFormat="1" ht="15.75">
      <c r="B6" s="7" t="s">
        <v>120</v>
      </c>
      <c r="C6" s="7"/>
      <c r="D6" s="7"/>
      <c r="E6" s="12"/>
      <c r="G6" s="13"/>
      <c r="H6" s="13"/>
      <c r="I6" s="13"/>
      <c r="J6" s="6"/>
      <c r="K6" s="13"/>
      <c r="L6" s="6"/>
      <c r="M6" s="13"/>
      <c r="N6" s="6"/>
      <c r="O6" s="13"/>
      <c r="P6" s="6"/>
      <c r="Q6" s="13"/>
      <c r="R6" s="6"/>
      <c r="S6" s="13"/>
      <c r="T6" s="6"/>
      <c r="U6" s="13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</row>
    <row r="7" spans="5:230" s="5" customFormat="1" ht="12">
      <c r="E7" s="12"/>
      <c r="G7" s="13"/>
      <c r="H7" s="13"/>
      <c r="I7" s="13"/>
      <c r="J7" s="6"/>
      <c r="K7" s="13"/>
      <c r="L7" s="6"/>
      <c r="M7" s="13"/>
      <c r="N7" s="6"/>
      <c r="O7" s="13"/>
      <c r="P7" s="6"/>
      <c r="Q7" s="13"/>
      <c r="R7" s="6"/>
      <c r="S7" s="13"/>
      <c r="T7" s="6"/>
      <c r="U7" s="13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</row>
    <row r="8" spans="2:230" s="5" customFormat="1" ht="15">
      <c r="B8" s="14" t="s">
        <v>253</v>
      </c>
      <c r="C8" s="12"/>
      <c r="E8" s="12"/>
      <c r="G8" s="13"/>
      <c r="H8" s="13"/>
      <c r="I8" s="13"/>
      <c r="J8" s="6"/>
      <c r="K8" s="13"/>
      <c r="L8" s="6"/>
      <c r="M8" s="13"/>
      <c r="N8" s="6"/>
      <c r="O8" s="13"/>
      <c r="P8" s="6"/>
      <c r="Q8" s="13"/>
      <c r="R8" s="6"/>
      <c r="S8" s="13"/>
      <c r="T8" s="6"/>
      <c r="U8" s="13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</row>
    <row r="9" spans="5:230" s="5" customFormat="1" ht="12">
      <c r="E9" s="12"/>
      <c r="G9" s="13"/>
      <c r="H9" s="13"/>
      <c r="I9" s="13"/>
      <c r="J9" s="6"/>
      <c r="K9" s="13"/>
      <c r="L9" s="6"/>
      <c r="M9" s="13"/>
      <c r="N9" s="6"/>
      <c r="O9" s="13"/>
      <c r="P9" s="6"/>
      <c r="Q9" s="13"/>
      <c r="R9" s="6"/>
      <c r="S9" s="13"/>
      <c r="T9" s="6"/>
      <c r="U9" s="13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</row>
    <row r="10" spans="5:230" s="5" customFormat="1" ht="12">
      <c r="E10" s="12"/>
      <c r="G10" s="13"/>
      <c r="H10" s="13"/>
      <c r="I10" s="13"/>
      <c r="J10" s="6"/>
      <c r="K10" s="13"/>
      <c r="L10" s="6"/>
      <c r="M10" s="13"/>
      <c r="N10" s="6"/>
      <c r="O10" s="13"/>
      <c r="P10" s="6"/>
      <c r="Q10" s="13"/>
      <c r="R10" s="6"/>
      <c r="S10" s="13"/>
      <c r="T10" s="6"/>
      <c r="U10" s="13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</row>
    <row r="11" spans="2:230" s="5" customFormat="1" ht="15">
      <c r="B11" s="8" t="s">
        <v>265</v>
      </c>
      <c r="C11" s="8"/>
      <c r="D11" s="8"/>
      <c r="E11" s="12"/>
      <c r="G11" s="13"/>
      <c r="H11" s="13"/>
      <c r="I11" s="13"/>
      <c r="J11" s="6"/>
      <c r="K11" s="13"/>
      <c r="L11" s="6"/>
      <c r="M11" s="13"/>
      <c r="N11" s="6"/>
      <c r="O11" s="13"/>
      <c r="P11" s="6"/>
      <c r="Q11" s="13"/>
      <c r="R11" s="6"/>
      <c r="S11" s="13"/>
      <c r="T11" s="6"/>
      <c r="U11" s="13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</row>
    <row r="12" spans="1:25" ht="17.25" customHeight="1">
      <c r="A12" s="10"/>
      <c r="B12" s="10"/>
      <c r="C12" s="10"/>
      <c r="D12" s="10"/>
      <c r="E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2:6" ht="13.5" customHeight="1" thickBot="1">
      <c r="B13" s="31" t="s">
        <v>108</v>
      </c>
      <c r="C13" s="221"/>
      <c r="D13" s="222" t="s">
        <v>109</v>
      </c>
      <c r="E13" s="222" t="s">
        <v>110</v>
      </c>
      <c r="F13" s="222" t="s">
        <v>111</v>
      </c>
    </row>
    <row r="14" spans="2:6" ht="5.25" customHeight="1">
      <c r="B14" s="215"/>
      <c r="D14" s="216"/>
      <c r="E14" s="216"/>
      <c r="F14" s="219"/>
    </row>
    <row r="15" spans="2:6" ht="15" customHeight="1">
      <c r="B15" s="138" t="s">
        <v>13</v>
      </c>
      <c r="D15" s="119">
        <v>183</v>
      </c>
      <c r="E15" s="119">
        <v>539</v>
      </c>
      <c r="F15" s="218">
        <v>2.9453551912568305</v>
      </c>
    </row>
    <row r="16" spans="2:6" ht="15" customHeight="1">
      <c r="B16" s="138" t="s">
        <v>14</v>
      </c>
      <c r="D16" s="119">
        <v>93</v>
      </c>
      <c r="E16" s="119">
        <v>264</v>
      </c>
      <c r="F16" s="218">
        <v>2.838709677419355</v>
      </c>
    </row>
    <row r="17" spans="2:6" ht="15" customHeight="1">
      <c r="B17" s="138" t="s">
        <v>15</v>
      </c>
      <c r="D17" s="119">
        <v>88</v>
      </c>
      <c r="E17" s="119">
        <v>295</v>
      </c>
      <c r="F17" s="218">
        <v>3.352272727272727</v>
      </c>
    </row>
    <row r="18" spans="2:6" ht="15" customHeight="1">
      <c r="B18" s="138" t="s">
        <v>16</v>
      </c>
      <c r="D18" s="119">
        <v>23</v>
      </c>
      <c r="E18" s="119">
        <v>80</v>
      </c>
      <c r="F18" s="218">
        <v>3.4782608695652173</v>
      </c>
    </row>
    <row r="19" spans="2:6" ht="15" customHeight="1">
      <c r="B19" s="138" t="s">
        <v>17</v>
      </c>
      <c r="D19" s="119">
        <v>25</v>
      </c>
      <c r="E19" s="119">
        <v>73</v>
      </c>
      <c r="F19" s="218">
        <v>2.92</v>
      </c>
    </row>
    <row r="20" spans="2:6" ht="15" customHeight="1">
      <c r="B20" s="138" t="s">
        <v>19</v>
      </c>
      <c r="D20" s="119">
        <v>34</v>
      </c>
      <c r="E20" s="119">
        <v>124</v>
      </c>
      <c r="F20" s="218">
        <v>3.6470588235294117</v>
      </c>
    </row>
    <row r="21" spans="2:6" ht="15" customHeight="1">
      <c r="B21" s="138" t="s">
        <v>20</v>
      </c>
      <c r="D21" s="119">
        <v>14</v>
      </c>
      <c r="E21" s="119">
        <v>20</v>
      </c>
      <c r="F21" s="218">
        <v>1.4285714285714286</v>
      </c>
    </row>
    <row r="22" spans="2:6" ht="15" customHeight="1">
      <c r="B22" s="138" t="s">
        <v>21</v>
      </c>
      <c r="D22" s="119">
        <v>119</v>
      </c>
      <c r="E22" s="119">
        <v>537</v>
      </c>
      <c r="F22" s="218">
        <v>4.512605042016807</v>
      </c>
    </row>
    <row r="23" spans="2:6" ht="15" customHeight="1">
      <c r="B23" s="138" t="s">
        <v>22</v>
      </c>
      <c r="D23" s="119">
        <v>107</v>
      </c>
      <c r="E23" s="119">
        <v>319</v>
      </c>
      <c r="F23" s="218">
        <v>2.9813084112149535</v>
      </c>
    </row>
    <row r="24" spans="2:6" ht="6" customHeight="1" thickBot="1">
      <c r="B24" s="146"/>
      <c r="C24" s="11"/>
      <c r="D24" s="120"/>
      <c r="E24" s="120"/>
      <c r="F24" s="220"/>
    </row>
    <row r="25" spans="2:6" ht="15" customHeight="1">
      <c r="B25" s="73" t="s">
        <v>0</v>
      </c>
      <c r="D25" s="109">
        <v>686</v>
      </c>
      <c r="E25" s="109">
        <v>2251</v>
      </c>
      <c r="F25" s="217">
        <v>3.2813411078717203</v>
      </c>
    </row>
  </sheetData>
  <printOptions/>
  <pageMargins left="0.75" right="0.75" top="1" bottom="1" header="0" footer="0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52"/>
  <dimension ref="A1:HV25"/>
  <sheetViews>
    <sheetView showGridLines="0" showRowColHeaders="0" zoomScale="90" zoomScaleNormal="90" workbookViewId="0" topLeftCell="A1">
      <selection activeCell="B11" sqref="B11"/>
    </sheetView>
  </sheetViews>
  <sheetFormatPr defaultColWidth="11.421875" defaultRowHeight="12.75"/>
  <cols>
    <col min="1" max="1" width="2.7109375" style="0" customWidth="1"/>
    <col min="2" max="2" width="35.7109375" style="0" customWidth="1"/>
    <col min="3" max="3" width="2.8515625" style="0" customWidth="1"/>
    <col min="4" max="4" width="28.57421875" style="0" customWidth="1"/>
    <col min="5" max="5" width="26.00390625" style="0" customWidth="1"/>
    <col min="6" max="6" width="9.28125" style="0" customWidth="1"/>
  </cols>
  <sheetData>
    <row r="1" spans="1:230" s="5" customFormat="1" ht="18">
      <c r="A1" s="19"/>
      <c r="E1" s="12"/>
      <c r="G1" s="13"/>
      <c r="H1" s="13"/>
      <c r="I1" s="13"/>
      <c r="J1" s="6"/>
      <c r="K1" s="13"/>
      <c r="L1" s="6"/>
      <c r="M1" s="13"/>
      <c r="N1" s="6"/>
      <c r="O1" s="13"/>
      <c r="P1" s="6"/>
      <c r="Q1" s="13"/>
      <c r="R1" s="6"/>
      <c r="S1" s="13"/>
      <c r="T1" s="6"/>
      <c r="U1" s="13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</row>
    <row r="2" spans="1:230" s="5" customFormat="1" ht="18">
      <c r="A2" s="18"/>
      <c r="B2" s="20" t="s">
        <v>9</v>
      </c>
      <c r="C2" s="19"/>
      <c r="D2" s="19"/>
      <c r="E2" s="13"/>
      <c r="F2" s="6"/>
      <c r="G2" s="13"/>
      <c r="H2" s="13"/>
      <c r="I2" s="13"/>
      <c r="J2" s="6"/>
      <c r="K2" s="13"/>
      <c r="L2" s="6"/>
      <c r="M2" s="13"/>
      <c r="N2" s="6"/>
      <c r="O2" s="13"/>
      <c r="P2" s="6"/>
      <c r="Q2" s="13"/>
      <c r="R2" s="6"/>
      <c r="S2" s="13"/>
      <c r="T2" s="6"/>
      <c r="U2" s="13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</row>
    <row r="3" spans="2:230" s="5" customFormat="1" ht="15">
      <c r="B3" s="21" t="s">
        <v>10</v>
      </c>
      <c r="C3" s="18"/>
      <c r="D3" s="18"/>
      <c r="E3" s="13"/>
      <c r="F3" s="6"/>
      <c r="G3" s="13"/>
      <c r="H3" s="13"/>
      <c r="I3" s="13"/>
      <c r="J3" s="6"/>
      <c r="K3" s="13"/>
      <c r="L3" s="6"/>
      <c r="M3" s="13"/>
      <c r="N3" s="6"/>
      <c r="O3" s="13"/>
      <c r="P3" s="6"/>
      <c r="Q3" s="13"/>
      <c r="R3" s="6"/>
      <c r="S3" s="13"/>
      <c r="T3" s="6"/>
      <c r="U3" s="13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</row>
    <row r="4" spans="5:230" s="5" customFormat="1" ht="12">
      <c r="E4" s="12"/>
      <c r="G4" s="13"/>
      <c r="H4" s="13"/>
      <c r="I4" s="13"/>
      <c r="J4" s="6"/>
      <c r="K4" s="13"/>
      <c r="L4" s="6"/>
      <c r="M4" s="13"/>
      <c r="N4" s="6"/>
      <c r="O4" s="13"/>
      <c r="P4" s="6"/>
      <c r="Q4" s="13"/>
      <c r="R4" s="6"/>
      <c r="S4" s="13"/>
      <c r="T4" s="6"/>
      <c r="U4" s="13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</row>
    <row r="5" spans="5:230" s="5" customFormat="1" ht="12">
      <c r="E5" s="12"/>
      <c r="G5" s="13"/>
      <c r="H5" s="13"/>
      <c r="I5" s="13"/>
      <c r="J5" s="6"/>
      <c r="K5" s="13"/>
      <c r="L5" s="6"/>
      <c r="M5" s="13"/>
      <c r="N5" s="6"/>
      <c r="O5" s="13"/>
      <c r="P5" s="6"/>
      <c r="Q5" s="13"/>
      <c r="R5" s="6"/>
      <c r="S5" s="13"/>
      <c r="T5" s="6"/>
      <c r="U5" s="13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</row>
    <row r="6" spans="2:230" s="5" customFormat="1" ht="15.75">
      <c r="B6" s="7" t="s">
        <v>120</v>
      </c>
      <c r="C6" s="7"/>
      <c r="D6" s="7"/>
      <c r="E6" s="12"/>
      <c r="G6" s="13"/>
      <c r="H6" s="13"/>
      <c r="I6" s="13"/>
      <c r="J6" s="6"/>
      <c r="K6" s="13"/>
      <c r="L6" s="6"/>
      <c r="M6" s="13"/>
      <c r="N6" s="6"/>
      <c r="O6" s="13"/>
      <c r="P6" s="6"/>
      <c r="Q6" s="13"/>
      <c r="R6" s="6"/>
      <c r="S6" s="13"/>
      <c r="T6" s="6"/>
      <c r="U6" s="13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</row>
    <row r="7" spans="5:230" s="5" customFormat="1" ht="12">
      <c r="E7" s="12"/>
      <c r="G7" s="13"/>
      <c r="H7" s="13"/>
      <c r="I7" s="13"/>
      <c r="J7" s="6"/>
      <c r="K7" s="13"/>
      <c r="L7" s="6"/>
      <c r="M7" s="13"/>
      <c r="N7" s="6"/>
      <c r="O7" s="13"/>
      <c r="P7" s="6"/>
      <c r="Q7" s="13"/>
      <c r="R7" s="6"/>
      <c r="S7" s="13"/>
      <c r="T7" s="6"/>
      <c r="U7" s="13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</row>
    <row r="8" spans="2:230" s="5" customFormat="1" ht="15">
      <c r="B8" s="14" t="s">
        <v>253</v>
      </c>
      <c r="C8" s="12"/>
      <c r="E8" s="12"/>
      <c r="G8" s="13"/>
      <c r="H8" s="13"/>
      <c r="I8" s="13"/>
      <c r="J8" s="6"/>
      <c r="K8" s="13"/>
      <c r="L8" s="6"/>
      <c r="M8" s="13"/>
      <c r="N8" s="6"/>
      <c r="O8" s="13"/>
      <c r="P8" s="6"/>
      <c r="Q8" s="13"/>
      <c r="R8" s="6"/>
      <c r="S8" s="13"/>
      <c r="T8" s="6"/>
      <c r="U8" s="13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</row>
    <row r="9" spans="5:230" s="5" customFormat="1" ht="12">
      <c r="E9" s="12"/>
      <c r="G9" s="13"/>
      <c r="H9" s="13"/>
      <c r="I9" s="13"/>
      <c r="J9" s="6"/>
      <c r="K9" s="13"/>
      <c r="L9" s="6"/>
      <c r="M9" s="13"/>
      <c r="N9" s="6"/>
      <c r="O9" s="13"/>
      <c r="P9" s="6"/>
      <c r="Q9" s="13"/>
      <c r="R9" s="6"/>
      <c r="S9" s="13"/>
      <c r="T9" s="6"/>
      <c r="U9" s="13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</row>
    <row r="10" spans="5:230" s="5" customFormat="1" ht="12">
      <c r="E10" s="12"/>
      <c r="G10" s="13"/>
      <c r="H10" s="13"/>
      <c r="I10" s="13"/>
      <c r="J10" s="6"/>
      <c r="K10" s="13"/>
      <c r="L10" s="6"/>
      <c r="M10" s="13"/>
      <c r="N10" s="6"/>
      <c r="O10" s="13"/>
      <c r="P10" s="6"/>
      <c r="Q10" s="13"/>
      <c r="R10" s="6"/>
      <c r="S10" s="13"/>
      <c r="T10" s="6"/>
      <c r="U10" s="13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</row>
    <row r="11" spans="2:230" s="5" customFormat="1" ht="15">
      <c r="B11" s="8" t="s">
        <v>266</v>
      </c>
      <c r="C11" s="8"/>
      <c r="D11" s="8"/>
      <c r="E11" s="12"/>
      <c r="G11" s="13"/>
      <c r="H11" s="13"/>
      <c r="I11" s="13"/>
      <c r="J11" s="6"/>
      <c r="K11" s="13"/>
      <c r="L11" s="6"/>
      <c r="M11" s="13"/>
      <c r="N11" s="6"/>
      <c r="O11" s="13"/>
      <c r="P11" s="6"/>
      <c r="Q11" s="13"/>
      <c r="R11" s="6"/>
      <c r="S11" s="13"/>
      <c r="T11" s="6"/>
      <c r="U11" s="13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</row>
    <row r="12" spans="1:25" ht="17.25" customHeight="1">
      <c r="A12" s="10"/>
      <c r="B12" s="10"/>
      <c r="C12" s="10"/>
      <c r="D12" s="10"/>
      <c r="E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2:6" ht="13.5" customHeight="1" thickBot="1">
      <c r="B13" s="31" t="s">
        <v>108</v>
      </c>
      <c r="C13" s="221"/>
      <c r="D13" s="222" t="s">
        <v>109</v>
      </c>
      <c r="E13" s="222" t="s">
        <v>112</v>
      </c>
      <c r="F13" s="222" t="s">
        <v>111</v>
      </c>
    </row>
    <row r="14" spans="2:6" ht="5.25" customHeight="1">
      <c r="B14" s="215"/>
      <c r="D14" s="216"/>
      <c r="E14" s="216"/>
      <c r="F14" s="219"/>
    </row>
    <row r="15" spans="2:6" ht="15" customHeight="1">
      <c r="B15" s="138" t="s">
        <v>13</v>
      </c>
      <c r="D15" s="119">
        <v>183</v>
      </c>
      <c r="E15" s="119">
        <v>1100</v>
      </c>
      <c r="F15" s="218">
        <v>6.0109289617486334</v>
      </c>
    </row>
    <row r="16" spans="2:6" ht="15" customHeight="1">
      <c r="B16" s="138" t="s">
        <v>14</v>
      </c>
      <c r="D16" s="119">
        <v>93</v>
      </c>
      <c r="E16" s="119">
        <v>539</v>
      </c>
      <c r="F16" s="218">
        <v>5.795698924731183</v>
      </c>
    </row>
    <row r="17" spans="2:6" ht="15" customHeight="1">
      <c r="B17" s="138" t="s">
        <v>15</v>
      </c>
      <c r="D17" s="119">
        <v>88</v>
      </c>
      <c r="E17" s="119">
        <v>395</v>
      </c>
      <c r="F17" s="218">
        <v>4.488636363636363</v>
      </c>
    </row>
    <row r="18" spans="2:6" ht="15" customHeight="1">
      <c r="B18" s="138" t="s">
        <v>16</v>
      </c>
      <c r="D18" s="119">
        <v>23</v>
      </c>
      <c r="E18" s="119">
        <v>140</v>
      </c>
      <c r="F18" s="218">
        <v>6.086956521739131</v>
      </c>
    </row>
    <row r="19" spans="2:6" ht="15" customHeight="1">
      <c r="B19" s="138" t="s">
        <v>17</v>
      </c>
      <c r="D19" s="119">
        <v>25</v>
      </c>
      <c r="E19" s="119">
        <v>141</v>
      </c>
      <c r="F19" s="218">
        <v>5.64</v>
      </c>
    </row>
    <row r="20" spans="2:6" ht="15" customHeight="1">
      <c r="B20" s="138" t="s">
        <v>19</v>
      </c>
      <c r="D20" s="119">
        <v>34</v>
      </c>
      <c r="E20" s="119">
        <v>164</v>
      </c>
      <c r="F20" s="218">
        <v>4.823529411764706</v>
      </c>
    </row>
    <row r="21" spans="2:6" ht="15" customHeight="1">
      <c r="B21" s="138" t="s">
        <v>20</v>
      </c>
      <c r="D21" s="119">
        <v>14</v>
      </c>
      <c r="E21" s="119">
        <v>30</v>
      </c>
      <c r="F21" s="218">
        <v>2.142857142857143</v>
      </c>
    </row>
    <row r="22" spans="2:6" ht="15" customHeight="1">
      <c r="B22" s="138" t="s">
        <v>21</v>
      </c>
      <c r="D22" s="119">
        <v>119</v>
      </c>
      <c r="E22" s="119">
        <v>629</v>
      </c>
      <c r="F22" s="218">
        <v>5.285714285714286</v>
      </c>
    </row>
    <row r="23" spans="2:6" ht="15" customHeight="1">
      <c r="B23" s="138" t="s">
        <v>22</v>
      </c>
      <c r="D23" s="119">
        <v>107</v>
      </c>
      <c r="E23" s="119">
        <v>533</v>
      </c>
      <c r="F23" s="218">
        <v>4.981308411214953</v>
      </c>
    </row>
    <row r="24" spans="2:6" ht="6" customHeight="1" thickBot="1">
      <c r="B24" s="146"/>
      <c r="C24" s="11"/>
      <c r="D24" s="120"/>
      <c r="E24" s="120"/>
      <c r="F24" s="220"/>
    </row>
    <row r="25" spans="2:6" ht="15" customHeight="1">
      <c r="B25" s="73" t="s">
        <v>0</v>
      </c>
      <c r="D25" s="109">
        <v>686</v>
      </c>
      <c r="E25" s="109">
        <v>3671</v>
      </c>
      <c r="F25" s="217">
        <v>5.35131195335277</v>
      </c>
    </row>
  </sheetData>
  <printOptions/>
  <pageMargins left="0.75" right="0.75" top="1" bottom="1" header="0" footer="0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51"/>
  <dimension ref="A1:HX25"/>
  <sheetViews>
    <sheetView showGridLines="0" showRowColHeaders="0" zoomScale="90" zoomScaleNormal="90" workbookViewId="0" topLeftCell="A1">
      <selection activeCell="B11" sqref="B11"/>
    </sheetView>
  </sheetViews>
  <sheetFormatPr defaultColWidth="11.421875" defaultRowHeight="12.75"/>
  <cols>
    <col min="1" max="1" width="2.8515625" style="0" customWidth="1"/>
    <col min="2" max="2" width="35.7109375" style="0" customWidth="1"/>
    <col min="3" max="3" width="2.00390625" style="0" customWidth="1"/>
    <col min="4" max="4" width="28.57421875" style="0" customWidth="1"/>
    <col min="5" max="5" width="26.00390625" style="0" customWidth="1"/>
    <col min="6" max="6" width="9.28125" style="0" customWidth="1"/>
  </cols>
  <sheetData>
    <row r="1" spans="1:232" s="5" customFormat="1" ht="18">
      <c r="A1" s="19"/>
      <c r="E1" s="12"/>
      <c r="I1" s="13"/>
      <c r="J1" s="13"/>
      <c r="K1" s="13"/>
      <c r="L1" s="6"/>
      <c r="M1" s="13"/>
      <c r="N1" s="6"/>
      <c r="O1" s="13"/>
      <c r="P1" s="6"/>
      <c r="Q1" s="13"/>
      <c r="R1" s="6"/>
      <c r="S1" s="13"/>
      <c r="T1" s="6"/>
      <c r="U1" s="13"/>
      <c r="V1" s="6"/>
      <c r="W1" s="13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</row>
    <row r="2" spans="1:232" s="5" customFormat="1" ht="18">
      <c r="A2" s="18"/>
      <c r="B2" s="20" t="s">
        <v>9</v>
      </c>
      <c r="C2" s="19"/>
      <c r="D2" s="19"/>
      <c r="E2" s="13"/>
      <c r="F2" s="6"/>
      <c r="G2" s="6"/>
      <c r="H2" s="6"/>
      <c r="I2" s="13"/>
      <c r="J2" s="13"/>
      <c r="K2" s="13"/>
      <c r="L2" s="6"/>
      <c r="M2" s="13"/>
      <c r="N2" s="6"/>
      <c r="O2" s="13"/>
      <c r="P2" s="6"/>
      <c r="Q2" s="13"/>
      <c r="R2" s="6"/>
      <c r="S2" s="13"/>
      <c r="T2" s="6"/>
      <c r="U2" s="13"/>
      <c r="V2" s="6"/>
      <c r="W2" s="13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</row>
    <row r="3" spans="2:232" s="5" customFormat="1" ht="15">
      <c r="B3" s="21" t="s">
        <v>10</v>
      </c>
      <c r="C3" s="18"/>
      <c r="D3" s="18"/>
      <c r="E3" s="13"/>
      <c r="F3" s="6"/>
      <c r="G3" s="6"/>
      <c r="H3" s="6"/>
      <c r="I3" s="13"/>
      <c r="J3" s="13"/>
      <c r="K3" s="13"/>
      <c r="L3" s="6"/>
      <c r="M3" s="13"/>
      <c r="N3" s="6"/>
      <c r="O3" s="13"/>
      <c r="P3" s="6"/>
      <c r="Q3" s="13"/>
      <c r="R3" s="6"/>
      <c r="S3" s="13"/>
      <c r="T3" s="6"/>
      <c r="U3" s="13"/>
      <c r="V3" s="6"/>
      <c r="W3" s="13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</row>
    <row r="4" spans="5:232" s="5" customFormat="1" ht="12">
      <c r="E4" s="12"/>
      <c r="I4" s="13"/>
      <c r="J4" s="13"/>
      <c r="K4" s="13"/>
      <c r="L4" s="6"/>
      <c r="M4" s="13"/>
      <c r="N4" s="6"/>
      <c r="O4" s="13"/>
      <c r="P4" s="6"/>
      <c r="Q4" s="13"/>
      <c r="R4" s="6"/>
      <c r="S4" s="13"/>
      <c r="T4" s="6"/>
      <c r="U4" s="13"/>
      <c r="V4" s="6"/>
      <c r="W4" s="13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</row>
    <row r="5" spans="5:232" s="5" customFormat="1" ht="12">
      <c r="E5" s="12"/>
      <c r="I5" s="13"/>
      <c r="J5" s="13"/>
      <c r="K5" s="13"/>
      <c r="L5" s="6"/>
      <c r="M5" s="13"/>
      <c r="N5" s="6"/>
      <c r="O5" s="13"/>
      <c r="P5" s="6"/>
      <c r="Q5" s="13"/>
      <c r="R5" s="6"/>
      <c r="S5" s="13"/>
      <c r="T5" s="6"/>
      <c r="U5" s="13"/>
      <c r="V5" s="6"/>
      <c r="W5" s="13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</row>
    <row r="6" spans="2:232" s="5" customFormat="1" ht="15.75">
      <c r="B6" s="7" t="s">
        <v>120</v>
      </c>
      <c r="C6" s="7"/>
      <c r="D6" s="7"/>
      <c r="E6" s="12"/>
      <c r="I6" s="13"/>
      <c r="J6" s="13"/>
      <c r="K6" s="13"/>
      <c r="L6" s="6"/>
      <c r="M6" s="13"/>
      <c r="N6" s="6"/>
      <c r="O6" s="13"/>
      <c r="P6" s="6"/>
      <c r="Q6" s="13"/>
      <c r="R6" s="6"/>
      <c r="S6" s="13"/>
      <c r="T6" s="6"/>
      <c r="U6" s="13"/>
      <c r="V6" s="6"/>
      <c r="W6" s="13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</row>
    <row r="7" spans="5:232" s="5" customFormat="1" ht="12">
      <c r="E7" s="12"/>
      <c r="I7" s="13"/>
      <c r="J7" s="13"/>
      <c r="K7" s="13"/>
      <c r="L7" s="6"/>
      <c r="M7" s="13"/>
      <c r="N7" s="6"/>
      <c r="O7" s="13"/>
      <c r="P7" s="6"/>
      <c r="Q7" s="13"/>
      <c r="R7" s="6"/>
      <c r="S7" s="13"/>
      <c r="T7" s="6"/>
      <c r="U7" s="13"/>
      <c r="V7" s="6"/>
      <c r="W7" s="13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</row>
    <row r="8" spans="2:232" s="5" customFormat="1" ht="15">
      <c r="B8" s="14" t="s">
        <v>253</v>
      </c>
      <c r="C8" s="12"/>
      <c r="E8" s="12"/>
      <c r="I8" s="13"/>
      <c r="J8" s="13"/>
      <c r="K8" s="13"/>
      <c r="L8" s="6"/>
      <c r="M8" s="13"/>
      <c r="N8" s="6"/>
      <c r="O8" s="13"/>
      <c r="P8" s="6"/>
      <c r="Q8" s="13"/>
      <c r="R8" s="6"/>
      <c r="S8" s="13"/>
      <c r="T8" s="6"/>
      <c r="U8" s="13"/>
      <c r="V8" s="6"/>
      <c r="W8" s="13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</row>
    <row r="9" spans="5:232" s="5" customFormat="1" ht="12">
      <c r="E9" s="12"/>
      <c r="I9" s="13"/>
      <c r="J9" s="13"/>
      <c r="K9" s="13"/>
      <c r="L9" s="6"/>
      <c r="M9" s="13"/>
      <c r="N9" s="6"/>
      <c r="O9" s="13"/>
      <c r="P9" s="6"/>
      <c r="Q9" s="13"/>
      <c r="R9" s="6"/>
      <c r="S9" s="13"/>
      <c r="T9" s="6"/>
      <c r="U9" s="13"/>
      <c r="V9" s="6"/>
      <c r="W9" s="13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</row>
    <row r="10" spans="5:232" s="5" customFormat="1" ht="12">
      <c r="E10" s="12"/>
      <c r="I10" s="13"/>
      <c r="J10" s="13"/>
      <c r="K10" s="13"/>
      <c r="L10" s="6"/>
      <c r="M10" s="13"/>
      <c r="N10" s="6"/>
      <c r="O10" s="13"/>
      <c r="P10" s="6"/>
      <c r="Q10" s="13"/>
      <c r="R10" s="6"/>
      <c r="S10" s="13"/>
      <c r="T10" s="6"/>
      <c r="U10" s="13"/>
      <c r="V10" s="6"/>
      <c r="W10" s="13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</row>
    <row r="11" spans="2:232" s="5" customFormat="1" ht="15">
      <c r="B11" s="8" t="s">
        <v>267</v>
      </c>
      <c r="C11" s="8"/>
      <c r="D11" s="8"/>
      <c r="E11" s="12"/>
      <c r="I11" s="13"/>
      <c r="J11" s="13"/>
      <c r="K11" s="13"/>
      <c r="L11" s="6"/>
      <c r="M11" s="13"/>
      <c r="N11" s="6"/>
      <c r="O11" s="13"/>
      <c r="P11" s="6"/>
      <c r="Q11" s="13"/>
      <c r="R11" s="6"/>
      <c r="S11" s="13"/>
      <c r="T11" s="6"/>
      <c r="U11" s="13"/>
      <c r="V11" s="6"/>
      <c r="W11" s="13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</row>
    <row r="12" spans="1:27" ht="17.25" customHeight="1">
      <c r="A12" s="10"/>
      <c r="B12" s="10"/>
      <c r="C12" s="10"/>
      <c r="D12" s="10"/>
      <c r="E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6" ht="15" customHeight="1" thickBot="1">
      <c r="B13" s="31" t="s">
        <v>108</v>
      </c>
      <c r="C13" s="146"/>
      <c r="D13" s="222" t="s">
        <v>110</v>
      </c>
      <c r="E13" s="222" t="s">
        <v>112</v>
      </c>
      <c r="F13" s="222" t="s">
        <v>111</v>
      </c>
    </row>
    <row r="14" spans="2:6" ht="6" customHeight="1">
      <c r="B14" s="215"/>
      <c r="D14" s="216"/>
      <c r="E14" s="216"/>
      <c r="F14" s="219"/>
    </row>
    <row r="15" spans="2:6" ht="15" customHeight="1">
      <c r="B15" s="138" t="s">
        <v>13</v>
      </c>
      <c r="D15" s="119">
        <v>539</v>
      </c>
      <c r="E15" s="119">
        <v>1100</v>
      </c>
      <c r="F15" s="218">
        <v>2.0408163265306123</v>
      </c>
    </row>
    <row r="16" spans="2:6" ht="15" customHeight="1">
      <c r="B16" s="138" t="s">
        <v>14</v>
      </c>
      <c r="D16" s="119">
        <v>264</v>
      </c>
      <c r="E16" s="119">
        <v>539</v>
      </c>
      <c r="F16" s="218">
        <v>2.0416666666666665</v>
      </c>
    </row>
    <row r="17" spans="2:6" ht="15" customHeight="1">
      <c r="B17" s="138" t="s">
        <v>15</v>
      </c>
      <c r="D17" s="119">
        <v>295</v>
      </c>
      <c r="E17" s="119">
        <v>395</v>
      </c>
      <c r="F17" s="218">
        <v>1.3389830508474576</v>
      </c>
    </row>
    <row r="18" spans="2:6" ht="15" customHeight="1">
      <c r="B18" s="138" t="s">
        <v>16</v>
      </c>
      <c r="D18" s="119">
        <v>80</v>
      </c>
      <c r="E18" s="119">
        <v>140</v>
      </c>
      <c r="F18" s="218">
        <v>1.75</v>
      </c>
    </row>
    <row r="19" spans="2:6" ht="15" customHeight="1">
      <c r="B19" s="138" t="s">
        <v>17</v>
      </c>
      <c r="D19" s="119">
        <v>73</v>
      </c>
      <c r="E19" s="119">
        <v>141</v>
      </c>
      <c r="F19" s="218">
        <v>1.9315068493150684</v>
      </c>
    </row>
    <row r="20" spans="2:6" ht="15" customHeight="1">
      <c r="B20" s="138" t="s">
        <v>19</v>
      </c>
      <c r="D20" s="119">
        <v>124</v>
      </c>
      <c r="E20" s="119">
        <v>164</v>
      </c>
      <c r="F20" s="218">
        <v>1.3225806451612903</v>
      </c>
    </row>
    <row r="21" spans="2:6" ht="15" customHeight="1">
      <c r="B21" s="138" t="s">
        <v>20</v>
      </c>
      <c r="D21" s="119">
        <v>20</v>
      </c>
      <c r="E21" s="119">
        <v>30</v>
      </c>
      <c r="F21" s="218">
        <v>1.5</v>
      </c>
    </row>
    <row r="22" spans="2:6" ht="15" customHeight="1">
      <c r="B22" s="138" t="s">
        <v>21</v>
      </c>
      <c r="D22" s="119">
        <v>537</v>
      </c>
      <c r="E22" s="119">
        <v>629</v>
      </c>
      <c r="F22" s="218">
        <v>1.1713221601489758</v>
      </c>
    </row>
    <row r="23" spans="2:6" ht="15" customHeight="1">
      <c r="B23" s="138" t="s">
        <v>22</v>
      </c>
      <c r="D23" s="119">
        <v>319</v>
      </c>
      <c r="E23" s="119">
        <v>533</v>
      </c>
      <c r="F23" s="218">
        <v>1.670846394984326</v>
      </c>
    </row>
    <row r="24" spans="2:6" ht="8.25" customHeight="1" thickBot="1">
      <c r="B24" s="146"/>
      <c r="C24" s="11"/>
      <c r="D24" s="120"/>
      <c r="E24" s="120"/>
      <c r="F24" s="220"/>
    </row>
    <row r="25" spans="2:6" ht="15" customHeight="1">
      <c r="B25" s="73" t="s">
        <v>0</v>
      </c>
      <c r="D25" s="109">
        <v>2251</v>
      </c>
      <c r="E25" s="109">
        <v>3671</v>
      </c>
      <c r="F25" s="217">
        <v>1.6308307418924923</v>
      </c>
    </row>
  </sheetData>
  <printOptions/>
  <pageMargins left="0.75" right="0.75" top="1" bottom="1" header="0" footer="0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67"/>
  <dimension ref="A1:M11"/>
  <sheetViews>
    <sheetView workbookViewId="0" topLeftCell="A1">
      <selection activeCell="A1" sqref="A1:A6"/>
    </sheetView>
  </sheetViews>
  <sheetFormatPr defaultColWidth="11.421875" defaultRowHeight="12.75"/>
  <sheetData>
    <row r="1" ht="12.75">
      <c r="A1" t="s">
        <v>119</v>
      </c>
    </row>
    <row r="3" spans="2:13" ht="13.5" thickBot="1">
      <c r="B3" s="26" t="s">
        <v>24</v>
      </c>
      <c r="C3" s="26" t="s">
        <v>25</v>
      </c>
      <c r="D3" s="26" t="s">
        <v>26</v>
      </c>
      <c r="E3" s="26" t="s">
        <v>27</v>
      </c>
      <c r="F3" s="26" t="s">
        <v>28</v>
      </c>
      <c r="G3" s="26" t="s">
        <v>29</v>
      </c>
      <c r="H3" s="26" t="s">
        <v>30</v>
      </c>
      <c r="I3" s="26" t="s">
        <v>31</v>
      </c>
      <c r="J3" s="26" t="s">
        <v>32</v>
      </c>
      <c r="K3" s="26" t="s">
        <v>33</v>
      </c>
      <c r="L3" s="26" t="s">
        <v>34</v>
      </c>
      <c r="M3" s="26" t="s">
        <v>35</v>
      </c>
    </row>
    <row r="4" spans="1:13" ht="12.75">
      <c r="A4" t="s">
        <v>1</v>
      </c>
      <c r="B4">
        <v>0</v>
      </c>
      <c r="C4">
        <v>2</v>
      </c>
      <c r="D4">
        <v>2</v>
      </c>
      <c r="E4">
        <v>3</v>
      </c>
      <c r="F4">
        <v>5</v>
      </c>
      <c r="G4">
        <v>4</v>
      </c>
      <c r="H4">
        <v>6</v>
      </c>
      <c r="I4">
        <v>18</v>
      </c>
      <c r="J4">
        <v>6</v>
      </c>
      <c r="K4">
        <v>7</v>
      </c>
      <c r="L4">
        <v>1</v>
      </c>
      <c r="M4">
        <v>0</v>
      </c>
    </row>
    <row r="5" spans="1:13" ht="12.75">
      <c r="A5" t="s">
        <v>2</v>
      </c>
      <c r="B5">
        <v>1</v>
      </c>
      <c r="C5">
        <v>3</v>
      </c>
      <c r="D5">
        <v>16</v>
      </c>
      <c r="E5">
        <v>13</v>
      </c>
      <c r="F5">
        <v>17</v>
      </c>
      <c r="G5">
        <v>22</v>
      </c>
      <c r="H5">
        <v>24</v>
      </c>
      <c r="I5">
        <v>46</v>
      </c>
      <c r="J5">
        <v>12</v>
      </c>
      <c r="K5">
        <v>2</v>
      </c>
      <c r="L5">
        <v>4</v>
      </c>
      <c r="M5">
        <v>1</v>
      </c>
    </row>
    <row r="6" spans="1:13" ht="12.75">
      <c r="A6" t="s">
        <v>3</v>
      </c>
      <c r="B6">
        <v>0</v>
      </c>
      <c r="C6">
        <v>2</v>
      </c>
      <c r="D6">
        <v>5</v>
      </c>
      <c r="E6">
        <v>4</v>
      </c>
      <c r="F6">
        <v>12</v>
      </c>
      <c r="G6">
        <v>10</v>
      </c>
      <c r="H6">
        <v>18</v>
      </c>
      <c r="I6">
        <v>28</v>
      </c>
      <c r="J6">
        <v>17</v>
      </c>
      <c r="K6">
        <v>3</v>
      </c>
      <c r="L6">
        <v>0</v>
      </c>
      <c r="M6">
        <v>0</v>
      </c>
    </row>
    <row r="7" spans="1:13" ht="12.75">
      <c r="A7" t="s">
        <v>4</v>
      </c>
      <c r="B7">
        <v>0</v>
      </c>
      <c r="C7">
        <v>0</v>
      </c>
      <c r="D7">
        <v>2</v>
      </c>
      <c r="E7">
        <v>3</v>
      </c>
      <c r="F7">
        <v>14</v>
      </c>
      <c r="G7">
        <v>6</v>
      </c>
      <c r="H7">
        <v>5</v>
      </c>
      <c r="I7">
        <v>43</v>
      </c>
      <c r="J7">
        <v>22</v>
      </c>
      <c r="K7">
        <v>11</v>
      </c>
      <c r="L7">
        <v>1</v>
      </c>
      <c r="M7">
        <v>2</v>
      </c>
    </row>
    <row r="8" spans="1:13" ht="12.75">
      <c r="A8" t="s">
        <v>5</v>
      </c>
      <c r="B8">
        <v>4</v>
      </c>
      <c r="C8">
        <v>1</v>
      </c>
      <c r="D8">
        <v>3</v>
      </c>
      <c r="E8">
        <v>2</v>
      </c>
      <c r="F8">
        <v>3</v>
      </c>
      <c r="G8">
        <v>6</v>
      </c>
      <c r="H8">
        <v>7</v>
      </c>
      <c r="I8">
        <v>27</v>
      </c>
      <c r="J8">
        <v>9</v>
      </c>
      <c r="K8">
        <v>5</v>
      </c>
      <c r="L8">
        <v>2</v>
      </c>
      <c r="M8">
        <v>0</v>
      </c>
    </row>
    <row r="9" spans="1:13" ht="12.75">
      <c r="A9" t="s">
        <v>6</v>
      </c>
      <c r="B9">
        <v>0</v>
      </c>
      <c r="C9">
        <v>2</v>
      </c>
      <c r="D9">
        <v>7</v>
      </c>
      <c r="E9">
        <v>7</v>
      </c>
      <c r="F9">
        <v>23</v>
      </c>
      <c r="G9">
        <v>19</v>
      </c>
      <c r="H9">
        <v>16</v>
      </c>
      <c r="I9">
        <v>99</v>
      </c>
      <c r="J9">
        <v>90</v>
      </c>
      <c r="K9">
        <v>18</v>
      </c>
      <c r="L9">
        <v>0</v>
      </c>
      <c r="M9">
        <v>0</v>
      </c>
    </row>
    <row r="10" spans="1:13" ht="12.75">
      <c r="A10" t="s">
        <v>7</v>
      </c>
      <c r="B10">
        <v>5</v>
      </c>
      <c r="C10">
        <v>6</v>
      </c>
      <c r="D10">
        <v>19</v>
      </c>
      <c r="E10">
        <v>10</v>
      </c>
      <c r="F10">
        <v>19</v>
      </c>
      <c r="G10">
        <v>18</v>
      </c>
      <c r="H10">
        <v>18</v>
      </c>
      <c r="I10">
        <v>50</v>
      </c>
      <c r="J10">
        <v>23</v>
      </c>
      <c r="K10">
        <v>18</v>
      </c>
      <c r="L10">
        <v>4</v>
      </c>
      <c r="M10">
        <v>5</v>
      </c>
    </row>
    <row r="11" spans="1:13" ht="12.75">
      <c r="A11" t="s">
        <v>8</v>
      </c>
      <c r="B11">
        <v>1</v>
      </c>
      <c r="C11">
        <v>4</v>
      </c>
      <c r="D11">
        <v>8</v>
      </c>
      <c r="E11">
        <v>26</v>
      </c>
      <c r="F11">
        <v>12</v>
      </c>
      <c r="G11">
        <v>8</v>
      </c>
      <c r="H11">
        <v>6</v>
      </c>
      <c r="I11">
        <v>17</v>
      </c>
      <c r="J11">
        <v>34</v>
      </c>
      <c r="K11">
        <v>4</v>
      </c>
      <c r="L11">
        <v>1</v>
      </c>
      <c r="M11">
        <v>2</v>
      </c>
    </row>
  </sheetData>
  <printOptions/>
  <pageMargins left="0.75" right="0.75" top="1" bottom="1" header="0" footer="0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50"/>
  <dimension ref="A1:HU30"/>
  <sheetViews>
    <sheetView showGridLines="0" showRowColHeaders="0" zoomScale="90" zoomScaleNormal="90" workbookViewId="0" topLeftCell="A1">
      <selection activeCell="A1" sqref="A1"/>
    </sheetView>
  </sheetViews>
  <sheetFormatPr defaultColWidth="11.421875" defaultRowHeight="12.75"/>
  <cols>
    <col min="1" max="1" width="2.7109375" style="0" customWidth="1"/>
    <col min="2" max="2" width="35.7109375" style="0" customWidth="1"/>
    <col min="3" max="3" width="2.421875" style="0" customWidth="1"/>
    <col min="4" max="4" width="9.28125" style="0" customWidth="1"/>
    <col min="5" max="5" width="8.28125" style="0" customWidth="1"/>
    <col min="6" max="6" width="9.00390625" style="0" customWidth="1"/>
    <col min="7" max="7" width="10.140625" style="0" customWidth="1"/>
    <col min="8" max="8" width="9.57421875" style="0" customWidth="1"/>
    <col min="9" max="9" width="7.00390625" style="0" customWidth="1"/>
    <col min="10" max="10" width="10.28125" style="0" customWidth="1"/>
    <col min="11" max="11" width="9.421875" style="0" customWidth="1"/>
    <col min="12" max="12" width="10.140625" style="0" customWidth="1"/>
  </cols>
  <sheetData>
    <row r="1" spans="1:229" s="5" customFormat="1" ht="18">
      <c r="A1" s="19"/>
      <c r="D1" s="12"/>
      <c r="F1" s="13"/>
      <c r="G1" s="13"/>
      <c r="H1" s="13"/>
      <c r="I1" s="6"/>
      <c r="J1" s="13"/>
      <c r="K1" s="6"/>
      <c r="L1" s="13"/>
      <c r="M1" s="6"/>
      <c r="N1" s="13"/>
      <c r="O1" s="6"/>
      <c r="P1" s="13"/>
      <c r="Q1" s="6"/>
      <c r="R1" s="13"/>
      <c r="S1" s="6"/>
      <c r="T1" s="13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</row>
    <row r="2" spans="1:229" s="5" customFormat="1" ht="18">
      <c r="A2" s="18"/>
      <c r="B2" s="20" t="s">
        <v>9</v>
      </c>
      <c r="C2" s="19"/>
      <c r="D2" s="13"/>
      <c r="E2" s="6"/>
      <c r="F2" s="13"/>
      <c r="G2" s="13"/>
      <c r="H2" s="13"/>
      <c r="I2" s="6"/>
      <c r="J2" s="13"/>
      <c r="K2" s="6"/>
      <c r="L2" s="13"/>
      <c r="M2" s="6"/>
      <c r="N2" s="13"/>
      <c r="O2" s="6"/>
      <c r="P2" s="13"/>
      <c r="Q2" s="6"/>
      <c r="R2" s="13"/>
      <c r="S2" s="6"/>
      <c r="T2" s="13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</row>
    <row r="3" spans="2:229" s="5" customFormat="1" ht="15">
      <c r="B3" s="21" t="s">
        <v>10</v>
      </c>
      <c r="C3" s="18"/>
      <c r="D3" s="13"/>
      <c r="E3" s="6"/>
      <c r="F3" s="13"/>
      <c r="G3" s="13"/>
      <c r="H3" s="13"/>
      <c r="I3" s="6"/>
      <c r="J3" s="13"/>
      <c r="K3" s="6"/>
      <c r="L3" s="13"/>
      <c r="M3" s="6"/>
      <c r="N3" s="13"/>
      <c r="O3" s="6"/>
      <c r="P3" s="13"/>
      <c r="Q3" s="6"/>
      <c r="R3" s="13"/>
      <c r="S3" s="6"/>
      <c r="T3" s="13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</row>
    <row r="4" spans="4:229" s="5" customFormat="1" ht="12">
      <c r="D4" s="12"/>
      <c r="F4" s="13"/>
      <c r="G4" s="13"/>
      <c r="H4" s="13"/>
      <c r="I4" s="6"/>
      <c r="J4" s="13"/>
      <c r="K4" s="6"/>
      <c r="L4" s="13"/>
      <c r="M4" s="6"/>
      <c r="N4" s="13"/>
      <c r="O4" s="6"/>
      <c r="P4" s="13"/>
      <c r="Q4" s="6"/>
      <c r="R4" s="13"/>
      <c r="S4" s="6"/>
      <c r="T4" s="13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</row>
    <row r="5" spans="4:229" s="5" customFormat="1" ht="12">
      <c r="D5" s="12"/>
      <c r="F5" s="13"/>
      <c r="G5" s="13"/>
      <c r="H5" s="13"/>
      <c r="I5" s="6"/>
      <c r="J5" s="13"/>
      <c r="K5" s="6"/>
      <c r="L5" s="13"/>
      <c r="M5" s="6"/>
      <c r="N5" s="13"/>
      <c r="O5" s="6"/>
      <c r="P5" s="13"/>
      <c r="Q5" s="6"/>
      <c r="R5" s="13"/>
      <c r="S5" s="6"/>
      <c r="T5" s="13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</row>
    <row r="6" spans="2:229" s="5" customFormat="1" ht="15.75">
      <c r="B6" s="7" t="s">
        <v>120</v>
      </c>
      <c r="C6" s="7"/>
      <c r="D6" s="12"/>
      <c r="F6" s="13"/>
      <c r="G6" s="13"/>
      <c r="H6" s="13"/>
      <c r="I6" s="6"/>
      <c r="J6" s="13"/>
      <c r="K6" s="6"/>
      <c r="L6" s="13"/>
      <c r="M6" s="6"/>
      <c r="N6" s="13"/>
      <c r="O6" s="6"/>
      <c r="P6" s="13"/>
      <c r="Q6" s="6"/>
      <c r="R6" s="13"/>
      <c r="S6" s="6"/>
      <c r="T6" s="13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</row>
    <row r="7" spans="4:229" s="5" customFormat="1" ht="12">
      <c r="D7" s="12"/>
      <c r="F7" s="13"/>
      <c r="G7" s="13"/>
      <c r="H7" s="13"/>
      <c r="I7" s="6"/>
      <c r="J7" s="13"/>
      <c r="K7" s="6"/>
      <c r="L7" s="13"/>
      <c r="M7" s="6"/>
      <c r="N7" s="13"/>
      <c r="O7" s="6"/>
      <c r="P7" s="13"/>
      <c r="Q7" s="6"/>
      <c r="R7" s="13"/>
      <c r="S7" s="6"/>
      <c r="T7" s="13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</row>
    <row r="8" spans="2:229" s="5" customFormat="1" ht="15">
      <c r="B8" s="14" t="s">
        <v>117</v>
      </c>
      <c r="C8" s="14"/>
      <c r="D8" s="12"/>
      <c r="F8" s="13"/>
      <c r="G8" s="13"/>
      <c r="H8" s="13"/>
      <c r="I8" s="6"/>
      <c r="J8" s="13"/>
      <c r="K8" s="6"/>
      <c r="L8" s="13"/>
      <c r="M8" s="6"/>
      <c r="N8" s="13"/>
      <c r="O8" s="6"/>
      <c r="P8" s="13"/>
      <c r="Q8" s="6"/>
      <c r="R8" s="13"/>
      <c r="S8" s="6"/>
      <c r="T8" s="13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</row>
    <row r="9" spans="4:229" s="5" customFormat="1" ht="12">
      <c r="D9" s="12"/>
      <c r="F9" s="13"/>
      <c r="G9" s="13"/>
      <c r="H9" s="13"/>
      <c r="I9" s="6"/>
      <c r="J9" s="13"/>
      <c r="K9" s="6"/>
      <c r="L9" s="13"/>
      <c r="M9" s="6"/>
      <c r="N9" s="13"/>
      <c r="O9" s="6"/>
      <c r="P9" s="13"/>
      <c r="Q9" s="6"/>
      <c r="R9" s="13"/>
      <c r="S9" s="6"/>
      <c r="T9" s="13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</row>
    <row r="10" spans="4:229" s="5" customFormat="1" ht="12">
      <c r="D10" s="12"/>
      <c r="F10" s="13"/>
      <c r="G10" s="13"/>
      <c r="H10" s="13"/>
      <c r="I10" s="6"/>
      <c r="J10" s="13"/>
      <c r="K10" s="6"/>
      <c r="L10" s="13"/>
      <c r="M10" s="6"/>
      <c r="N10" s="13"/>
      <c r="O10" s="6"/>
      <c r="P10" s="13"/>
      <c r="Q10" s="6"/>
      <c r="R10" s="13"/>
      <c r="S10" s="6"/>
      <c r="T10" s="13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</row>
    <row r="11" spans="2:229" s="5" customFormat="1" ht="15">
      <c r="B11" s="8" t="s">
        <v>118</v>
      </c>
      <c r="C11" s="8"/>
      <c r="D11" s="12"/>
      <c r="F11" s="13"/>
      <c r="G11" s="13"/>
      <c r="H11" s="13"/>
      <c r="I11" s="6"/>
      <c r="J11" s="13"/>
      <c r="K11" s="6"/>
      <c r="L11" s="13"/>
      <c r="M11" s="6"/>
      <c r="N11" s="13"/>
      <c r="O11" s="6"/>
      <c r="P11" s="13"/>
      <c r="Q11" s="6"/>
      <c r="R11" s="13"/>
      <c r="S11" s="6"/>
      <c r="T11" s="13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</row>
    <row r="12" spans="1:24" ht="17.25" customHeight="1">
      <c r="A12" s="10"/>
      <c r="B12" s="10"/>
      <c r="C12" s="10"/>
      <c r="D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</row>
    <row r="13" spans="2:12" ht="13.5" thickBot="1">
      <c r="B13" s="192" t="s">
        <v>80</v>
      </c>
      <c r="C13" s="192"/>
      <c r="D13" s="194" t="s">
        <v>1</v>
      </c>
      <c r="E13" s="194" t="s">
        <v>2</v>
      </c>
      <c r="F13" s="194" t="s">
        <v>3</v>
      </c>
      <c r="G13" s="194" t="s">
        <v>4</v>
      </c>
      <c r="H13" s="194" t="s">
        <v>5</v>
      </c>
      <c r="I13" s="194" t="s">
        <v>6</v>
      </c>
      <c r="J13" s="194" t="s">
        <v>7</v>
      </c>
      <c r="K13" s="194" t="s">
        <v>8</v>
      </c>
      <c r="L13" s="194" t="s">
        <v>12</v>
      </c>
    </row>
    <row r="14" spans="2:12" ht="6" customHeight="1">
      <c r="B14" s="189"/>
      <c r="C14" s="189"/>
      <c r="D14" s="195"/>
      <c r="E14" s="195"/>
      <c r="F14" s="195"/>
      <c r="G14" s="195"/>
      <c r="H14" s="195"/>
      <c r="I14" s="195"/>
      <c r="J14" s="195"/>
      <c r="K14" s="195"/>
      <c r="L14" s="196"/>
    </row>
    <row r="15" spans="2:12" ht="15" customHeight="1">
      <c r="B15" s="190" t="s">
        <v>73</v>
      </c>
      <c r="C15" s="190"/>
      <c r="D15" s="202">
        <v>20</v>
      </c>
      <c r="E15" s="202">
        <v>4</v>
      </c>
      <c r="F15" s="202">
        <v>14</v>
      </c>
      <c r="G15" s="202">
        <v>35</v>
      </c>
      <c r="H15" s="202">
        <v>8</v>
      </c>
      <c r="I15" s="202">
        <v>12</v>
      </c>
      <c r="J15" s="202">
        <v>10</v>
      </c>
      <c r="K15" s="202">
        <v>13</v>
      </c>
      <c r="L15" s="203">
        <v>116</v>
      </c>
    </row>
    <row r="16" spans="2:12" ht="15" customHeight="1">
      <c r="B16" s="190" t="s">
        <v>81</v>
      </c>
      <c r="C16" s="190"/>
      <c r="D16" s="202">
        <v>1</v>
      </c>
      <c r="E16" s="202">
        <v>1</v>
      </c>
      <c r="F16" s="202">
        <v>1</v>
      </c>
      <c r="G16" s="202">
        <v>5</v>
      </c>
      <c r="H16" s="202">
        <v>1</v>
      </c>
      <c r="I16" s="202">
        <v>12</v>
      </c>
      <c r="J16" s="202" t="s">
        <v>18</v>
      </c>
      <c r="K16" s="202">
        <v>2</v>
      </c>
      <c r="L16" s="203">
        <v>23</v>
      </c>
    </row>
    <row r="17" spans="2:12" ht="15" customHeight="1">
      <c r="B17" s="190" t="s">
        <v>74</v>
      </c>
      <c r="C17" s="190"/>
      <c r="D17" s="202">
        <v>3</v>
      </c>
      <c r="E17" s="202">
        <v>3</v>
      </c>
      <c r="F17" s="202">
        <v>1</v>
      </c>
      <c r="G17" s="202">
        <v>7</v>
      </c>
      <c r="H17" s="202" t="s">
        <v>18</v>
      </c>
      <c r="I17" s="202">
        <v>1</v>
      </c>
      <c r="J17" s="202">
        <v>2</v>
      </c>
      <c r="K17" s="202">
        <v>2</v>
      </c>
      <c r="L17" s="203">
        <v>19</v>
      </c>
    </row>
    <row r="18" spans="2:12" ht="15" customHeight="1">
      <c r="B18" s="190" t="s">
        <v>75</v>
      </c>
      <c r="C18" s="190"/>
      <c r="D18" s="202" t="s">
        <v>18</v>
      </c>
      <c r="E18" s="202">
        <v>13</v>
      </c>
      <c r="F18" s="202">
        <v>9</v>
      </c>
      <c r="G18" s="202">
        <v>1</v>
      </c>
      <c r="H18" s="202" t="s">
        <v>18</v>
      </c>
      <c r="I18" s="202">
        <v>2</v>
      </c>
      <c r="J18" s="202">
        <v>2</v>
      </c>
      <c r="K18" s="202">
        <v>19</v>
      </c>
      <c r="L18" s="203">
        <v>46</v>
      </c>
    </row>
    <row r="19" spans="2:12" ht="15" customHeight="1">
      <c r="B19" s="190" t="s">
        <v>105</v>
      </c>
      <c r="C19" s="190"/>
      <c r="D19" s="202" t="s">
        <v>18</v>
      </c>
      <c r="E19" s="202">
        <v>9</v>
      </c>
      <c r="F19" s="202">
        <v>7</v>
      </c>
      <c r="G19" s="202" t="s">
        <v>18</v>
      </c>
      <c r="H19" s="202" t="s">
        <v>18</v>
      </c>
      <c r="I19" s="202" t="s">
        <v>18</v>
      </c>
      <c r="J19" s="202">
        <v>6</v>
      </c>
      <c r="K19" s="202">
        <v>19</v>
      </c>
      <c r="L19" s="203">
        <v>41</v>
      </c>
    </row>
    <row r="20" spans="2:12" ht="3.75" customHeight="1" thickBot="1">
      <c r="B20" s="193"/>
      <c r="C20" s="193"/>
      <c r="D20" s="204"/>
      <c r="E20" s="205"/>
      <c r="F20" s="205"/>
      <c r="G20" s="205"/>
      <c r="H20" s="205"/>
      <c r="I20" s="204"/>
      <c r="J20" s="205"/>
      <c r="K20" s="204"/>
      <c r="L20" s="206"/>
    </row>
    <row r="21" spans="2:12" ht="15.75" customHeight="1">
      <c r="B21" s="191" t="s">
        <v>0</v>
      </c>
      <c r="C21" s="191"/>
      <c r="D21" s="207">
        <v>24</v>
      </c>
      <c r="E21" s="207">
        <v>30</v>
      </c>
      <c r="F21" s="207">
        <v>32</v>
      </c>
      <c r="G21" s="207">
        <v>48</v>
      </c>
      <c r="H21" s="207">
        <v>9</v>
      </c>
      <c r="I21" s="207">
        <v>27</v>
      </c>
      <c r="J21" s="207">
        <v>20</v>
      </c>
      <c r="K21" s="207">
        <v>55</v>
      </c>
      <c r="L21" s="207">
        <v>245</v>
      </c>
    </row>
    <row r="22" spans="4:12" ht="12.75">
      <c r="D22" s="44"/>
      <c r="E22" s="44"/>
      <c r="F22" s="44"/>
      <c r="G22" s="44"/>
      <c r="H22" s="44"/>
      <c r="I22" s="44"/>
      <c r="J22" s="44"/>
      <c r="K22" s="44"/>
      <c r="L22" s="44"/>
    </row>
    <row r="24" spans="2:12" ht="13.5" thickBot="1">
      <c r="B24" s="192" t="s">
        <v>76</v>
      </c>
      <c r="C24" s="192"/>
      <c r="D24" s="194" t="s">
        <v>1</v>
      </c>
      <c r="E24" s="194" t="s">
        <v>2</v>
      </c>
      <c r="F24" s="194" t="s">
        <v>3</v>
      </c>
      <c r="G24" s="194" t="s">
        <v>4</v>
      </c>
      <c r="H24" s="194" t="s">
        <v>5</v>
      </c>
      <c r="I24" s="194" t="s">
        <v>6</v>
      </c>
      <c r="J24" s="194" t="s">
        <v>7</v>
      </c>
      <c r="K24" s="194" t="s">
        <v>8</v>
      </c>
      <c r="L24" s="194" t="s">
        <v>12</v>
      </c>
    </row>
    <row r="25" spans="2:12" ht="7.5" customHeight="1">
      <c r="B25" s="189"/>
      <c r="C25" s="189"/>
      <c r="D25" s="195"/>
      <c r="E25" s="195"/>
      <c r="F25" s="195"/>
      <c r="G25" s="195"/>
      <c r="H25" s="195"/>
      <c r="I25" s="195"/>
      <c r="J25" s="195"/>
      <c r="K25" s="195"/>
      <c r="L25" s="196"/>
    </row>
    <row r="26" spans="2:12" ht="15" customHeight="1">
      <c r="B26" s="190" t="s">
        <v>77</v>
      </c>
      <c r="C26" s="190"/>
      <c r="D26" s="202">
        <v>12</v>
      </c>
      <c r="E26" s="202">
        <v>2</v>
      </c>
      <c r="F26" s="202">
        <v>15</v>
      </c>
      <c r="G26" s="202">
        <v>9</v>
      </c>
      <c r="H26" s="202">
        <v>0</v>
      </c>
      <c r="I26" s="202">
        <v>0</v>
      </c>
      <c r="J26" s="202">
        <v>2</v>
      </c>
      <c r="K26" s="202">
        <v>11</v>
      </c>
      <c r="L26" s="203">
        <v>51</v>
      </c>
    </row>
    <row r="27" spans="2:12" ht="15" customHeight="1">
      <c r="B27" s="190" t="s">
        <v>78</v>
      </c>
      <c r="C27" s="190"/>
      <c r="D27" s="202">
        <v>12</v>
      </c>
      <c r="E27" s="202">
        <v>28</v>
      </c>
      <c r="F27" s="202">
        <v>17</v>
      </c>
      <c r="G27" s="202">
        <v>32</v>
      </c>
      <c r="H27" s="202">
        <v>9</v>
      </c>
      <c r="I27" s="202">
        <v>27</v>
      </c>
      <c r="J27" s="202">
        <v>18</v>
      </c>
      <c r="K27" s="202">
        <v>44</v>
      </c>
      <c r="L27" s="203">
        <v>187</v>
      </c>
    </row>
    <row r="28" spans="2:12" ht="15" customHeight="1">
      <c r="B28" s="190" t="s">
        <v>79</v>
      </c>
      <c r="C28" s="190"/>
      <c r="D28" s="202" t="s">
        <v>18</v>
      </c>
      <c r="E28" s="202" t="s">
        <v>18</v>
      </c>
      <c r="F28" s="202" t="s">
        <v>18</v>
      </c>
      <c r="G28" s="202">
        <v>7</v>
      </c>
      <c r="H28" s="202" t="s">
        <v>18</v>
      </c>
      <c r="I28" s="202" t="s">
        <v>18</v>
      </c>
      <c r="J28" s="202" t="s">
        <v>18</v>
      </c>
      <c r="K28" s="202">
        <v>0</v>
      </c>
      <c r="L28" s="203">
        <v>7</v>
      </c>
    </row>
    <row r="29" spans="2:12" ht="4.5" customHeight="1" thickBot="1">
      <c r="B29" s="193"/>
      <c r="C29" s="193"/>
      <c r="D29" s="204"/>
      <c r="E29" s="205"/>
      <c r="F29" s="205"/>
      <c r="G29" s="205"/>
      <c r="H29" s="205"/>
      <c r="I29" s="204"/>
      <c r="J29" s="205"/>
      <c r="K29" s="204"/>
      <c r="L29" s="206"/>
    </row>
    <row r="30" spans="2:12" ht="17.25" customHeight="1">
      <c r="B30" s="191" t="s">
        <v>0</v>
      </c>
      <c r="C30" s="191"/>
      <c r="D30" s="207">
        <v>24</v>
      </c>
      <c r="E30" s="207">
        <v>30</v>
      </c>
      <c r="F30" s="207">
        <v>32</v>
      </c>
      <c r="G30" s="207">
        <v>48</v>
      </c>
      <c r="H30" s="207">
        <v>9</v>
      </c>
      <c r="I30" s="207">
        <v>27</v>
      </c>
      <c r="J30" s="207">
        <v>20</v>
      </c>
      <c r="K30" s="207">
        <v>55</v>
      </c>
      <c r="L30" s="207">
        <v>245</v>
      </c>
    </row>
  </sheetData>
  <printOptions/>
  <pageMargins left="0.75" right="0.75" top="1" bottom="1" header="0" footer="0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49"/>
  <dimension ref="A1:HV43"/>
  <sheetViews>
    <sheetView showGridLines="0" showRowColHeaders="0" zoomScale="90" zoomScaleNormal="90" workbookViewId="0" topLeftCell="A1">
      <selection activeCell="A1" sqref="A1"/>
    </sheetView>
  </sheetViews>
  <sheetFormatPr defaultColWidth="11.421875" defaultRowHeight="12.75"/>
  <cols>
    <col min="1" max="1" width="2.8515625" style="0" customWidth="1"/>
    <col min="2" max="2" width="35.7109375" style="0" customWidth="1"/>
    <col min="3" max="3" width="18.421875" style="0" customWidth="1"/>
    <col min="4" max="4" width="11.00390625" style="0" customWidth="1"/>
    <col min="5" max="5" width="8.421875" style="0" customWidth="1"/>
    <col min="6" max="6" width="10.00390625" style="0" customWidth="1"/>
    <col min="7" max="7" width="10.421875" style="0" customWidth="1"/>
    <col min="8" max="8" width="9.57421875" style="0" customWidth="1"/>
    <col min="9" max="9" width="8.7109375" style="0" customWidth="1"/>
    <col min="10" max="10" width="9.57421875" style="0" customWidth="1"/>
    <col min="11" max="11" width="10.00390625" style="0" customWidth="1"/>
    <col min="12" max="12" width="10.140625" style="0" customWidth="1"/>
  </cols>
  <sheetData>
    <row r="1" spans="1:230" s="5" customFormat="1" ht="18">
      <c r="A1" s="19"/>
      <c r="E1" s="12"/>
      <c r="G1" s="13"/>
      <c r="H1" s="13"/>
      <c r="I1" s="13"/>
      <c r="J1" s="6"/>
      <c r="K1" s="13"/>
      <c r="L1" s="6"/>
      <c r="M1" s="13"/>
      <c r="N1" s="6"/>
      <c r="O1" s="13"/>
      <c r="P1" s="6"/>
      <c r="Q1" s="13"/>
      <c r="R1" s="6"/>
      <c r="S1" s="13"/>
      <c r="T1" s="6"/>
      <c r="U1" s="13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</row>
    <row r="2" spans="1:230" s="5" customFormat="1" ht="18">
      <c r="A2" s="18"/>
      <c r="B2" s="20" t="s">
        <v>9</v>
      </c>
      <c r="C2" s="19"/>
      <c r="D2" s="19"/>
      <c r="E2" s="13"/>
      <c r="F2" s="6"/>
      <c r="G2" s="13"/>
      <c r="H2" s="13"/>
      <c r="I2" s="13"/>
      <c r="J2" s="6"/>
      <c r="K2" s="13"/>
      <c r="L2" s="6"/>
      <c r="M2" s="13"/>
      <c r="N2" s="6"/>
      <c r="O2" s="13"/>
      <c r="P2" s="6"/>
      <c r="Q2" s="13"/>
      <c r="R2" s="6"/>
      <c r="S2" s="13"/>
      <c r="T2" s="6"/>
      <c r="U2" s="13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</row>
    <row r="3" spans="2:230" s="5" customFormat="1" ht="15">
      <c r="B3" s="21" t="s">
        <v>10</v>
      </c>
      <c r="C3" s="18"/>
      <c r="D3" s="18"/>
      <c r="E3" s="13"/>
      <c r="F3" s="6"/>
      <c r="G3" s="13"/>
      <c r="H3" s="13"/>
      <c r="I3" s="13"/>
      <c r="J3" s="6"/>
      <c r="K3" s="13"/>
      <c r="L3" s="6"/>
      <c r="M3" s="13"/>
      <c r="N3" s="6"/>
      <c r="O3" s="13"/>
      <c r="P3" s="6"/>
      <c r="Q3" s="13"/>
      <c r="R3" s="6"/>
      <c r="S3" s="13"/>
      <c r="T3" s="6"/>
      <c r="U3" s="13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</row>
    <row r="4" spans="5:230" s="5" customFormat="1" ht="12">
      <c r="E4" s="12"/>
      <c r="G4" s="13"/>
      <c r="H4" s="13"/>
      <c r="I4" s="13"/>
      <c r="J4" s="6"/>
      <c r="K4" s="13"/>
      <c r="L4" s="6"/>
      <c r="M4" s="13"/>
      <c r="N4" s="6"/>
      <c r="O4" s="13"/>
      <c r="P4" s="6"/>
      <c r="Q4" s="13"/>
      <c r="R4" s="6"/>
      <c r="S4" s="13"/>
      <c r="T4" s="6"/>
      <c r="U4" s="13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</row>
    <row r="5" spans="5:230" s="5" customFormat="1" ht="12">
      <c r="E5" s="12"/>
      <c r="G5" s="13"/>
      <c r="H5" s="13"/>
      <c r="I5" s="13"/>
      <c r="J5" s="6"/>
      <c r="K5" s="13"/>
      <c r="L5" s="6"/>
      <c r="M5" s="13"/>
      <c r="N5" s="6"/>
      <c r="O5" s="13"/>
      <c r="P5" s="6"/>
      <c r="Q5" s="13"/>
      <c r="R5" s="6"/>
      <c r="S5" s="13"/>
      <c r="T5" s="6"/>
      <c r="U5" s="13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</row>
    <row r="6" spans="2:230" s="5" customFormat="1" ht="15.75">
      <c r="B6" s="7" t="s">
        <v>120</v>
      </c>
      <c r="C6" s="7"/>
      <c r="D6" s="7"/>
      <c r="E6" s="12"/>
      <c r="G6" s="13"/>
      <c r="H6" s="13"/>
      <c r="I6" s="13"/>
      <c r="J6" s="6"/>
      <c r="K6" s="13"/>
      <c r="L6" s="6"/>
      <c r="M6" s="13"/>
      <c r="N6" s="6"/>
      <c r="O6" s="13"/>
      <c r="P6" s="6"/>
      <c r="Q6" s="13"/>
      <c r="R6" s="6"/>
      <c r="S6" s="13"/>
      <c r="T6" s="6"/>
      <c r="U6" s="13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</row>
    <row r="7" spans="5:230" s="5" customFormat="1" ht="12">
      <c r="E7" s="12"/>
      <c r="G7" s="13"/>
      <c r="H7" s="13"/>
      <c r="I7" s="13"/>
      <c r="J7" s="6"/>
      <c r="K7" s="13"/>
      <c r="L7" s="6"/>
      <c r="M7" s="13"/>
      <c r="N7" s="6"/>
      <c r="O7" s="13"/>
      <c r="P7" s="6"/>
      <c r="Q7" s="13"/>
      <c r="R7" s="6"/>
      <c r="S7" s="13"/>
      <c r="T7" s="6"/>
      <c r="U7" s="13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</row>
    <row r="8" spans="2:230" s="5" customFormat="1" ht="15">
      <c r="B8" s="14" t="s">
        <v>117</v>
      </c>
      <c r="C8" s="14"/>
      <c r="D8" s="14"/>
      <c r="E8" s="12"/>
      <c r="G8" s="13"/>
      <c r="H8" s="13"/>
      <c r="I8" s="13"/>
      <c r="J8" s="6"/>
      <c r="K8" s="13"/>
      <c r="L8" s="6"/>
      <c r="M8" s="13"/>
      <c r="N8" s="6"/>
      <c r="O8" s="13"/>
      <c r="P8" s="6"/>
      <c r="Q8" s="13"/>
      <c r="R8" s="6"/>
      <c r="S8" s="13"/>
      <c r="T8" s="6"/>
      <c r="U8" s="13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</row>
    <row r="9" spans="5:230" s="5" customFormat="1" ht="12">
      <c r="E9" s="12"/>
      <c r="G9" s="13"/>
      <c r="H9" s="13"/>
      <c r="I9" s="13"/>
      <c r="J9" s="6"/>
      <c r="K9" s="13"/>
      <c r="L9" s="6"/>
      <c r="M9" s="13"/>
      <c r="N9" s="6"/>
      <c r="O9" s="13"/>
      <c r="P9" s="6"/>
      <c r="Q9" s="13"/>
      <c r="R9" s="6"/>
      <c r="S9" s="13"/>
      <c r="T9" s="6"/>
      <c r="U9" s="13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</row>
    <row r="10" spans="5:230" s="5" customFormat="1" ht="12">
      <c r="E10" s="12"/>
      <c r="G10" s="13"/>
      <c r="H10" s="13"/>
      <c r="I10" s="13"/>
      <c r="J10" s="6"/>
      <c r="K10" s="13"/>
      <c r="L10" s="6"/>
      <c r="M10" s="13"/>
      <c r="N10" s="6"/>
      <c r="O10" s="13"/>
      <c r="P10" s="6"/>
      <c r="Q10" s="13"/>
      <c r="R10" s="6"/>
      <c r="S10" s="13"/>
      <c r="T10" s="6"/>
      <c r="U10" s="13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</row>
    <row r="11" spans="2:230" s="5" customFormat="1" ht="15">
      <c r="B11" s="8" t="s">
        <v>113</v>
      </c>
      <c r="C11" s="8"/>
      <c r="D11" s="8"/>
      <c r="E11" s="12"/>
      <c r="G11" s="13"/>
      <c r="H11" s="13"/>
      <c r="I11" s="13"/>
      <c r="J11" s="6"/>
      <c r="K11" s="13"/>
      <c r="L11" s="6"/>
      <c r="M11" s="13"/>
      <c r="N11" s="6"/>
      <c r="O11" s="13"/>
      <c r="P11" s="6"/>
      <c r="Q11" s="13"/>
      <c r="R11" s="6"/>
      <c r="S11" s="13"/>
      <c r="T11" s="6"/>
      <c r="U11" s="13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</row>
    <row r="12" spans="1:25" ht="17.25" customHeight="1">
      <c r="A12" s="10"/>
      <c r="B12" s="10"/>
      <c r="C12" s="10"/>
      <c r="D12" s="10"/>
      <c r="E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2:12" ht="13.5" thickBot="1">
      <c r="B13" s="210" t="s">
        <v>103</v>
      </c>
      <c r="C13" s="210"/>
      <c r="D13" s="194" t="s">
        <v>1</v>
      </c>
      <c r="E13" s="194" t="s">
        <v>2</v>
      </c>
      <c r="F13" s="194" t="s">
        <v>3</v>
      </c>
      <c r="G13" s="194" t="s">
        <v>4</v>
      </c>
      <c r="H13" s="194" t="s">
        <v>5</v>
      </c>
      <c r="I13" s="194" t="s">
        <v>6</v>
      </c>
      <c r="J13" s="194" t="s">
        <v>7</v>
      </c>
      <c r="K13" s="194" t="s">
        <v>8</v>
      </c>
      <c r="L13" s="194" t="s">
        <v>12</v>
      </c>
    </row>
    <row r="14" spans="2:12" ht="3.75" customHeight="1">
      <c r="B14" s="208"/>
      <c r="C14" s="208"/>
      <c r="D14" s="195"/>
      <c r="E14" s="195"/>
      <c r="F14" s="195"/>
      <c r="G14" s="195"/>
      <c r="H14" s="195"/>
      <c r="I14" s="195"/>
      <c r="J14" s="195"/>
      <c r="K14" s="195"/>
      <c r="L14" s="196"/>
    </row>
    <row r="15" spans="2:12" ht="30" customHeight="1">
      <c r="B15" s="212" t="s">
        <v>116</v>
      </c>
      <c r="C15" s="208"/>
      <c r="D15" s="195"/>
      <c r="E15" s="195"/>
      <c r="F15" s="195"/>
      <c r="G15" s="195"/>
      <c r="H15" s="195"/>
      <c r="I15" s="195"/>
      <c r="J15" s="195"/>
      <c r="K15" s="195"/>
      <c r="L15" s="196"/>
    </row>
    <row r="16" spans="2:12" ht="15" customHeight="1">
      <c r="B16" s="190" t="s">
        <v>116</v>
      </c>
      <c r="C16" s="190"/>
      <c r="D16" s="197">
        <v>12</v>
      </c>
      <c r="E16" s="197">
        <v>2</v>
      </c>
      <c r="F16" s="197">
        <v>15</v>
      </c>
      <c r="G16" s="197">
        <v>9</v>
      </c>
      <c r="H16" s="197">
        <v>0</v>
      </c>
      <c r="I16" s="197">
        <v>0</v>
      </c>
      <c r="J16" s="197">
        <v>2</v>
      </c>
      <c r="K16" s="197">
        <v>11</v>
      </c>
      <c r="L16" s="198">
        <v>51</v>
      </c>
    </row>
    <row r="17" spans="2:12" ht="30" customHeight="1">
      <c r="B17" s="213" t="s">
        <v>115</v>
      </c>
      <c r="C17" s="190"/>
      <c r="D17" s="197"/>
      <c r="E17" s="197"/>
      <c r="F17" s="197"/>
      <c r="G17" s="197"/>
      <c r="H17" s="197"/>
      <c r="I17" s="197"/>
      <c r="J17" s="197"/>
      <c r="K17" s="197"/>
      <c r="L17" s="198"/>
    </row>
    <row r="18" spans="2:12" ht="15" customHeight="1">
      <c r="B18" s="209" t="s">
        <v>84</v>
      </c>
      <c r="C18" s="209"/>
      <c r="D18" s="197">
        <v>1</v>
      </c>
      <c r="E18" s="197">
        <v>2</v>
      </c>
      <c r="F18" s="197" t="s">
        <v>18</v>
      </c>
      <c r="G18" s="197">
        <v>7</v>
      </c>
      <c r="H18" s="197">
        <v>2</v>
      </c>
      <c r="I18" s="197" t="s">
        <v>18</v>
      </c>
      <c r="J18" s="197">
        <v>2</v>
      </c>
      <c r="K18" s="197">
        <v>9</v>
      </c>
      <c r="L18" s="198">
        <v>23</v>
      </c>
    </row>
    <row r="19" spans="2:12" ht="15" customHeight="1">
      <c r="B19" s="209" t="s">
        <v>83</v>
      </c>
      <c r="C19" s="190"/>
      <c r="D19" s="197">
        <v>0</v>
      </c>
      <c r="E19" s="197" t="s">
        <v>18</v>
      </c>
      <c r="F19" s="197">
        <v>1</v>
      </c>
      <c r="G19" s="197">
        <v>0</v>
      </c>
      <c r="H19" s="197">
        <v>0</v>
      </c>
      <c r="I19" s="197">
        <v>0</v>
      </c>
      <c r="J19" s="197">
        <v>1</v>
      </c>
      <c r="K19" s="197">
        <v>0</v>
      </c>
      <c r="L19" s="198">
        <v>2</v>
      </c>
    </row>
    <row r="20" spans="2:12" ht="15" customHeight="1">
      <c r="B20" s="209" t="s">
        <v>82</v>
      </c>
      <c r="C20" s="190"/>
      <c r="D20" s="197">
        <v>0</v>
      </c>
      <c r="E20" s="197">
        <v>0</v>
      </c>
      <c r="F20" s="197">
        <v>0</v>
      </c>
      <c r="G20" s="197">
        <v>0</v>
      </c>
      <c r="H20" s="197">
        <v>0</v>
      </c>
      <c r="I20" s="197">
        <v>0</v>
      </c>
      <c r="J20" s="197">
        <v>0</v>
      </c>
      <c r="K20" s="197">
        <v>0</v>
      </c>
      <c r="L20" s="198">
        <v>0</v>
      </c>
    </row>
    <row r="21" spans="2:12" ht="15" customHeight="1">
      <c r="B21" s="209" t="s">
        <v>104</v>
      </c>
      <c r="C21" s="190"/>
      <c r="D21" s="197" t="s">
        <v>18</v>
      </c>
      <c r="E21" s="197">
        <v>0</v>
      </c>
      <c r="F21" s="197">
        <v>0</v>
      </c>
      <c r="G21" s="197">
        <v>0</v>
      </c>
      <c r="H21" s="197">
        <v>0</v>
      </c>
      <c r="I21" s="197">
        <v>0</v>
      </c>
      <c r="J21" s="197">
        <v>0</v>
      </c>
      <c r="K21" s="197" t="s">
        <v>18</v>
      </c>
      <c r="L21" s="198">
        <v>0</v>
      </c>
    </row>
    <row r="22" spans="2:12" ht="15" customHeight="1">
      <c r="B22" s="209" t="s">
        <v>85</v>
      </c>
      <c r="C22" s="190"/>
      <c r="D22" s="197">
        <v>0</v>
      </c>
      <c r="E22" s="197">
        <v>0</v>
      </c>
      <c r="F22" s="197">
        <v>0</v>
      </c>
      <c r="G22" s="197">
        <v>0</v>
      </c>
      <c r="H22" s="197">
        <v>0</v>
      </c>
      <c r="I22" s="197">
        <v>6</v>
      </c>
      <c r="J22" s="197">
        <v>0</v>
      </c>
      <c r="K22" s="197">
        <v>0</v>
      </c>
      <c r="L22" s="198">
        <v>6</v>
      </c>
    </row>
    <row r="23" spans="2:12" ht="15" customHeight="1">
      <c r="B23" s="209" t="s">
        <v>86</v>
      </c>
      <c r="C23" s="190"/>
      <c r="D23" s="197">
        <v>0</v>
      </c>
      <c r="E23" s="197">
        <v>0</v>
      </c>
      <c r="F23" s="197">
        <v>0</v>
      </c>
      <c r="G23" s="197">
        <v>0</v>
      </c>
      <c r="H23" s="197">
        <v>0</v>
      </c>
      <c r="I23" s="197">
        <v>0</v>
      </c>
      <c r="J23" s="197">
        <v>0</v>
      </c>
      <c r="K23" s="197" t="s">
        <v>18</v>
      </c>
      <c r="L23" s="198">
        <v>0</v>
      </c>
    </row>
    <row r="24" spans="2:12" ht="15" customHeight="1">
      <c r="B24" s="209" t="s">
        <v>87</v>
      </c>
      <c r="C24" s="190"/>
      <c r="D24" s="197">
        <v>0</v>
      </c>
      <c r="E24" s="197">
        <v>3</v>
      </c>
      <c r="F24" s="197">
        <v>0</v>
      </c>
      <c r="G24" s="197">
        <v>0</v>
      </c>
      <c r="H24" s="197">
        <v>0</v>
      </c>
      <c r="I24" s="197">
        <v>0</v>
      </c>
      <c r="J24" s="197">
        <v>0</v>
      </c>
      <c r="K24" s="197">
        <v>0</v>
      </c>
      <c r="L24" s="198">
        <v>3</v>
      </c>
    </row>
    <row r="25" spans="2:12" ht="15" customHeight="1">
      <c r="B25" s="209" t="s">
        <v>99</v>
      </c>
      <c r="C25" s="190"/>
      <c r="D25" s="197">
        <v>1</v>
      </c>
      <c r="E25" s="197">
        <v>1</v>
      </c>
      <c r="F25" s="197">
        <v>2</v>
      </c>
      <c r="G25" s="197">
        <v>6</v>
      </c>
      <c r="H25" s="197">
        <v>0</v>
      </c>
      <c r="I25" s="197" t="s">
        <v>18</v>
      </c>
      <c r="J25" s="197">
        <v>6</v>
      </c>
      <c r="K25" s="197" t="s">
        <v>18</v>
      </c>
      <c r="L25" s="198">
        <v>16</v>
      </c>
    </row>
    <row r="26" spans="2:12" ht="15" customHeight="1">
      <c r="B26" s="209" t="s">
        <v>88</v>
      </c>
      <c r="C26" s="190"/>
      <c r="D26" s="197">
        <v>0</v>
      </c>
      <c r="E26" s="197">
        <v>0</v>
      </c>
      <c r="F26" s="197">
        <v>2</v>
      </c>
      <c r="G26" s="197">
        <v>0</v>
      </c>
      <c r="H26" s="197">
        <v>0</v>
      </c>
      <c r="I26" s="197" t="s">
        <v>18</v>
      </c>
      <c r="J26" s="197">
        <v>0</v>
      </c>
      <c r="K26" s="197" t="s">
        <v>18</v>
      </c>
      <c r="L26" s="198">
        <v>2</v>
      </c>
    </row>
    <row r="27" spans="2:12" ht="15" customHeight="1">
      <c r="B27" s="209" t="s">
        <v>94</v>
      </c>
      <c r="C27" s="190"/>
      <c r="D27" s="197">
        <v>0</v>
      </c>
      <c r="E27" s="197">
        <v>0</v>
      </c>
      <c r="F27" s="197">
        <v>0</v>
      </c>
      <c r="G27" s="197">
        <v>0</v>
      </c>
      <c r="H27" s="197">
        <v>0</v>
      </c>
      <c r="I27" s="197">
        <v>0</v>
      </c>
      <c r="J27" s="197">
        <v>0</v>
      </c>
      <c r="K27" s="197" t="s">
        <v>18</v>
      </c>
      <c r="L27" s="198">
        <v>0</v>
      </c>
    </row>
    <row r="28" spans="2:12" ht="15" customHeight="1">
      <c r="B28" s="209" t="s">
        <v>89</v>
      </c>
      <c r="C28" s="190"/>
      <c r="D28" s="197">
        <v>0</v>
      </c>
      <c r="E28" s="197">
        <v>2</v>
      </c>
      <c r="F28" s="197">
        <v>0</v>
      </c>
      <c r="G28" s="197">
        <v>0</v>
      </c>
      <c r="H28" s="197">
        <v>0</v>
      </c>
      <c r="I28" s="197" t="s">
        <v>18</v>
      </c>
      <c r="J28" s="197">
        <v>0</v>
      </c>
      <c r="K28" s="197">
        <v>12</v>
      </c>
      <c r="L28" s="198">
        <v>14</v>
      </c>
    </row>
    <row r="29" spans="2:12" ht="15" customHeight="1">
      <c r="B29" s="209" t="s">
        <v>90</v>
      </c>
      <c r="C29" s="190"/>
      <c r="D29" s="197">
        <v>0</v>
      </c>
      <c r="E29" s="197">
        <v>1</v>
      </c>
      <c r="F29" s="197">
        <v>1</v>
      </c>
      <c r="G29" s="197">
        <v>1</v>
      </c>
      <c r="H29" s="197">
        <v>0</v>
      </c>
      <c r="I29" s="197">
        <v>2</v>
      </c>
      <c r="J29" s="197">
        <v>1</v>
      </c>
      <c r="K29" s="197" t="s">
        <v>18</v>
      </c>
      <c r="L29" s="198">
        <v>6</v>
      </c>
    </row>
    <row r="30" spans="2:12" ht="15" customHeight="1">
      <c r="B30" s="209" t="s">
        <v>91</v>
      </c>
      <c r="C30" s="190"/>
      <c r="D30" s="197">
        <v>0</v>
      </c>
      <c r="E30" s="197">
        <v>6</v>
      </c>
      <c r="F30" s="197">
        <v>1</v>
      </c>
      <c r="G30" s="197">
        <v>0</v>
      </c>
      <c r="H30" s="197">
        <v>0</v>
      </c>
      <c r="I30" s="197">
        <v>0</v>
      </c>
      <c r="J30" s="197">
        <v>0</v>
      </c>
      <c r="K30" s="197" t="s">
        <v>18</v>
      </c>
      <c r="L30" s="198">
        <v>7</v>
      </c>
    </row>
    <row r="31" spans="2:12" ht="15" customHeight="1">
      <c r="B31" s="209" t="s">
        <v>92</v>
      </c>
      <c r="C31" s="190"/>
      <c r="D31" s="197">
        <v>0</v>
      </c>
      <c r="E31" s="197">
        <v>9</v>
      </c>
      <c r="F31" s="197">
        <v>7</v>
      </c>
      <c r="G31" s="197">
        <v>0</v>
      </c>
      <c r="H31" s="197">
        <v>0</v>
      </c>
      <c r="I31" s="197">
        <v>0</v>
      </c>
      <c r="J31" s="197">
        <v>6</v>
      </c>
      <c r="K31" s="197">
        <v>19</v>
      </c>
      <c r="L31" s="198">
        <v>41</v>
      </c>
    </row>
    <row r="32" spans="2:12" ht="15" customHeight="1">
      <c r="B32" s="209" t="s">
        <v>93</v>
      </c>
      <c r="C32" s="190"/>
      <c r="D32" s="197">
        <v>0</v>
      </c>
      <c r="E32" s="197">
        <v>0</v>
      </c>
      <c r="F32" s="197">
        <v>0</v>
      </c>
      <c r="G32" s="197">
        <v>0</v>
      </c>
      <c r="H32" s="197">
        <v>0</v>
      </c>
      <c r="I32" s="197">
        <v>0</v>
      </c>
      <c r="J32" s="197">
        <v>0</v>
      </c>
      <c r="K32" s="197">
        <v>0</v>
      </c>
      <c r="L32" s="198">
        <v>0</v>
      </c>
    </row>
    <row r="33" spans="2:12" ht="15" customHeight="1">
      <c r="B33" s="209" t="s">
        <v>95</v>
      </c>
      <c r="C33" s="190"/>
      <c r="D33" s="197">
        <v>1</v>
      </c>
      <c r="E33" s="197">
        <v>1</v>
      </c>
      <c r="F33" s="197">
        <v>2</v>
      </c>
      <c r="G33" s="197">
        <v>14</v>
      </c>
      <c r="H33" s="197">
        <v>6</v>
      </c>
      <c r="I33" s="197" t="s">
        <v>18</v>
      </c>
      <c r="J33" s="197">
        <v>1</v>
      </c>
      <c r="K33" s="197">
        <v>1</v>
      </c>
      <c r="L33" s="198">
        <v>26</v>
      </c>
    </row>
    <row r="34" spans="2:12" ht="15" customHeight="1">
      <c r="B34" s="209" t="s">
        <v>100</v>
      </c>
      <c r="C34" s="190"/>
      <c r="D34" s="197">
        <v>0</v>
      </c>
      <c r="E34" s="197">
        <v>2</v>
      </c>
      <c r="F34" s="197">
        <v>0</v>
      </c>
      <c r="G34" s="197">
        <v>3</v>
      </c>
      <c r="H34" s="197">
        <v>1</v>
      </c>
      <c r="I34" s="197">
        <v>0</v>
      </c>
      <c r="J34" s="197">
        <v>0</v>
      </c>
      <c r="K34" s="197">
        <v>0</v>
      </c>
      <c r="L34" s="198">
        <v>6</v>
      </c>
    </row>
    <row r="35" spans="2:12" ht="15" customHeight="1">
      <c r="B35" s="209" t="s">
        <v>96</v>
      </c>
      <c r="C35" s="190"/>
      <c r="D35" s="197">
        <v>0</v>
      </c>
      <c r="E35" s="197">
        <v>0</v>
      </c>
      <c r="F35" s="197">
        <v>0</v>
      </c>
      <c r="G35" s="197">
        <v>0</v>
      </c>
      <c r="H35" s="197">
        <v>0</v>
      </c>
      <c r="I35" s="197">
        <v>0</v>
      </c>
      <c r="J35" s="197">
        <v>0</v>
      </c>
      <c r="K35" s="197">
        <v>0</v>
      </c>
      <c r="L35" s="198">
        <v>0</v>
      </c>
    </row>
    <row r="36" spans="2:12" ht="15" customHeight="1">
      <c r="B36" s="209" t="s">
        <v>97</v>
      </c>
      <c r="C36" s="190"/>
      <c r="D36" s="197">
        <v>0</v>
      </c>
      <c r="E36" s="197">
        <v>1</v>
      </c>
      <c r="F36" s="197">
        <v>1</v>
      </c>
      <c r="G36" s="197">
        <v>1</v>
      </c>
      <c r="H36" s="197">
        <v>0</v>
      </c>
      <c r="I36" s="197">
        <v>15</v>
      </c>
      <c r="J36" s="197">
        <v>1</v>
      </c>
      <c r="K36" s="197">
        <v>3</v>
      </c>
      <c r="L36" s="198">
        <v>22</v>
      </c>
    </row>
    <row r="37" spans="2:12" ht="15" customHeight="1">
      <c r="B37" s="209" t="s">
        <v>106</v>
      </c>
      <c r="C37" s="190"/>
      <c r="D37" s="197">
        <v>9</v>
      </c>
      <c r="E37" s="197">
        <v>0</v>
      </c>
      <c r="F37" s="197">
        <v>0</v>
      </c>
      <c r="G37" s="197">
        <v>0</v>
      </c>
      <c r="H37" s="197">
        <v>0</v>
      </c>
      <c r="I37" s="197">
        <v>0</v>
      </c>
      <c r="J37" s="197">
        <v>0</v>
      </c>
      <c r="K37" s="197">
        <v>0</v>
      </c>
      <c r="L37" s="198">
        <v>9</v>
      </c>
    </row>
    <row r="38" spans="2:12" ht="30" customHeight="1">
      <c r="B38" s="214" t="s">
        <v>114</v>
      </c>
      <c r="C38" s="190"/>
      <c r="D38" s="197"/>
      <c r="E38" s="197"/>
      <c r="F38" s="197"/>
      <c r="G38" s="197"/>
      <c r="H38" s="197"/>
      <c r="I38" s="197"/>
      <c r="J38" s="197"/>
      <c r="K38" s="197"/>
      <c r="L38" s="198"/>
    </row>
    <row r="39" spans="2:12" ht="15" customHeight="1">
      <c r="B39" s="209" t="s">
        <v>101</v>
      </c>
      <c r="C39" s="190"/>
      <c r="D39" s="197">
        <v>0</v>
      </c>
      <c r="E39" s="197">
        <v>0</v>
      </c>
      <c r="F39" s="197">
        <v>0</v>
      </c>
      <c r="G39" s="197">
        <v>5</v>
      </c>
      <c r="H39" s="197">
        <v>0</v>
      </c>
      <c r="I39" s="197">
        <v>0</v>
      </c>
      <c r="J39" s="197">
        <v>0</v>
      </c>
      <c r="K39" s="197">
        <v>0</v>
      </c>
      <c r="L39" s="198">
        <v>5</v>
      </c>
    </row>
    <row r="40" spans="2:12" ht="15" customHeight="1">
      <c r="B40" s="209" t="s">
        <v>102</v>
      </c>
      <c r="C40" s="190"/>
      <c r="D40" s="197">
        <v>0</v>
      </c>
      <c r="E40" s="197">
        <v>0</v>
      </c>
      <c r="F40" s="197">
        <v>0</v>
      </c>
      <c r="G40" s="197">
        <v>2</v>
      </c>
      <c r="H40" s="197">
        <v>0</v>
      </c>
      <c r="I40" s="197">
        <v>4</v>
      </c>
      <c r="J40" s="197">
        <v>0</v>
      </c>
      <c r="K40" s="197" t="s">
        <v>18</v>
      </c>
      <c r="L40" s="198">
        <v>6</v>
      </c>
    </row>
    <row r="41" spans="2:12" ht="15" customHeight="1">
      <c r="B41" s="209" t="s">
        <v>98</v>
      </c>
      <c r="C41" s="190"/>
      <c r="D41" s="197">
        <v>0</v>
      </c>
      <c r="E41" s="197">
        <v>0</v>
      </c>
      <c r="F41" s="197">
        <v>0</v>
      </c>
      <c r="G41" s="197">
        <v>0</v>
      </c>
      <c r="H41" s="197">
        <v>0</v>
      </c>
      <c r="I41" s="197">
        <v>0</v>
      </c>
      <c r="J41" s="197">
        <v>0</v>
      </c>
      <c r="K41" s="197">
        <v>0</v>
      </c>
      <c r="L41" s="198">
        <v>0</v>
      </c>
    </row>
    <row r="42" spans="2:12" ht="6" customHeight="1" thickBot="1">
      <c r="B42" s="211"/>
      <c r="C42" s="193"/>
      <c r="D42" s="199"/>
      <c r="E42" s="199"/>
      <c r="F42" s="199"/>
      <c r="G42" s="199"/>
      <c r="H42" s="199"/>
      <c r="I42" s="199"/>
      <c r="J42" s="199"/>
      <c r="K42" s="199"/>
      <c r="L42" s="200"/>
    </row>
    <row r="43" spans="2:12" ht="19.5" customHeight="1">
      <c r="B43" s="209" t="s">
        <v>107</v>
      </c>
      <c r="C43" s="191"/>
      <c r="D43" s="201">
        <v>24</v>
      </c>
      <c r="E43" s="201">
        <v>30</v>
      </c>
      <c r="F43" s="201">
        <v>32</v>
      </c>
      <c r="G43" s="201">
        <v>48</v>
      </c>
      <c r="H43" s="201">
        <v>9</v>
      </c>
      <c r="I43" s="201">
        <v>27</v>
      </c>
      <c r="J43" s="201">
        <v>20</v>
      </c>
      <c r="K43" s="201">
        <v>55</v>
      </c>
      <c r="L43" s="201">
        <v>245</v>
      </c>
    </row>
  </sheetData>
  <printOptions/>
  <pageMargins left="0.75" right="0.75" top="1" bottom="1" header="0" footer="0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32"/>
  <dimension ref="A1:HB30"/>
  <sheetViews>
    <sheetView showGridLines="0" showRowColHeaders="0" zoomScale="90" zoomScaleNormal="90" workbookViewId="0" topLeftCell="A1">
      <selection activeCell="B8" sqref="B8:D8"/>
    </sheetView>
  </sheetViews>
  <sheetFormatPr defaultColWidth="11.421875" defaultRowHeight="12.75"/>
  <cols>
    <col min="1" max="1" width="2.8515625" style="0" customWidth="1"/>
    <col min="2" max="2" width="35.7109375" style="0" customWidth="1"/>
    <col min="3" max="3" width="2.7109375" style="0" customWidth="1"/>
  </cols>
  <sheetData>
    <row r="1" spans="1:210" s="5" customFormat="1" ht="18">
      <c r="A1" s="19"/>
      <c r="C1" s="12"/>
      <c r="E1" s="13"/>
      <c r="F1" s="13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</row>
    <row r="2" spans="1:210" s="5" customFormat="1" ht="18">
      <c r="A2" s="18"/>
      <c r="B2" s="20" t="s">
        <v>9</v>
      </c>
      <c r="C2" s="13"/>
      <c r="D2" s="6"/>
      <c r="E2" s="13"/>
      <c r="F2" s="13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</row>
    <row r="3" spans="2:210" s="5" customFormat="1" ht="15">
      <c r="B3" s="21" t="s">
        <v>10</v>
      </c>
      <c r="C3" s="13"/>
      <c r="D3" s="6"/>
      <c r="E3" s="13"/>
      <c r="F3" s="13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</row>
    <row r="4" spans="3:210" s="5" customFormat="1" ht="12">
      <c r="C4" s="13"/>
      <c r="D4" s="6"/>
      <c r="E4" s="13"/>
      <c r="F4" s="13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</row>
    <row r="5" spans="3:210" s="5" customFormat="1" ht="12">
      <c r="C5" s="12"/>
      <c r="E5" s="13"/>
      <c r="F5" s="13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</row>
    <row r="6" spans="2:210" s="5" customFormat="1" ht="15.75">
      <c r="B6" s="7" t="s">
        <v>120</v>
      </c>
      <c r="C6" s="12"/>
      <c r="E6" s="13"/>
      <c r="F6" s="13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</row>
    <row r="7" spans="3:210" s="5" customFormat="1" ht="12">
      <c r="C7" s="12"/>
      <c r="E7" s="13"/>
      <c r="F7" s="13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</row>
    <row r="8" spans="2:210" s="5" customFormat="1" ht="15">
      <c r="B8" s="14" t="s">
        <v>268</v>
      </c>
      <c r="C8" s="12"/>
      <c r="E8" s="13"/>
      <c r="F8" s="13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</row>
    <row r="9" spans="3:210" s="5" customFormat="1" ht="12">
      <c r="C9" s="12"/>
      <c r="E9" s="13"/>
      <c r="F9" s="13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</row>
    <row r="10" spans="3:210" s="5" customFormat="1" ht="12">
      <c r="C10" s="12"/>
      <c r="E10" s="13"/>
      <c r="F10" s="13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</row>
    <row r="11" spans="2:210" s="5" customFormat="1" ht="15">
      <c r="B11" s="8" t="s">
        <v>269</v>
      </c>
      <c r="C11" s="12"/>
      <c r="E11" s="13"/>
      <c r="F11" s="13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</row>
    <row r="12" spans="3:8" ht="17.25" customHeight="1">
      <c r="C12" s="16"/>
      <c r="D12" s="16"/>
      <c r="E12" s="16"/>
      <c r="F12" s="16"/>
      <c r="G12" s="16"/>
      <c r="H12" s="16"/>
    </row>
    <row r="13" spans="2:13" ht="13.5" thickBot="1">
      <c r="B13" s="122" t="s">
        <v>56</v>
      </c>
      <c r="C13" s="11"/>
      <c r="D13" s="121">
        <v>1994</v>
      </c>
      <c r="E13" s="121">
        <v>1995</v>
      </c>
      <c r="F13" s="121">
        <v>1996</v>
      </c>
      <c r="G13" s="121">
        <v>1997</v>
      </c>
      <c r="H13" s="121">
        <v>1998</v>
      </c>
      <c r="I13" s="121">
        <v>1999</v>
      </c>
      <c r="J13" s="121">
        <v>2000</v>
      </c>
      <c r="K13" s="121">
        <v>2001</v>
      </c>
      <c r="L13" s="121">
        <v>2002</v>
      </c>
      <c r="M13" s="121" t="s">
        <v>0</v>
      </c>
    </row>
    <row r="14" spans="2:20" ht="3.75" customHeight="1">
      <c r="B14" s="111"/>
      <c r="D14" s="112"/>
      <c r="E14" s="112"/>
      <c r="F14" s="112"/>
      <c r="G14" s="112"/>
      <c r="H14" s="112"/>
      <c r="I14" s="112"/>
      <c r="J14" s="112"/>
      <c r="K14" s="112"/>
      <c r="L14" s="112"/>
      <c r="M14" s="116"/>
      <c r="N14" s="10"/>
      <c r="O14" s="10"/>
      <c r="P14" s="10"/>
      <c r="Q14" s="10"/>
      <c r="R14" s="10"/>
      <c r="S14" s="10"/>
      <c r="T14" s="10"/>
    </row>
    <row r="15" spans="2:20" ht="15" customHeight="1">
      <c r="B15" s="113" t="s">
        <v>13</v>
      </c>
      <c r="D15" s="119">
        <v>162</v>
      </c>
      <c r="E15" s="119">
        <v>192</v>
      </c>
      <c r="F15" s="119">
        <v>177</v>
      </c>
      <c r="G15" s="119">
        <v>195</v>
      </c>
      <c r="H15" s="119">
        <v>193</v>
      </c>
      <c r="I15" s="119">
        <v>210</v>
      </c>
      <c r="J15" s="119">
        <v>187</v>
      </c>
      <c r="K15" s="119">
        <v>172</v>
      </c>
      <c r="L15" s="119">
        <v>183</v>
      </c>
      <c r="M15" s="117">
        <f>SUM(D15:L15)</f>
        <v>1671</v>
      </c>
      <c r="N15" s="10"/>
      <c r="O15" s="10"/>
      <c r="P15" s="10"/>
      <c r="Q15" s="10"/>
      <c r="R15" s="10"/>
      <c r="S15" s="10"/>
      <c r="T15" s="10"/>
    </row>
    <row r="16" spans="2:20" ht="15" customHeight="1">
      <c r="B16" s="113" t="s">
        <v>14</v>
      </c>
      <c r="D16" s="119">
        <v>186</v>
      </c>
      <c r="E16" s="119">
        <v>142</v>
      </c>
      <c r="F16" s="119">
        <v>138</v>
      </c>
      <c r="G16" s="119">
        <v>139</v>
      </c>
      <c r="H16" s="119">
        <v>157</v>
      </c>
      <c r="I16" s="119">
        <v>86</v>
      </c>
      <c r="J16" s="119">
        <v>87</v>
      </c>
      <c r="K16" s="119">
        <v>97</v>
      </c>
      <c r="L16" s="119">
        <v>93</v>
      </c>
      <c r="M16" s="117">
        <f aca="true" t="shared" si="0" ref="M16:M23">SUM(D16:L16)</f>
        <v>1125</v>
      </c>
      <c r="N16" s="10"/>
      <c r="O16" s="10"/>
      <c r="P16" s="10"/>
      <c r="Q16" s="10"/>
      <c r="R16" s="10"/>
      <c r="S16" s="10"/>
      <c r="T16" s="10"/>
    </row>
    <row r="17" spans="2:20" ht="15" customHeight="1">
      <c r="B17" s="113" t="s">
        <v>15</v>
      </c>
      <c r="D17" s="119">
        <v>202</v>
      </c>
      <c r="E17" s="119">
        <v>153</v>
      </c>
      <c r="F17" s="119">
        <v>203</v>
      </c>
      <c r="G17" s="119">
        <v>146</v>
      </c>
      <c r="H17" s="119">
        <v>100</v>
      </c>
      <c r="I17" s="119">
        <v>118</v>
      </c>
      <c r="J17" s="119">
        <v>109</v>
      </c>
      <c r="K17" s="119">
        <v>105</v>
      </c>
      <c r="L17" s="119">
        <v>88</v>
      </c>
      <c r="M17" s="117">
        <f t="shared" si="0"/>
        <v>1224</v>
      </c>
      <c r="N17" s="10"/>
      <c r="O17" s="10"/>
      <c r="P17" s="10"/>
      <c r="Q17" s="10"/>
      <c r="R17" s="10"/>
      <c r="S17" s="10"/>
      <c r="T17" s="10"/>
    </row>
    <row r="18" spans="2:20" ht="15" customHeight="1">
      <c r="B18" s="113" t="s">
        <v>52</v>
      </c>
      <c r="D18" s="119">
        <v>51</v>
      </c>
      <c r="E18" s="119">
        <v>42</v>
      </c>
      <c r="F18" s="119">
        <v>65</v>
      </c>
      <c r="G18" s="119">
        <v>71</v>
      </c>
      <c r="H18" s="119">
        <v>50</v>
      </c>
      <c r="I18" s="119">
        <f>28+25</f>
        <v>53</v>
      </c>
      <c r="J18" s="119">
        <f>24+35</f>
        <v>59</v>
      </c>
      <c r="K18" s="119">
        <v>43</v>
      </c>
      <c r="L18" s="119">
        <v>48</v>
      </c>
      <c r="M18" s="117">
        <f t="shared" si="0"/>
        <v>482</v>
      </c>
      <c r="N18" s="10"/>
      <c r="O18" s="10"/>
      <c r="P18" s="10"/>
      <c r="Q18" s="10"/>
      <c r="R18" s="10"/>
      <c r="S18" s="10"/>
      <c r="T18" s="10"/>
    </row>
    <row r="19" spans="2:20" ht="15" customHeight="1">
      <c r="B19" s="113" t="s">
        <v>19</v>
      </c>
      <c r="D19" s="119">
        <v>95</v>
      </c>
      <c r="E19" s="119">
        <v>118</v>
      </c>
      <c r="F19" s="119">
        <v>143</v>
      </c>
      <c r="G19" s="119">
        <v>112</v>
      </c>
      <c r="H19" s="119">
        <v>94</v>
      </c>
      <c r="I19" s="119">
        <v>78</v>
      </c>
      <c r="J19" s="119">
        <v>75</v>
      </c>
      <c r="K19" s="119">
        <v>35</v>
      </c>
      <c r="L19" s="119">
        <v>34</v>
      </c>
      <c r="M19" s="117">
        <f t="shared" si="0"/>
        <v>784</v>
      </c>
      <c r="N19" s="10"/>
      <c r="O19" s="10"/>
      <c r="P19" s="10"/>
      <c r="Q19" s="10"/>
      <c r="R19" s="10"/>
      <c r="S19" s="10"/>
      <c r="T19" s="10"/>
    </row>
    <row r="20" spans="2:20" ht="15" customHeight="1">
      <c r="B20" s="113" t="s">
        <v>20</v>
      </c>
      <c r="D20" s="119">
        <v>58</v>
      </c>
      <c r="E20" s="119">
        <v>37</v>
      </c>
      <c r="F20" s="119">
        <v>31</v>
      </c>
      <c r="G20" s="119">
        <v>36</v>
      </c>
      <c r="H20" s="119">
        <v>30</v>
      </c>
      <c r="I20" s="119">
        <v>45</v>
      </c>
      <c r="J20" s="119">
        <v>47</v>
      </c>
      <c r="K20" s="119">
        <v>44</v>
      </c>
      <c r="L20" s="119">
        <v>45</v>
      </c>
      <c r="M20" s="117">
        <f t="shared" si="0"/>
        <v>373</v>
      </c>
      <c r="N20" s="10"/>
      <c r="O20" s="10"/>
      <c r="P20" s="10"/>
      <c r="Q20" s="10"/>
      <c r="R20" s="10"/>
      <c r="S20" s="10"/>
      <c r="T20" s="10"/>
    </row>
    <row r="21" spans="2:20" ht="15" customHeight="1">
      <c r="B21" s="113" t="s">
        <v>21</v>
      </c>
      <c r="D21" s="119">
        <v>52</v>
      </c>
      <c r="E21" s="119">
        <v>50</v>
      </c>
      <c r="F21" s="119">
        <v>62</v>
      </c>
      <c r="G21" s="119">
        <v>80</v>
      </c>
      <c r="H21" s="119">
        <v>73</v>
      </c>
      <c r="I21" s="119">
        <v>101</v>
      </c>
      <c r="J21" s="119">
        <v>82</v>
      </c>
      <c r="K21" s="119">
        <v>95</v>
      </c>
      <c r="L21" s="119">
        <v>119</v>
      </c>
      <c r="M21" s="117">
        <f t="shared" si="0"/>
        <v>714</v>
      </c>
      <c r="N21" s="10"/>
      <c r="O21" s="10"/>
      <c r="P21" s="10"/>
      <c r="Q21" s="10"/>
      <c r="R21" s="10"/>
      <c r="S21" s="10"/>
      <c r="T21" s="10"/>
    </row>
    <row r="22" spans="2:20" ht="15" customHeight="1">
      <c r="B22" s="113" t="s">
        <v>53</v>
      </c>
      <c r="D22" s="119" t="s">
        <v>18</v>
      </c>
      <c r="E22" s="119" t="s">
        <v>18</v>
      </c>
      <c r="F22" s="119" t="s">
        <v>18</v>
      </c>
      <c r="G22" s="119" t="s">
        <v>18</v>
      </c>
      <c r="H22" s="119" t="s">
        <v>18</v>
      </c>
      <c r="I22" s="119">
        <v>144</v>
      </c>
      <c r="J22" s="119">
        <v>117</v>
      </c>
      <c r="K22" s="119">
        <v>105</v>
      </c>
      <c r="L22" s="119">
        <v>107</v>
      </c>
      <c r="M22" s="117">
        <f t="shared" si="0"/>
        <v>473</v>
      </c>
      <c r="N22" s="10"/>
      <c r="O22" s="10"/>
      <c r="P22" s="10"/>
      <c r="Q22" s="10"/>
      <c r="R22" s="10"/>
      <c r="S22" s="10"/>
      <c r="T22" s="10"/>
    </row>
    <row r="23" spans="2:20" ht="15" customHeight="1">
      <c r="B23" s="113" t="s">
        <v>23</v>
      </c>
      <c r="D23" s="119">
        <v>270</v>
      </c>
      <c r="E23" s="119">
        <v>315</v>
      </c>
      <c r="F23" s="119">
        <v>302</v>
      </c>
      <c r="G23" s="119">
        <v>305</v>
      </c>
      <c r="H23" s="119">
        <v>151</v>
      </c>
      <c r="I23" s="119">
        <v>304</v>
      </c>
      <c r="J23" s="119">
        <v>353</v>
      </c>
      <c r="K23" s="119">
        <v>314</v>
      </c>
      <c r="L23" s="119">
        <v>374</v>
      </c>
      <c r="M23" s="117">
        <f t="shared" si="0"/>
        <v>2688</v>
      </c>
      <c r="N23" s="10"/>
      <c r="O23" s="10"/>
      <c r="P23" s="10"/>
      <c r="Q23" s="10"/>
      <c r="R23" s="10"/>
      <c r="S23" s="10"/>
      <c r="T23" s="10"/>
    </row>
    <row r="24" spans="2:20" ht="6.75" customHeight="1" thickBot="1">
      <c r="B24" s="115"/>
      <c r="C24" s="11"/>
      <c r="D24" s="120"/>
      <c r="E24" s="120"/>
      <c r="F24" s="120"/>
      <c r="G24" s="120"/>
      <c r="H24" s="120"/>
      <c r="I24" s="120"/>
      <c r="J24" s="120"/>
      <c r="K24" s="120"/>
      <c r="L24" s="120"/>
      <c r="M24" s="118"/>
      <c r="N24" s="10"/>
      <c r="O24" s="10"/>
      <c r="P24" s="10"/>
      <c r="Q24" s="10"/>
      <c r="R24" s="10"/>
      <c r="S24" s="10"/>
      <c r="T24" s="10"/>
    </row>
    <row r="25" spans="2:20" ht="15" customHeight="1">
      <c r="B25" s="114" t="s">
        <v>0</v>
      </c>
      <c r="D25" s="109">
        <f>SUM(D15:D23)</f>
        <v>1076</v>
      </c>
      <c r="E25" s="109">
        <f aca="true" t="shared" si="1" ref="E25:K25">SUM(E15:E23)</f>
        <v>1049</v>
      </c>
      <c r="F25" s="109">
        <f t="shared" si="1"/>
        <v>1121</v>
      </c>
      <c r="G25" s="109">
        <f t="shared" si="1"/>
        <v>1084</v>
      </c>
      <c r="H25" s="109">
        <f t="shared" si="1"/>
        <v>848</v>
      </c>
      <c r="I25" s="109">
        <f t="shared" si="1"/>
        <v>1139</v>
      </c>
      <c r="J25" s="109">
        <f t="shared" si="1"/>
        <v>1116</v>
      </c>
      <c r="K25" s="109">
        <f t="shared" si="1"/>
        <v>1010</v>
      </c>
      <c r="L25" s="109">
        <f>SUM(L15:L23)</f>
        <v>1091</v>
      </c>
      <c r="M25" s="109">
        <f>SUM(M15:M23)</f>
        <v>9534</v>
      </c>
      <c r="N25" s="10"/>
      <c r="O25" s="10"/>
      <c r="P25" s="10"/>
      <c r="Q25" s="10"/>
      <c r="R25" s="10"/>
      <c r="S25" s="10"/>
      <c r="T25" s="10"/>
    </row>
    <row r="26" spans="2:20" ht="12.75">
      <c r="B26" s="10"/>
      <c r="C26" s="54"/>
      <c r="D26" s="54"/>
      <c r="E26" s="223"/>
      <c r="F26" s="54"/>
      <c r="G26" s="54"/>
      <c r="H26" s="54"/>
      <c r="I26" s="54"/>
      <c r="J26" s="223"/>
      <c r="K26" s="54"/>
      <c r="L26" s="54"/>
      <c r="M26" s="10"/>
      <c r="N26" s="10"/>
      <c r="O26" s="10"/>
      <c r="P26" s="10"/>
      <c r="Q26" s="10"/>
      <c r="R26" s="10"/>
      <c r="S26" s="10"/>
      <c r="T26" s="10"/>
    </row>
    <row r="27" spans="2:20" ht="12.75">
      <c r="B27" s="123" t="s">
        <v>54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</row>
    <row r="28" spans="2:20" ht="12.75">
      <c r="B28" s="123" t="s">
        <v>55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spans="2:20" ht="12.75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2:20" ht="12.7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</row>
  </sheetData>
  <printOptions/>
  <pageMargins left="0.75" right="0.75" top="1" bottom="1" header="0" footer="0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33"/>
  <dimension ref="A1:HB30"/>
  <sheetViews>
    <sheetView showGridLines="0" showRowColHeaders="0" tabSelected="1" zoomScale="90" zoomScaleNormal="90" workbookViewId="0" topLeftCell="A1">
      <selection activeCell="B35" sqref="B35"/>
    </sheetView>
  </sheetViews>
  <sheetFormatPr defaultColWidth="11.421875" defaultRowHeight="12.75"/>
  <cols>
    <col min="1" max="1" width="2.8515625" style="0" customWidth="1"/>
    <col min="2" max="2" width="35.7109375" style="0" customWidth="1"/>
    <col min="3" max="3" width="2.421875" style="0" customWidth="1"/>
  </cols>
  <sheetData>
    <row r="1" spans="1:210" s="5" customFormat="1" ht="18">
      <c r="A1" s="19"/>
      <c r="C1" s="12"/>
      <c r="E1" s="13"/>
      <c r="F1" s="13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</row>
    <row r="2" spans="1:210" s="5" customFormat="1" ht="18">
      <c r="A2" s="18"/>
      <c r="B2" s="20" t="s">
        <v>9</v>
      </c>
      <c r="C2" s="13"/>
      <c r="D2" s="6"/>
      <c r="E2" s="13"/>
      <c r="F2" s="13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</row>
    <row r="3" spans="2:210" s="5" customFormat="1" ht="15">
      <c r="B3" s="21" t="s">
        <v>10</v>
      </c>
      <c r="C3" s="13"/>
      <c r="D3" s="6"/>
      <c r="E3" s="13"/>
      <c r="F3" s="13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</row>
    <row r="4" spans="3:210" s="5" customFormat="1" ht="12">
      <c r="C4" s="13"/>
      <c r="D4" s="6"/>
      <c r="E4" s="13"/>
      <c r="F4" s="13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</row>
    <row r="5" spans="3:210" s="5" customFormat="1" ht="12">
      <c r="C5" s="12"/>
      <c r="E5" s="13"/>
      <c r="F5" s="13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</row>
    <row r="6" spans="2:210" s="5" customFormat="1" ht="15.75">
      <c r="B6" s="7" t="s">
        <v>120</v>
      </c>
      <c r="C6" s="12"/>
      <c r="E6" s="13"/>
      <c r="F6" s="13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</row>
    <row r="7" spans="3:210" s="5" customFormat="1" ht="12">
      <c r="C7" s="12"/>
      <c r="E7" s="13"/>
      <c r="F7" s="13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</row>
    <row r="8" spans="2:210" s="5" customFormat="1" ht="15">
      <c r="B8" s="14" t="s">
        <v>268</v>
      </c>
      <c r="C8" s="12"/>
      <c r="E8" s="13"/>
      <c r="F8" s="13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</row>
    <row r="9" spans="3:210" s="5" customFormat="1" ht="12">
      <c r="C9" s="12"/>
      <c r="E9" s="13"/>
      <c r="F9" s="13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</row>
    <row r="10" spans="3:210" s="5" customFormat="1" ht="12">
      <c r="C10" s="12"/>
      <c r="E10" s="13"/>
      <c r="F10" s="13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</row>
    <row r="11" spans="2:210" s="5" customFormat="1" ht="15">
      <c r="B11" s="8" t="s">
        <v>270</v>
      </c>
      <c r="C11" s="12"/>
      <c r="E11" s="13"/>
      <c r="F11" s="13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</row>
    <row r="12" spans="3:8" ht="17.25" customHeight="1">
      <c r="C12" s="16"/>
      <c r="D12" s="16"/>
      <c r="E12" s="16"/>
      <c r="F12" s="16"/>
      <c r="G12" s="16"/>
      <c r="H12" s="16"/>
    </row>
    <row r="13" spans="2:12" ht="13.5" thickBot="1">
      <c r="B13" s="122" t="s">
        <v>56</v>
      </c>
      <c r="C13" s="11"/>
      <c r="D13" s="121" t="s">
        <v>1</v>
      </c>
      <c r="E13" s="121" t="s">
        <v>2</v>
      </c>
      <c r="F13" s="121" t="s">
        <v>3</v>
      </c>
      <c r="G13" s="121" t="s">
        <v>4</v>
      </c>
      <c r="H13" s="121" t="s">
        <v>5</v>
      </c>
      <c r="I13" s="121" t="s">
        <v>6</v>
      </c>
      <c r="J13" s="121" t="s">
        <v>7</v>
      </c>
      <c r="K13" s="121" t="s">
        <v>8</v>
      </c>
      <c r="L13" s="121" t="s">
        <v>12</v>
      </c>
    </row>
    <row r="14" spans="2:12" ht="5.25" customHeight="1">
      <c r="B14" s="111"/>
      <c r="D14" s="112"/>
      <c r="E14" s="112"/>
      <c r="F14" s="112"/>
      <c r="G14" s="112"/>
      <c r="H14" s="112"/>
      <c r="I14" s="112"/>
      <c r="J14" s="112"/>
      <c r="K14" s="112"/>
      <c r="L14" s="116"/>
    </row>
    <row r="15" spans="2:12" ht="15" customHeight="1">
      <c r="B15" s="113" t="s">
        <v>13</v>
      </c>
      <c r="D15" s="119">
        <v>132</v>
      </c>
      <c r="E15" s="119">
        <v>286</v>
      </c>
      <c r="F15" s="119">
        <v>158</v>
      </c>
      <c r="G15" s="119">
        <v>98</v>
      </c>
      <c r="H15" s="119">
        <v>136</v>
      </c>
      <c r="I15" s="119">
        <v>262</v>
      </c>
      <c r="J15" s="119">
        <v>324</v>
      </c>
      <c r="K15" s="119">
        <v>275</v>
      </c>
      <c r="L15" s="117">
        <f aca="true" t="shared" si="0" ref="L15:L23">SUM(D15:K15)</f>
        <v>1671</v>
      </c>
    </row>
    <row r="16" spans="2:12" ht="15" customHeight="1">
      <c r="B16" s="113" t="s">
        <v>14</v>
      </c>
      <c r="D16" s="119">
        <v>31</v>
      </c>
      <c r="E16" s="119">
        <v>186</v>
      </c>
      <c r="F16" s="119">
        <v>153</v>
      </c>
      <c r="G16" s="119">
        <v>59</v>
      </c>
      <c r="H16" s="119">
        <v>94</v>
      </c>
      <c r="I16" s="119">
        <v>172</v>
      </c>
      <c r="J16" s="119">
        <v>177</v>
      </c>
      <c r="K16" s="119">
        <v>253</v>
      </c>
      <c r="L16" s="117">
        <f t="shared" si="0"/>
        <v>1125</v>
      </c>
    </row>
    <row r="17" spans="2:12" ht="15" customHeight="1">
      <c r="B17" s="113" t="s">
        <v>15</v>
      </c>
      <c r="D17" s="119">
        <v>67</v>
      </c>
      <c r="E17" s="119">
        <v>169</v>
      </c>
      <c r="F17" s="119">
        <v>91</v>
      </c>
      <c r="G17" s="119">
        <v>173</v>
      </c>
      <c r="H17" s="119">
        <v>65</v>
      </c>
      <c r="I17" s="119">
        <v>146</v>
      </c>
      <c r="J17" s="119">
        <v>318</v>
      </c>
      <c r="K17" s="119">
        <v>195</v>
      </c>
      <c r="L17" s="117">
        <f t="shared" si="0"/>
        <v>1224</v>
      </c>
    </row>
    <row r="18" spans="2:12" ht="15" customHeight="1">
      <c r="B18" s="113" t="s">
        <v>57</v>
      </c>
      <c r="D18" s="119">
        <v>21</v>
      </c>
      <c r="E18" s="119">
        <v>55</v>
      </c>
      <c r="F18" s="119">
        <v>61</v>
      </c>
      <c r="G18" s="119">
        <v>24</v>
      </c>
      <c r="H18" s="119">
        <v>76</v>
      </c>
      <c r="I18" s="119">
        <v>99</v>
      </c>
      <c r="J18" s="119">
        <v>50</v>
      </c>
      <c r="K18" s="119">
        <v>96</v>
      </c>
      <c r="L18" s="117">
        <f t="shared" si="0"/>
        <v>482</v>
      </c>
    </row>
    <row r="19" spans="2:12" ht="15" customHeight="1">
      <c r="B19" s="113" t="s">
        <v>19</v>
      </c>
      <c r="D19" s="119">
        <v>22</v>
      </c>
      <c r="E19" s="119">
        <v>132</v>
      </c>
      <c r="F19" s="119">
        <v>111</v>
      </c>
      <c r="G19" s="119">
        <v>50</v>
      </c>
      <c r="H19" s="119">
        <v>45</v>
      </c>
      <c r="I19" s="119">
        <v>77</v>
      </c>
      <c r="J19" s="119">
        <v>193</v>
      </c>
      <c r="K19" s="119">
        <v>154</v>
      </c>
      <c r="L19" s="117">
        <f t="shared" si="0"/>
        <v>784</v>
      </c>
    </row>
    <row r="20" spans="2:12" ht="15" customHeight="1">
      <c r="B20" s="113" t="s">
        <v>20</v>
      </c>
      <c r="D20" s="119">
        <v>27</v>
      </c>
      <c r="E20" s="119">
        <v>68</v>
      </c>
      <c r="F20" s="119">
        <v>48</v>
      </c>
      <c r="G20" s="119">
        <v>32</v>
      </c>
      <c r="H20" s="119">
        <v>45</v>
      </c>
      <c r="I20" s="119">
        <v>80</v>
      </c>
      <c r="J20" s="119">
        <v>39</v>
      </c>
      <c r="K20" s="119">
        <v>34</v>
      </c>
      <c r="L20" s="117">
        <f t="shared" si="0"/>
        <v>373</v>
      </c>
    </row>
    <row r="21" spans="2:12" ht="15" customHeight="1">
      <c r="B21" s="113" t="s">
        <v>21</v>
      </c>
      <c r="D21" s="119">
        <v>28</v>
      </c>
      <c r="E21" s="119">
        <v>181</v>
      </c>
      <c r="F21" s="119">
        <v>34</v>
      </c>
      <c r="G21" s="119">
        <v>37</v>
      </c>
      <c r="H21" s="119">
        <v>96</v>
      </c>
      <c r="I21" s="119">
        <v>79</v>
      </c>
      <c r="J21" s="119">
        <v>107</v>
      </c>
      <c r="K21" s="119">
        <v>152</v>
      </c>
      <c r="L21" s="117">
        <f t="shared" si="0"/>
        <v>714</v>
      </c>
    </row>
    <row r="22" spans="2:12" ht="15" customHeight="1">
      <c r="B22" s="113" t="s">
        <v>58</v>
      </c>
      <c r="D22" s="119">
        <v>41</v>
      </c>
      <c r="E22" s="119">
        <v>43</v>
      </c>
      <c r="F22" s="119">
        <v>29</v>
      </c>
      <c r="G22" s="119">
        <v>86</v>
      </c>
      <c r="H22" s="119">
        <v>38</v>
      </c>
      <c r="I22" s="119">
        <v>34</v>
      </c>
      <c r="J22" s="119">
        <v>159</v>
      </c>
      <c r="K22" s="119">
        <v>43</v>
      </c>
      <c r="L22" s="117">
        <f t="shared" si="0"/>
        <v>473</v>
      </c>
    </row>
    <row r="23" spans="2:12" ht="15" customHeight="1">
      <c r="B23" s="113" t="s">
        <v>23</v>
      </c>
      <c r="D23" s="119">
        <v>19</v>
      </c>
      <c r="E23" s="119">
        <v>256</v>
      </c>
      <c r="F23" s="119">
        <v>333</v>
      </c>
      <c r="G23" s="119">
        <v>277</v>
      </c>
      <c r="H23" s="119">
        <v>288</v>
      </c>
      <c r="I23" s="119">
        <v>1236</v>
      </c>
      <c r="J23" s="119">
        <v>134</v>
      </c>
      <c r="K23" s="119">
        <v>145</v>
      </c>
      <c r="L23" s="117">
        <f t="shared" si="0"/>
        <v>2688</v>
      </c>
    </row>
    <row r="24" spans="2:12" ht="8.25" customHeight="1" thickBot="1">
      <c r="B24" s="115"/>
      <c r="C24" s="11"/>
      <c r="D24" s="120"/>
      <c r="E24" s="120"/>
      <c r="F24" s="120"/>
      <c r="G24" s="120"/>
      <c r="H24" s="120"/>
      <c r="I24" s="120"/>
      <c r="J24" s="120"/>
      <c r="K24" s="120"/>
      <c r="L24" s="118"/>
    </row>
    <row r="25" spans="2:12" ht="15.75" customHeight="1">
      <c r="B25" s="114" t="s">
        <v>0</v>
      </c>
      <c r="D25" s="109">
        <f>SUM(D15:D23)</f>
        <v>388</v>
      </c>
      <c r="E25" s="109">
        <f aca="true" t="shared" si="1" ref="E25:J25">SUM(E15:E23)</f>
        <v>1376</v>
      </c>
      <c r="F25" s="109">
        <f t="shared" si="1"/>
        <v>1018</v>
      </c>
      <c r="G25" s="109">
        <f t="shared" si="1"/>
        <v>836</v>
      </c>
      <c r="H25" s="109">
        <f t="shared" si="1"/>
        <v>883</v>
      </c>
      <c r="I25" s="109">
        <f t="shared" si="1"/>
        <v>2185</v>
      </c>
      <c r="J25" s="109">
        <f t="shared" si="1"/>
        <v>1501</v>
      </c>
      <c r="K25" s="109">
        <f>SUM(K15:K23)</f>
        <v>1347</v>
      </c>
      <c r="L25" s="109">
        <f>SUM(D25:K25)</f>
        <v>9534</v>
      </c>
    </row>
    <row r="26" spans="2:12" ht="12.75">
      <c r="B26" s="124"/>
      <c r="C26" s="124"/>
      <c r="D26" s="54"/>
      <c r="E26" s="54"/>
      <c r="F26" s="54"/>
      <c r="G26" s="54"/>
      <c r="H26" s="54"/>
      <c r="I26" s="54"/>
      <c r="J26" s="54"/>
      <c r="K26" s="54"/>
      <c r="L26" s="54"/>
    </row>
    <row r="27" spans="2:12" ht="12.75">
      <c r="B27" s="123" t="s">
        <v>54</v>
      </c>
      <c r="C27" s="2"/>
      <c r="D27" s="10"/>
      <c r="E27" s="10"/>
      <c r="F27" s="10"/>
      <c r="G27" s="10"/>
      <c r="H27" s="10"/>
      <c r="I27" s="10"/>
      <c r="J27" s="10"/>
      <c r="K27" s="10"/>
      <c r="L27" s="10"/>
    </row>
    <row r="28" spans="2:12" ht="12.75">
      <c r="B28" s="123" t="s">
        <v>55</v>
      </c>
      <c r="C28" s="2"/>
      <c r="D28" s="10"/>
      <c r="E28" s="10"/>
      <c r="F28" s="10"/>
      <c r="G28" s="10"/>
      <c r="H28" s="10"/>
      <c r="I28" s="10"/>
      <c r="J28" s="10"/>
      <c r="K28" s="10"/>
      <c r="L28" s="10"/>
    </row>
    <row r="29" spans="4:12" ht="12.75">
      <c r="D29" s="10"/>
      <c r="E29" s="10"/>
      <c r="F29" s="10"/>
      <c r="G29" s="10"/>
      <c r="H29" s="10"/>
      <c r="I29" s="10"/>
      <c r="J29" s="10"/>
      <c r="K29" s="10"/>
      <c r="L29" s="10"/>
    </row>
    <row r="30" spans="4:12" ht="12.75">
      <c r="D30" s="10"/>
      <c r="E30" s="10"/>
      <c r="F30" s="10"/>
      <c r="G30" s="10"/>
      <c r="H30" s="10"/>
      <c r="I30" s="10"/>
      <c r="J30" s="10"/>
      <c r="K30" s="10"/>
      <c r="L30" s="10"/>
    </row>
  </sheetData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1:HM26"/>
  <sheetViews>
    <sheetView showGridLines="0" showRowColHeaders="0" zoomScale="90" zoomScaleNormal="90" workbookViewId="0" topLeftCell="A1">
      <selection activeCell="A1" sqref="A1"/>
    </sheetView>
  </sheetViews>
  <sheetFormatPr defaultColWidth="11.421875" defaultRowHeight="12.75"/>
  <cols>
    <col min="1" max="1" width="2.8515625" style="0" customWidth="1"/>
    <col min="2" max="2" width="35.7109375" style="0" customWidth="1"/>
    <col min="3" max="3" width="2.421875" style="0" customWidth="1"/>
    <col min="4" max="5" width="9.28125" style="0" customWidth="1"/>
    <col min="6" max="6" width="8.8515625" style="0" customWidth="1"/>
    <col min="7" max="7" width="8.00390625" style="0" customWidth="1"/>
    <col min="8" max="8" width="8.7109375" style="0" customWidth="1"/>
    <col min="9" max="9" width="8.28125" style="0" customWidth="1"/>
    <col min="10" max="10" width="8.421875" style="0" customWidth="1"/>
    <col min="11" max="11" width="8.57421875" style="10" customWidth="1"/>
    <col min="12" max="12" width="12.140625" style="9" customWidth="1"/>
    <col min="13" max="13" width="10.57421875" style="9" customWidth="1"/>
    <col min="14" max="14" width="12.00390625" style="9" customWidth="1"/>
    <col min="15" max="16" width="11.8515625" style="9" customWidth="1"/>
    <col min="17" max="16384" width="11.421875" style="9" customWidth="1"/>
  </cols>
  <sheetData>
    <row r="1" spans="1:221" s="5" customFormat="1" ht="18">
      <c r="A1" s="19"/>
      <c r="C1" s="12"/>
      <c r="E1" s="13"/>
      <c r="F1" s="13"/>
      <c r="G1" s="6"/>
      <c r="H1" s="13"/>
      <c r="I1" s="6"/>
      <c r="J1" s="13"/>
      <c r="K1" s="6"/>
      <c r="L1" s="13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</row>
    <row r="2" spans="1:221" s="5" customFormat="1" ht="18">
      <c r="A2" s="18"/>
      <c r="B2" s="20" t="s">
        <v>9</v>
      </c>
      <c r="C2" s="13"/>
      <c r="D2" s="6"/>
      <c r="E2" s="13"/>
      <c r="F2" s="13"/>
      <c r="G2" s="6"/>
      <c r="H2" s="13"/>
      <c r="I2" s="6"/>
      <c r="J2" s="13"/>
      <c r="K2" s="6"/>
      <c r="L2" s="13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</row>
    <row r="3" spans="2:221" s="5" customFormat="1" ht="15">
      <c r="B3" s="21" t="s">
        <v>10</v>
      </c>
      <c r="C3" s="13"/>
      <c r="D3" s="6"/>
      <c r="E3" s="13"/>
      <c r="F3" s="13"/>
      <c r="G3" s="6"/>
      <c r="H3" s="13"/>
      <c r="I3" s="6"/>
      <c r="J3" s="13"/>
      <c r="K3" s="6"/>
      <c r="L3" s="13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</row>
    <row r="4" spans="3:221" s="5" customFormat="1" ht="12">
      <c r="C4" s="13"/>
      <c r="D4" s="6"/>
      <c r="E4" s="13"/>
      <c r="F4" s="13"/>
      <c r="G4" s="6"/>
      <c r="H4" s="13"/>
      <c r="I4" s="6"/>
      <c r="J4" s="13"/>
      <c r="K4" s="6"/>
      <c r="L4" s="13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</row>
    <row r="5" spans="3:221" s="5" customFormat="1" ht="12">
      <c r="C5" s="12"/>
      <c r="E5" s="13"/>
      <c r="F5" s="13"/>
      <c r="G5" s="6"/>
      <c r="H5" s="13"/>
      <c r="I5" s="6"/>
      <c r="J5" s="13"/>
      <c r="K5" s="6"/>
      <c r="L5" s="13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</row>
    <row r="6" spans="2:221" s="5" customFormat="1" ht="15.75">
      <c r="B6" s="7" t="s">
        <v>120</v>
      </c>
      <c r="C6" s="12"/>
      <c r="E6" s="13"/>
      <c r="F6" s="13"/>
      <c r="G6" s="6"/>
      <c r="H6" s="13"/>
      <c r="I6" s="6"/>
      <c r="J6" s="13"/>
      <c r="K6" s="6"/>
      <c r="L6" s="13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</row>
    <row r="7" spans="3:221" s="5" customFormat="1" ht="12">
      <c r="C7" s="12"/>
      <c r="E7" s="13"/>
      <c r="F7" s="13"/>
      <c r="G7" s="6"/>
      <c r="H7" s="13"/>
      <c r="I7" s="6"/>
      <c r="J7" s="13"/>
      <c r="K7" s="6"/>
      <c r="L7" s="13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</row>
    <row r="8" spans="2:221" s="5" customFormat="1" ht="15">
      <c r="B8" s="14" t="s">
        <v>173</v>
      </c>
      <c r="C8" s="12"/>
      <c r="E8" s="13"/>
      <c r="F8" s="13"/>
      <c r="G8" s="6"/>
      <c r="H8" s="13"/>
      <c r="I8" s="6"/>
      <c r="J8" s="13"/>
      <c r="K8" s="6"/>
      <c r="L8" s="13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</row>
    <row r="9" spans="3:221" s="5" customFormat="1" ht="12">
      <c r="C9" s="12"/>
      <c r="E9" s="13"/>
      <c r="F9" s="13"/>
      <c r="G9" s="6"/>
      <c r="H9" s="13"/>
      <c r="I9" s="6"/>
      <c r="J9" s="13"/>
      <c r="K9" s="6"/>
      <c r="L9" s="13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</row>
    <row r="10" spans="3:221" s="5" customFormat="1" ht="12">
      <c r="C10" s="12"/>
      <c r="E10" s="13"/>
      <c r="F10" s="13"/>
      <c r="G10" s="6"/>
      <c r="H10" s="13"/>
      <c r="I10" s="6"/>
      <c r="J10" s="13"/>
      <c r="K10" s="6"/>
      <c r="L10" s="13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</row>
    <row r="11" spans="2:221" s="5" customFormat="1" ht="15">
      <c r="B11" s="8" t="s">
        <v>175</v>
      </c>
      <c r="C11" s="12"/>
      <c r="E11" s="13"/>
      <c r="F11" s="13"/>
      <c r="G11" s="6"/>
      <c r="H11" s="13"/>
      <c r="I11" s="6"/>
      <c r="J11" s="13"/>
      <c r="K11" s="6"/>
      <c r="L11" s="13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</row>
    <row r="12" ht="17.25" customHeight="1"/>
    <row r="13" spans="2:16" ht="13.5" thickBot="1">
      <c r="B13" s="31" t="s">
        <v>11</v>
      </c>
      <c r="C13" s="15"/>
      <c r="D13" s="26" t="s">
        <v>24</v>
      </c>
      <c r="E13" s="26" t="s">
        <v>25</v>
      </c>
      <c r="F13" s="26" t="s">
        <v>26</v>
      </c>
      <c r="G13" s="26" t="s">
        <v>27</v>
      </c>
      <c r="H13" s="26" t="s">
        <v>28</v>
      </c>
      <c r="I13" s="26" t="s">
        <v>29</v>
      </c>
      <c r="J13" s="26" t="s">
        <v>30</v>
      </c>
      <c r="K13" s="26" t="s">
        <v>31</v>
      </c>
      <c r="L13" s="26" t="s">
        <v>32</v>
      </c>
      <c r="M13" s="26" t="s">
        <v>33</v>
      </c>
      <c r="N13" s="26" t="s">
        <v>34</v>
      </c>
      <c r="O13" s="26" t="s">
        <v>35</v>
      </c>
      <c r="P13" s="26" t="s">
        <v>12</v>
      </c>
    </row>
    <row r="14" spans="2:16" ht="5.25" customHeight="1">
      <c r="B14" s="24"/>
      <c r="C14" s="10"/>
      <c r="D14" s="43"/>
      <c r="E14" s="43"/>
      <c r="F14" s="43"/>
      <c r="G14" s="43"/>
      <c r="H14" s="43"/>
      <c r="I14" s="43"/>
      <c r="J14" s="43"/>
      <c r="K14" s="43"/>
      <c r="L14" s="43"/>
      <c r="M14" s="44"/>
      <c r="N14" s="44"/>
      <c r="O14" s="44"/>
      <c r="P14" s="45"/>
    </row>
    <row r="15" spans="2:16" ht="15" customHeight="1">
      <c r="B15" s="25" t="s">
        <v>13</v>
      </c>
      <c r="C15" s="10"/>
      <c r="D15" s="38" t="s">
        <v>18</v>
      </c>
      <c r="E15" s="38">
        <v>1</v>
      </c>
      <c r="F15" s="38">
        <v>2</v>
      </c>
      <c r="G15" s="38" t="s">
        <v>18</v>
      </c>
      <c r="H15" s="38">
        <v>1</v>
      </c>
      <c r="I15" s="38" t="s">
        <v>18</v>
      </c>
      <c r="J15" s="38">
        <v>3</v>
      </c>
      <c r="K15" s="38">
        <v>7</v>
      </c>
      <c r="L15" s="38">
        <v>4</v>
      </c>
      <c r="M15" s="38">
        <v>2</v>
      </c>
      <c r="N15" s="38" t="s">
        <v>18</v>
      </c>
      <c r="O15" s="38" t="s">
        <v>18</v>
      </c>
      <c r="P15" s="23">
        <f aca="true" t="shared" si="0" ref="P15:P24">SUM(D15:O15)</f>
        <v>20</v>
      </c>
    </row>
    <row r="16" spans="2:16" ht="15" customHeight="1">
      <c r="B16" s="25" t="s">
        <v>14</v>
      </c>
      <c r="C16" s="10"/>
      <c r="D16" s="38" t="s">
        <v>18</v>
      </c>
      <c r="E16" s="38" t="s">
        <v>18</v>
      </c>
      <c r="F16" s="38" t="s">
        <v>18</v>
      </c>
      <c r="G16" s="38" t="s">
        <v>18</v>
      </c>
      <c r="H16" s="38" t="s">
        <v>18</v>
      </c>
      <c r="I16" s="38" t="s">
        <v>18</v>
      </c>
      <c r="J16" s="38">
        <v>1</v>
      </c>
      <c r="K16" s="38">
        <v>2</v>
      </c>
      <c r="L16" s="38" t="s">
        <v>18</v>
      </c>
      <c r="M16" s="38" t="s">
        <v>18</v>
      </c>
      <c r="N16" s="38" t="s">
        <v>18</v>
      </c>
      <c r="O16" s="38" t="s">
        <v>18</v>
      </c>
      <c r="P16" s="23">
        <f t="shared" si="0"/>
        <v>3</v>
      </c>
    </row>
    <row r="17" spans="2:16" ht="15" customHeight="1">
      <c r="B17" s="25" t="s">
        <v>15</v>
      </c>
      <c r="C17" s="10"/>
      <c r="D17" s="38" t="s">
        <v>18</v>
      </c>
      <c r="E17" s="38" t="s">
        <v>18</v>
      </c>
      <c r="F17" s="38" t="s">
        <v>18</v>
      </c>
      <c r="G17" s="38" t="s">
        <v>18</v>
      </c>
      <c r="H17" s="38">
        <v>1</v>
      </c>
      <c r="I17" s="38" t="s">
        <v>18</v>
      </c>
      <c r="J17" s="38" t="s">
        <v>18</v>
      </c>
      <c r="K17" s="38">
        <v>1</v>
      </c>
      <c r="L17" s="38" t="s">
        <v>18</v>
      </c>
      <c r="M17" s="38">
        <v>1</v>
      </c>
      <c r="N17" s="38" t="s">
        <v>18</v>
      </c>
      <c r="O17" s="38" t="s">
        <v>18</v>
      </c>
      <c r="P17" s="23">
        <f t="shared" si="0"/>
        <v>3</v>
      </c>
    </row>
    <row r="18" spans="2:16" ht="15" customHeight="1">
      <c r="B18" s="25" t="s">
        <v>16</v>
      </c>
      <c r="C18" s="10"/>
      <c r="D18" s="38" t="s">
        <v>18</v>
      </c>
      <c r="E18" s="38" t="s">
        <v>18</v>
      </c>
      <c r="F18" s="38" t="s">
        <v>18</v>
      </c>
      <c r="G18" s="38" t="s">
        <v>18</v>
      </c>
      <c r="H18" s="38" t="s">
        <v>18</v>
      </c>
      <c r="I18" s="38" t="s">
        <v>18</v>
      </c>
      <c r="J18" s="38">
        <v>1</v>
      </c>
      <c r="K18" s="38" t="s">
        <v>18</v>
      </c>
      <c r="L18" s="38" t="s">
        <v>18</v>
      </c>
      <c r="M18" s="38">
        <v>1</v>
      </c>
      <c r="N18" s="38" t="s">
        <v>18</v>
      </c>
      <c r="O18" s="38" t="s">
        <v>18</v>
      </c>
      <c r="P18" s="23">
        <f t="shared" si="0"/>
        <v>2</v>
      </c>
    </row>
    <row r="19" spans="2:16" ht="15" customHeight="1">
      <c r="B19" s="25" t="s">
        <v>17</v>
      </c>
      <c r="C19" s="10"/>
      <c r="D19" s="38" t="s">
        <v>18</v>
      </c>
      <c r="E19" s="38" t="s">
        <v>18</v>
      </c>
      <c r="F19" s="38" t="s">
        <v>18</v>
      </c>
      <c r="G19" s="38" t="s">
        <v>18</v>
      </c>
      <c r="H19" s="38" t="s">
        <v>18</v>
      </c>
      <c r="I19" s="38" t="s">
        <v>18</v>
      </c>
      <c r="J19" s="38" t="s">
        <v>18</v>
      </c>
      <c r="K19" s="38">
        <v>1</v>
      </c>
      <c r="L19" s="38" t="s">
        <v>18</v>
      </c>
      <c r="M19" s="38" t="s">
        <v>18</v>
      </c>
      <c r="N19" s="38" t="s">
        <v>18</v>
      </c>
      <c r="O19" s="38" t="s">
        <v>18</v>
      </c>
      <c r="P19" s="23">
        <f t="shared" si="0"/>
        <v>1</v>
      </c>
    </row>
    <row r="20" spans="2:16" ht="15" customHeight="1">
      <c r="B20" s="25" t="s">
        <v>19</v>
      </c>
      <c r="C20" s="10"/>
      <c r="D20" s="38" t="s">
        <v>18</v>
      </c>
      <c r="E20" s="38" t="s">
        <v>18</v>
      </c>
      <c r="F20" s="38" t="s">
        <v>18</v>
      </c>
      <c r="G20" s="38" t="s">
        <v>18</v>
      </c>
      <c r="H20" s="38" t="s">
        <v>18</v>
      </c>
      <c r="I20" s="38" t="s">
        <v>18</v>
      </c>
      <c r="J20" s="38" t="s">
        <v>18</v>
      </c>
      <c r="K20" s="38">
        <v>1</v>
      </c>
      <c r="L20" s="38" t="s">
        <v>18</v>
      </c>
      <c r="M20" s="38" t="s">
        <v>18</v>
      </c>
      <c r="N20" s="38" t="s">
        <v>18</v>
      </c>
      <c r="O20" s="38" t="s">
        <v>18</v>
      </c>
      <c r="P20" s="23">
        <f t="shared" si="0"/>
        <v>1</v>
      </c>
    </row>
    <row r="21" spans="2:16" ht="15" customHeight="1">
      <c r="B21" s="25" t="s">
        <v>20</v>
      </c>
      <c r="C21" s="10"/>
      <c r="D21" s="38" t="s">
        <v>18</v>
      </c>
      <c r="E21" s="38" t="s">
        <v>18</v>
      </c>
      <c r="F21" s="38" t="s">
        <v>18</v>
      </c>
      <c r="G21" s="38" t="s">
        <v>18</v>
      </c>
      <c r="H21" s="38" t="s">
        <v>18</v>
      </c>
      <c r="I21" s="38">
        <v>1</v>
      </c>
      <c r="J21" s="38" t="s">
        <v>18</v>
      </c>
      <c r="K21" s="38">
        <v>1</v>
      </c>
      <c r="L21" s="38" t="s">
        <v>18</v>
      </c>
      <c r="M21" s="38">
        <v>1</v>
      </c>
      <c r="N21" s="38" t="s">
        <v>18</v>
      </c>
      <c r="O21" s="38" t="s">
        <v>18</v>
      </c>
      <c r="P21" s="23">
        <f t="shared" si="0"/>
        <v>3</v>
      </c>
    </row>
    <row r="22" spans="2:16" ht="15" customHeight="1">
      <c r="B22" s="25" t="s">
        <v>21</v>
      </c>
      <c r="C22" s="10"/>
      <c r="D22" s="38" t="s">
        <v>18</v>
      </c>
      <c r="E22" s="38">
        <v>1</v>
      </c>
      <c r="F22" s="38" t="s">
        <v>18</v>
      </c>
      <c r="G22" s="38" t="s">
        <v>18</v>
      </c>
      <c r="H22" s="38">
        <v>2</v>
      </c>
      <c r="I22" s="38">
        <v>1</v>
      </c>
      <c r="J22" s="38">
        <v>1</v>
      </c>
      <c r="K22" s="38">
        <v>1</v>
      </c>
      <c r="L22" s="38">
        <v>1</v>
      </c>
      <c r="M22" s="38" t="s">
        <v>18</v>
      </c>
      <c r="N22" s="38" t="s">
        <v>18</v>
      </c>
      <c r="O22" s="38" t="s">
        <v>18</v>
      </c>
      <c r="P22" s="23">
        <f t="shared" si="0"/>
        <v>7</v>
      </c>
    </row>
    <row r="23" spans="2:16" ht="15" customHeight="1">
      <c r="B23" s="25" t="s">
        <v>22</v>
      </c>
      <c r="C23" s="10"/>
      <c r="D23" s="38" t="s">
        <v>18</v>
      </c>
      <c r="E23" s="38" t="s">
        <v>18</v>
      </c>
      <c r="F23" s="38" t="s">
        <v>18</v>
      </c>
      <c r="G23" s="38">
        <v>2</v>
      </c>
      <c r="H23" s="38" t="s">
        <v>18</v>
      </c>
      <c r="I23" s="38">
        <v>2</v>
      </c>
      <c r="J23" s="38" t="s">
        <v>18</v>
      </c>
      <c r="K23" s="38">
        <v>2</v>
      </c>
      <c r="L23" s="38">
        <v>1</v>
      </c>
      <c r="M23" s="38">
        <v>1</v>
      </c>
      <c r="N23" s="38">
        <v>1</v>
      </c>
      <c r="O23" s="38" t="s">
        <v>18</v>
      </c>
      <c r="P23" s="23">
        <f t="shared" si="0"/>
        <v>9</v>
      </c>
    </row>
    <row r="24" spans="2:16" ht="15" customHeight="1">
      <c r="B24" s="25" t="s">
        <v>23</v>
      </c>
      <c r="C24" s="10"/>
      <c r="D24" s="38" t="s">
        <v>18</v>
      </c>
      <c r="E24" s="38" t="s">
        <v>18</v>
      </c>
      <c r="F24" s="38" t="s">
        <v>18</v>
      </c>
      <c r="G24" s="38">
        <v>1</v>
      </c>
      <c r="H24" s="38">
        <v>1</v>
      </c>
      <c r="I24" s="38" t="s">
        <v>18</v>
      </c>
      <c r="J24" s="38" t="s">
        <v>18</v>
      </c>
      <c r="K24" s="38">
        <v>2</v>
      </c>
      <c r="L24" s="38" t="s">
        <v>18</v>
      </c>
      <c r="M24" s="38">
        <v>1</v>
      </c>
      <c r="N24" s="38" t="s">
        <v>18</v>
      </c>
      <c r="O24" s="38" t="s">
        <v>18</v>
      </c>
      <c r="P24" s="23">
        <f t="shared" si="0"/>
        <v>5</v>
      </c>
    </row>
    <row r="25" spans="2:16" ht="9.75" customHeight="1" thickBot="1">
      <c r="B25" s="28"/>
      <c r="C25" s="11"/>
      <c r="D25" s="46"/>
      <c r="E25" s="46"/>
      <c r="F25" s="46"/>
      <c r="G25" s="46"/>
      <c r="H25" s="46"/>
      <c r="I25" s="46"/>
      <c r="J25" s="46"/>
      <c r="K25" s="46"/>
      <c r="L25" s="47"/>
      <c r="M25" s="48"/>
      <c r="N25" s="48"/>
      <c r="O25" s="48"/>
      <c r="P25" s="49"/>
    </row>
    <row r="26" spans="2:16" ht="12.75">
      <c r="B26" s="32" t="s">
        <v>0</v>
      </c>
      <c r="C26" s="9"/>
      <c r="D26" s="42">
        <f aca="true" t="shared" si="1" ref="D26:P26">SUM(D15:D24)</f>
        <v>0</v>
      </c>
      <c r="E26" s="42">
        <f t="shared" si="1"/>
        <v>2</v>
      </c>
      <c r="F26" s="42">
        <f t="shared" si="1"/>
        <v>2</v>
      </c>
      <c r="G26" s="42">
        <f t="shared" si="1"/>
        <v>3</v>
      </c>
      <c r="H26" s="42">
        <f t="shared" si="1"/>
        <v>5</v>
      </c>
      <c r="I26" s="42">
        <f t="shared" si="1"/>
        <v>4</v>
      </c>
      <c r="J26" s="42">
        <f t="shared" si="1"/>
        <v>6</v>
      </c>
      <c r="K26" s="42">
        <f t="shared" si="1"/>
        <v>18</v>
      </c>
      <c r="L26" s="42">
        <f t="shared" si="1"/>
        <v>6</v>
      </c>
      <c r="M26" s="42">
        <f t="shared" si="1"/>
        <v>7</v>
      </c>
      <c r="N26" s="42">
        <f t="shared" si="1"/>
        <v>1</v>
      </c>
      <c r="O26" s="42">
        <f t="shared" si="1"/>
        <v>0</v>
      </c>
      <c r="P26" s="42">
        <f t="shared" si="1"/>
        <v>54</v>
      </c>
    </row>
  </sheetData>
  <printOptions horizontalCentered="1"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8"/>
  <dimension ref="A1:HM26"/>
  <sheetViews>
    <sheetView showGridLines="0" showRowColHeaders="0" zoomScale="90" zoomScaleNormal="90" workbookViewId="0" topLeftCell="A1">
      <selection activeCell="A1" sqref="A1"/>
    </sheetView>
  </sheetViews>
  <sheetFormatPr defaultColWidth="11.421875" defaultRowHeight="12.75"/>
  <cols>
    <col min="1" max="1" width="2.8515625" style="0" customWidth="1"/>
    <col min="2" max="2" width="35.7109375" style="0" customWidth="1"/>
    <col min="3" max="3" width="2.421875" style="0" customWidth="1"/>
    <col min="4" max="5" width="9.28125" style="0" customWidth="1"/>
    <col min="6" max="6" width="8.8515625" style="0" customWidth="1"/>
    <col min="7" max="7" width="8.00390625" style="0" customWidth="1"/>
    <col min="8" max="8" width="8.7109375" style="0" customWidth="1"/>
    <col min="9" max="9" width="8.28125" style="0" customWidth="1"/>
    <col min="10" max="10" width="8.421875" style="0" customWidth="1"/>
    <col min="11" max="11" width="8.57421875" style="10" customWidth="1"/>
    <col min="12" max="12" width="12.140625" style="9" customWidth="1"/>
    <col min="13" max="13" width="10.57421875" style="9" customWidth="1"/>
    <col min="14" max="14" width="12.00390625" style="9" customWidth="1"/>
    <col min="15" max="16" width="11.8515625" style="9" customWidth="1"/>
    <col min="17" max="16384" width="11.421875" style="9" customWidth="1"/>
  </cols>
  <sheetData>
    <row r="1" spans="1:221" s="5" customFormat="1" ht="18">
      <c r="A1" s="19"/>
      <c r="C1" s="12"/>
      <c r="E1" s="13"/>
      <c r="F1" s="13"/>
      <c r="G1" s="6"/>
      <c r="H1" s="13"/>
      <c r="I1" s="6"/>
      <c r="J1" s="13"/>
      <c r="K1" s="6"/>
      <c r="L1" s="13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</row>
    <row r="2" spans="1:221" s="5" customFormat="1" ht="18">
      <c r="A2" s="18"/>
      <c r="B2" s="20" t="s">
        <v>9</v>
      </c>
      <c r="C2" s="13"/>
      <c r="D2" s="6"/>
      <c r="E2" s="13"/>
      <c r="F2" s="13"/>
      <c r="G2" s="6"/>
      <c r="H2" s="13"/>
      <c r="I2" s="6"/>
      <c r="J2" s="13"/>
      <c r="K2" s="6"/>
      <c r="L2" s="13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</row>
    <row r="3" spans="2:221" s="5" customFormat="1" ht="15">
      <c r="B3" s="21" t="s">
        <v>10</v>
      </c>
      <c r="C3" s="13"/>
      <c r="D3" s="6"/>
      <c r="E3" s="13"/>
      <c r="F3" s="13"/>
      <c r="G3" s="6"/>
      <c r="H3" s="13"/>
      <c r="I3" s="6"/>
      <c r="J3" s="13"/>
      <c r="K3" s="6"/>
      <c r="L3" s="13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</row>
    <row r="4" spans="3:221" s="5" customFormat="1" ht="12">
      <c r="C4" s="13"/>
      <c r="D4" s="6"/>
      <c r="E4" s="13"/>
      <c r="F4" s="13"/>
      <c r="G4" s="6"/>
      <c r="H4" s="13"/>
      <c r="I4" s="6"/>
      <c r="J4" s="13"/>
      <c r="K4" s="6"/>
      <c r="L4" s="13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</row>
    <row r="5" spans="3:221" s="5" customFormat="1" ht="12">
      <c r="C5" s="12"/>
      <c r="E5" s="13"/>
      <c r="F5" s="13"/>
      <c r="G5" s="6"/>
      <c r="H5" s="13"/>
      <c r="I5" s="6"/>
      <c r="J5" s="13"/>
      <c r="K5" s="6"/>
      <c r="L5" s="13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</row>
    <row r="6" spans="2:221" s="5" customFormat="1" ht="15.75">
      <c r="B6" s="7" t="s">
        <v>120</v>
      </c>
      <c r="C6" s="12"/>
      <c r="E6" s="13"/>
      <c r="F6" s="13"/>
      <c r="G6" s="6"/>
      <c r="H6" s="13"/>
      <c r="I6" s="6"/>
      <c r="J6" s="13"/>
      <c r="K6" s="6"/>
      <c r="L6" s="13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</row>
    <row r="7" spans="3:221" s="5" customFormat="1" ht="12">
      <c r="C7" s="12"/>
      <c r="E7" s="13"/>
      <c r="F7" s="13"/>
      <c r="G7" s="6"/>
      <c r="H7" s="13"/>
      <c r="I7" s="6"/>
      <c r="J7" s="13"/>
      <c r="K7" s="6"/>
      <c r="L7" s="13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</row>
    <row r="8" spans="2:221" s="5" customFormat="1" ht="15">
      <c r="B8" s="14" t="s">
        <v>173</v>
      </c>
      <c r="C8" s="12"/>
      <c r="E8" s="13"/>
      <c r="F8" s="13"/>
      <c r="G8" s="6"/>
      <c r="H8" s="13"/>
      <c r="I8" s="6"/>
      <c r="J8" s="13"/>
      <c r="K8" s="6"/>
      <c r="L8" s="13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</row>
    <row r="9" spans="3:221" s="5" customFormat="1" ht="12">
      <c r="C9" s="12"/>
      <c r="E9" s="13"/>
      <c r="F9" s="13"/>
      <c r="G9" s="6"/>
      <c r="H9" s="13"/>
      <c r="I9" s="6"/>
      <c r="J9" s="13"/>
      <c r="K9" s="6"/>
      <c r="L9" s="13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</row>
    <row r="10" spans="3:221" s="5" customFormat="1" ht="12">
      <c r="C10" s="12"/>
      <c r="E10" s="13"/>
      <c r="F10" s="13"/>
      <c r="G10" s="6"/>
      <c r="H10" s="13"/>
      <c r="I10" s="6"/>
      <c r="J10" s="13"/>
      <c r="K10" s="6"/>
      <c r="L10" s="13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</row>
    <row r="11" spans="2:221" s="5" customFormat="1" ht="15">
      <c r="B11" s="8" t="s">
        <v>176</v>
      </c>
      <c r="C11" s="12"/>
      <c r="E11" s="13"/>
      <c r="F11" s="13"/>
      <c r="G11" s="6"/>
      <c r="H11" s="13"/>
      <c r="I11" s="6"/>
      <c r="J11" s="13"/>
      <c r="K11" s="6"/>
      <c r="L11" s="13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</row>
    <row r="12" ht="17.25" customHeight="1"/>
    <row r="13" spans="2:16" ht="13.5" thickBot="1">
      <c r="B13" s="31" t="s">
        <v>11</v>
      </c>
      <c r="C13" s="15"/>
      <c r="D13" s="26" t="s">
        <v>24</v>
      </c>
      <c r="E13" s="26" t="s">
        <v>25</v>
      </c>
      <c r="F13" s="26" t="s">
        <v>26</v>
      </c>
      <c r="G13" s="26" t="s">
        <v>27</v>
      </c>
      <c r="H13" s="26" t="s">
        <v>28</v>
      </c>
      <c r="I13" s="26" t="s">
        <v>29</v>
      </c>
      <c r="J13" s="26" t="s">
        <v>30</v>
      </c>
      <c r="K13" s="26" t="s">
        <v>31</v>
      </c>
      <c r="L13" s="26" t="s">
        <v>32</v>
      </c>
      <c r="M13" s="26" t="s">
        <v>33</v>
      </c>
      <c r="N13" s="26" t="s">
        <v>34</v>
      </c>
      <c r="O13" s="26" t="s">
        <v>35</v>
      </c>
      <c r="P13" s="26" t="s">
        <v>12</v>
      </c>
    </row>
    <row r="14" spans="2:16" ht="5.25" customHeight="1">
      <c r="B14" s="24"/>
      <c r="C14" s="10"/>
      <c r="D14" s="27"/>
      <c r="E14" s="27"/>
      <c r="F14" s="27"/>
      <c r="G14" s="27"/>
      <c r="H14" s="27"/>
      <c r="I14" s="27"/>
      <c r="J14" s="27"/>
      <c r="K14" s="27"/>
      <c r="L14" s="27"/>
      <c r="M14"/>
      <c r="N14"/>
      <c r="O14"/>
      <c r="P14" s="33"/>
    </row>
    <row r="15" spans="2:16" ht="15" customHeight="1">
      <c r="B15" s="25" t="s">
        <v>13</v>
      </c>
      <c r="C15" s="10"/>
      <c r="D15" s="38" t="s">
        <v>18</v>
      </c>
      <c r="E15" s="38" t="s">
        <v>18</v>
      </c>
      <c r="F15" s="38">
        <v>2</v>
      </c>
      <c r="G15" s="38">
        <v>1</v>
      </c>
      <c r="H15" s="38">
        <v>4</v>
      </c>
      <c r="I15" s="38">
        <v>5</v>
      </c>
      <c r="J15" s="38">
        <v>5</v>
      </c>
      <c r="K15" s="38">
        <v>9</v>
      </c>
      <c r="L15" s="38">
        <v>1</v>
      </c>
      <c r="M15" s="38" t="s">
        <v>18</v>
      </c>
      <c r="N15" s="38" t="s">
        <v>18</v>
      </c>
      <c r="O15" s="38" t="s">
        <v>18</v>
      </c>
      <c r="P15" s="23">
        <v>27</v>
      </c>
    </row>
    <row r="16" spans="2:16" ht="15" customHeight="1">
      <c r="B16" s="25" t="s">
        <v>14</v>
      </c>
      <c r="C16" s="10"/>
      <c r="D16" s="38" t="s">
        <v>18</v>
      </c>
      <c r="E16" s="38">
        <v>1</v>
      </c>
      <c r="F16" s="38">
        <v>3</v>
      </c>
      <c r="G16" s="38">
        <v>1</v>
      </c>
      <c r="H16" s="38">
        <v>2</v>
      </c>
      <c r="I16" s="38">
        <v>4</v>
      </c>
      <c r="J16" s="38">
        <v>8</v>
      </c>
      <c r="K16" s="38">
        <v>1</v>
      </c>
      <c r="L16" s="38">
        <v>1</v>
      </c>
      <c r="M16" s="38" t="s">
        <v>18</v>
      </c>
      <c r="N16" s="38" t="s">
        <v>18</v>
      </c>
      <c r="O16" s="38" t="s">
        <v>18</v>
      </c>
      <c r="P16" s="23">
        <v>21</v>
      </c>
    </row>
    <row r="17" spans="2:16" ht="15" customHeight="1">
      <c r="B17" s="25" t="s">
        <v>15</v>
      </c>
      <c r="C17" s="10"/>
      <c r="D17" s="38" t="s">
        <v>18</v>
      </c>
      <c r="E17" s="38" t="s">
        <v>18</v>
      </c>
      <c r="F17" s="38" t="s">
        <v>18</v>
      </c>
      <c r="G17" s="38">
        <v>5</v>
      </c>
      <c r="H17" s="38">
        <v>1</v>
      </c>
      <c r="I17" s="38" t="s">
        <v>18</v>
      </c>
      <c r="J17" s="38">
        <v>1</v>
      </c>
      <c r="K17" s="38">
        <v>2</v>
      </c>
      <c r="L17" s="38" t="s">
        <v>18</v>
      </c>
      <c r="M17" s="38" t="s">
        <v>18</v>
      </c>
      <c r="N17" s="38" t="s">
        <v>18</v>
      </c>
      <c r="O17" s="38" t="s">
        <v>18</v>
      </c>
      <c r="P17" s="23">
        <v>9</v>
      </c>
    </row>
    <row r="18" spans="2:16" ht="15" customHeight="1">
      <c r="B18" s="25" t="s">
        <v>16</v>
      </c>
      <c r="C18" s="10"/>
      <c r="D18" s="38" t="s">
        <v>18</v>
      </c>
      <c r="E18" s="38" t="s">
        <v>18</v>
      </c>
      <c r="F18" s="38" t="s">
        <v>18</v>
      </c>
      <c r="G18" s="38" t="s">
        <v>18</v>
      </c>
      <c r="H18" s="38">
        <v>1</v>
      </c>
      <c r="I18" s="38">
        <v>1</v>
      </c>
      <c r="J18" s="38" t="s">
        <v>18</v>
      </c>
      <c r="K18" s="38">
        <v>1</v>
      </c>
      <c r="L18" s="38">
        <v>1</v>
      </c>
      <c r="M18" s="38" t="s">
        <v>18</v>
      </c>
      <c r="N18" s="38" t="s">
        <v>18</v>
      </c>
      <c r="O18" s="38" t="s">
        <v>18</v>
      </c>
      <c r="P18" s="23">
        <v>4</v>
      </c>
    </row>
    <row r="19" spans="2:16" ht="15" customHeight="1">
      <c r="B19" s="25" t="s">
        <v>17</v>
      </c>
      <c r="C19" s="10"/>
      <c r="D19" s="38" t="s">
        <v>18</v>
      </c>
      <c r="E19" s="38" t="s">
        <v>18</v>
      </c>
      <c r="F19" s="38" t="s">
        <v>18</v>
      </c>
      <c r="G19" s="38" t="s">
        <v>18</v>
      </c>
      <c r="H19" s="38" t="s">
        <v>18</v>
      </c>
      <c r="I19" s="38" t="s">
        <v>18</v>
      </c>
      <c r="J19" s="38" t="s">
        <v>18</v>
      </c>
      <c r="K19" s="38">
        <v>1</v>
      </c>
      <c r="L19" s="38">
        <v>2</v>
      </c>
      <c r="M19" s="38" t="s">
        <v>18</v>
      </c>
      <c r="N19" s="38" t="s">
        <v>18</v>
      </c>
      <c r="O19" s="38" t="s">
        <v>18</v>
      </c>
      <c r="P19" s="23">
        <v>3</v>
      </c>
    </row>
    <row r="20" spans="2:16" ht="15" customHeight="1">
      <c r="B20" s="25" t="s">
        <v>19</v>
      </c>
      <c r="C20" s="10"/>
      <c r="D20" s="38" t="s">
        <v>18</v>
      </c>
      <c r="E20" s="38" t="s">
        <v>18</v>
      </c>
      <c r="F20" s="38" t="s">
        <v>18</v>
      </c>
      <c r="G20" s="38" t="s">
        <v>18</v>
      </c>
      <c r="H20" s="38" t="s">
        <v>18</v>
      </c>
      <c r="I20" s="38" t="s">
        <v>18</v>
      </c>
      <c r="J20" s="38" t="s">
        <v>18</v>
      </c>
      <c r="K20" s="38">
        <v>2</v>
      </c>
      <c r="L20" s="38" t="s">
        <v>18</v>
      </c>
      <c r="M20" s="38" t="s">
        <v>18</v>
      </c>
      <c r="N20" s="38" t="s">
        <v>18</v>
      </c>
      <c r="O20" s="38" t="s">
        <v>18</v>
      </c>
      <c r="P20" s="23">
        <v>2</v>
      </c>
    </row>
    <row r="21" spans="2:16" ht="15" customHeight="1">
      <c r="B21" s="25" t="s">
        <v>20</v>
      </c>
      <c r="C21" s="10"/>
      <c r="D21" s="38" t="s">
        <v>18</v>
      </c>
      <c r="E21" s="38" t="s">
        <v>18</v>
      </c>
      <c r="F21" s="38" t="s">
        <v>18</v>
      </c>
      <c r="G21" s="38" t="s">
        <v>18</v>
      </c>
      <c r="H21" s="38">
        <v>2</v>
      </c>
      <c r="I21" s="38">
        <v>1</v>
      </c>
      <c r="J21" s="38">
        <v>1</v>
      </c>
      <c r="K21" s="38">
        <v>3</v>
      </c>
      <c r="L21" s="38">
        <v>2</v>
      </c>
      <c r="M21" s="38" t="s">
        <v>18</v>
      </c>
      <c r="N21" s="38" t="s">
        <v>18</v>
      </c>
      <c r="O21" s="38" t="s">
        <v>18</v>
      </c>
      <c r="P21" s="23">
        <v>9</v>
      </c>
    </row>
    <row r="22" spans="2:16" ht="15" customHeight="1">
      <c r="B22" s="25" t="s">
        <v>21</v>
      </c>
      <c r="C22" s="10"/>
      <c r="D22" s="38" t="s">
        <v>18</v>
      </c>
      <c r="E22" s="38">
        <v>2</v>
      </c>
      <c r="F22" s="38">
        <v>3</v>
      </c>
      <c r="G22" s="38" t="s">
        <v>18</v>
      </c>
      <c r="H22" s="38">
        <v>1</v>
      </c>
      <c r="I22" s="38">
        <v>2</v>
      </c>
      <c r="J22" s="38">
        <v>2</v>
      </c>
      <c r="K22" s="38">
        <v>10</v>
      </c>
      <c r="L22" s="38">
        <v>3</v>
      </c>
      <c r="M22" s="38">
        <v>1</v>
      </c>
      <c r="N22" s="38">
        <v>2</v>
      </c>
      <c r="O22" s="38">
        <v>1</v>
      </c>
      <c r="P22" s="23">
        <v>27</v>
      </c>
    </row>
    <row r="23" spans="2:16" ht="15" customHeight="1">
      <c r="B23" s="25" t="s">
        <v>22</v>
      </c>
      <c r="C23" s="10"/>
      <c r="D23" s="38" t="s">
        <v>18</v>
      </c>
      <c r="E23" s="38" t="s">
        <v>18</v>
      </c>
      <c r="F23" s="38" t="s">
        <v>18</v>
      </c>
      <c r="G23" s="38" t="s">
        <v>18</v>
      </c>
      <c r="H23" s="38">
        <v>5</v>
      </c>
      <c r="I23" s="38">
        <v>2</v>
      </c>
      <c r="J23" s="38" t="s">
        <v>18</v>
      </c>
      <c r="K23" s="38">
        <v>1</v>
      </c>
      <c r="L23" s="38" t="s">
        <v>18</v>
      </c>
      <c r="M23" s="38">
        <v>1</v>
      </c>
      <c r="N23" s="38" t="s">
        <v>18</v>
      </c>
      <c r="O23" s="38" t="s">
        <v>18</v>
      </c>
      <c r="P23" s="23">
        <v>9</v>
      </c>
    </row>
    <row r="24" spans="2:16" ht="15" customHeight="1">
      <c r="B24" s="25" t="s">
        <v>23</v>
      </c>
      <c r="C24" s="10"/>
      <c r="D24" s="38">
        <v>1</v>
      </c>
      <c r="E24" s="38" t="s">
        <v>18</v>
      </c>
      <c r="F24" s="38">
        <v>8</v>
      </c>
      <c r="G24" s="38">
        <v>6</v>
      </c>
      <c r="H24" s="38">
        <v>1</v>
      </c>
      <c r="I24" s="38">
        <v>7</v>
      </c>
      <c r="J24" s="38">
        <v>7</v>
      </c>
      <c r="K24" s="38">
        <v>16</v>
      </c>
      <c r="L24" s="38">
        <v>2</v>
      </c>
      <c r="M24" s="38" t="s">
        <v>18</v>
      </c>
      <c r="N24" s="38">
        <v>2</v>
      </c>
      <c r="O24" s="38" t="s">
        <v>18</v>
      </c>
      <c r="P24" s="23">
        <v>50</v>
      </c>
    </row>
    <row r="25" spans="2:16" ht="9.75" customHeight="1" thickBot="1">
      <c r="B25" s="28"/>
      <c r="C25" s="11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40"/>
    </row>
    <row r="26" spans="2:16" ht="12.75">
      <c r="B26" s="32" t="s">
        <v>0</v>
      </c>
      <c r="C26" s="9"/>
      <c r="D26" s="41">
        <v>1</v>
      </c>
      <c r="E26" s="41">
        <v>3</v>
      </c>
      <c r="F26" s="41">
        <v>16</v>
      </c>
      <c r="G26" s="41">
        <v>13</v>
      </c>
      <c r="H26" s="41">
        <v>17</v>
      </c>
      <c r="I26" s="41">
        <v>22</v>
      </c>
      <c r="J26" s="41">
        <v>24</v>
      </c>
      <c r="K26" s="41">
        <v>46</v>
      </c>
      <c r="L26" s="42">
        <v>12</v>
      </c>
      <c r="M26" s="36">
        <v>2</v>
      </c>
      <c r="N26" s="36">
        <v>4</v>
      </c>
      <c r="O26" s="36">
        <v>1</v>
      </c>
      <c r="P26" s="36">
        <v>161</v>
      </c>
    </row>
  </sheetData>
  <printOptions horizontalCentered="1"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1:HM26"/>
  <sheetViews>
    <sheetView showGridLines="0" showRowColHeaders="0" zoomScale="90" zoomScaleNormal="90" workbookViewId="0" topLeftCell="A1">
      <selection activeCell="A1" sqref="A1"/>
    </sheetView>
  </sheetViews>
  <sheetFormatPr defaultColWidth="11.421875" defaultRowHeight="12.75"/>
  <cols>
    <col min="1" max="1" width="2.8515625" style="0" customWidth="1"/>
    <col min="2" max="2" width="35.7109375" style="0" customWidth="1"/>
    <col min="3" max="3" width="2.421875" style="0" customWidth="1"/>
    <col min="4" max="5" width="9.28125" style="0" customWidth="1"/>
    <col min="6" max="6" width="8.8515625" style="0" customWidth="1"/>
    <col min="7" max="7" width="8.00390625" style="0" customWidth="1"/>
    <col min="8" max="8" width="8.7109375" style="0" customWidth="1"/>
    <col min="9" max="9" width="8.28125" style="0" customWidth="1"/>
    <col min="10" max="10" width="8.421875" style="0" customWidth="1"/>
    <col min="11" max="11" width="8.57421875" style="10" customWidth="1"/>
    <col min="12" max="12" width="12.140625" style="9" customWidth="1"/>
    <col min="13" max="13" width="10.57421875" style="9" customWidth="1"/>
    <col min="14" max="14" width="12.00390625" style="9" customWidth="1"/>
    <col min="15" max="16" width="11.8515625" style="9" customWidth="1"/>
    <col min="17" max="16384" width="11.421875" style="9" customWidth="1"/>
  </cols>
  <sheetData>
    <row r="1" spans="1:221" s="5" customFormat="1" ht="18">
      <c r="A1" s="19"/>
      <c r="C1" s="12"/>
      <c r="E1" s="13"/>
      <c r="F1" s="13"/>
      <c r="G1" s="6"/>
      <c r="H1" s="13"/>
      <c r="I1" s="6"/>
      <c r="J1" s="13"/>
      <c r="K1" s="6"/>
      <c r="L1" s="13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</row>
    <row r="2" spans="1:221" s="5" customFormat="1" ht="18">
      <c r="A2" s="18"/>
      <c r="B2" s="20" t="s">
        <v>9</v>
      </c>
      <c r="C2" s="13"/>
      <c r="D2" s="6"/>
      <c r="E2" s="13"/>
      <c r="F2" s="13"/>
      <c r="G2" s="6"/>
      <c r="H2" s="13"/>
      <c r="I2" s="6"/>
      <c r="J2" s="13"/>
      <c r="K2" s="6"/>
      <c r="L2" s="13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</row>
    <row r="3" spans="2:221" s="5" customFormat="1" ht="15">
      <c r="B3" s="21" t="s">
        <v>10</v>
      </c>
      <c r="C3" s="13"/>
      <c r="D3" s="6"/>
      <c r="E3" s="13"/>
      <c r="F3" s="13"/>
      <c r="G3" s="6"/>
      <c r="H3" s="13"/>
      <c r="I3" s="6"/>
      <c r="J3" s="13"/>
      <c r="K3" s="6"/>
      <c r="L3" s="13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</row>
    <row r="4" spans="3:221" s="5" customFormat="1" ht="12">
      <c r="C4" s="13"/>
      <c r="D4" s="6"/>
      <c r="E4" s="13"/>
      <c r="F4" s="13"/>
      <c r="G4" s="6"/>
      <c r="H4" s="13"/>
      <c r="I4" s="6"/>
      <c r="J4" s="13"/>
      <c r="K4" s="6"/>
      <c r="L4" s="13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</row>
    <row r="5" spans="3:221" s="5" customFormat="1" ht="12">
      <c r="C5" s="12"/>
      <c r="E5" s="13"/>
      <c r="F5" s="13"/>
      <c r="G5" s="6"/>
      <c r="H5" s="13"/>
      <c r="I5" s="6"/>
      <c r="J5" s="13"/>
      <c r="K5" s="6"/>
      <c r="L5" s="13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</row>
    <row r="6" spans="2:221" s="5" customFormat="1" ht="15.75">
      <c r="B6" s="7" t="s">
        <v>120</v>
      </c>
      <c r="C6" s="12"/>
      <c r="E6" s="13"/>
      <c r="F6" s="13"/>
      <c r="G6" s="6"/>
      <c r="H6" s="13"/>
      <c r="I6" s="6"/>
      <c r="J6" s="13"/>
      <c r="K6" s="6"/>
      <c r="L6" s="13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</row>
    <row r="7" spans="3:221" s="5" customFormat="1" ht="12">
      <c r="C7" s="12"/>
      <c r="E7" s="13"/>
      <c r="F7" s="13"/>
      <c r="G7" s="6"/>
      <c r="H7" s="13"/>
      <c r="I7" s="6"/>
      <c r="J7" s="13"/>
      <c r="K7" s="6"/>
      <c r="L7" s="13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</row>
    <row r="8" spans="2:221" s="5" customFormat="1" ht="15">
      <c r="B8" s="14" t="s">
        <v>173</v>
      </c>
      <c r="C8" s="12"/>
      <c r="E8" s="13"/>
      <c r="F8" s="13"/>
      <c r="G8" s="6"/>
      <c r="H8" s="13"/>
      <c r="I8" s="6"/>
      <c r="J8" s="13"/>
      <c r="K8" s="6"/>
      <c r="L8" s="13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</row>
    <row r="9" spans="3:221" s="5" customFormat="1" ht="12">
      <c r="C9" s="12"/>
      <c r="E9" s="13"/>
      <c r="F9" s="13"/>
      <c r="G9" s="6"/>
      <c r="H9" s="13"/>
      <c r="I9" s="6"/>
      <c r="J9" s="13"/>
      <c r="K9" s="6"/>
      <c r="L9" s="13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</row>
    <row r="10" spans="3:221" s="5" customFormat="1" ht="12">
      <c r="C10" s="12"/>
      <c r="E10" s="13"/>
      <c r="F10" s="13"/>
      <c r="G10" s="6"/>
      <c r="H10" s="13"/>
      <c r="I10" s="6"/>
      <c r="J10" s="13"/>
      <c r="K10" s="6"/>
      <c r="L10" s="13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</row>
    <row r="11" spans="2:221" s="5" customFormat="1" ht="15">
      <c r="B11" s="8" t="s">
        <v>177</v>
      </c>
      <c r="C11" s="12"/>
      <c r="E11" s="13"/>
      <c r="F11" s="13"/>
      <c r="G11" s="6"/>
      <c r="H11" s="13"/>
      <c r="I11" s="6"/>
      <c r="J11" s="13"/>
      <c r="K11" s="6"/>
      <c r="L11" s="13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</row>
    <row r="12" ht="17.25" customHeight="1"/>
    <row r="13" spans="2:16" ht="13.5" thickBot="1">
      <c r="B13" s="31" t="s">
        <v>11</v>
      </c>
      <c r="C13" s="15"/>
      <c r="D13" s="26" t="s">
        <v>24</v>
      </c>
      <c r="E13" s="26" t="s">
        <v>25</v>
      </c>
      <c r="F13" s="26" t="s">
        <v>26</v>
      </c>
      <c r="G13" s="26" t="s">
        <v>27</v>
      </c>
      <c r="H13" s="26" t="s">
        <v>28</v>
      </c>
      <c r="I13" s="26" t="s">
        <v>29</v>
      </c>
      <c r="J13" s="26" t="s">
        <v>30</v>
      </c>
      <c r="K13" s="26" t="s">
        <v>31</v>
      </c>
      <c r="L13" s="26" t="s">
        <v>32</v>
      </c>
      <c r="M13" s="26" t="s">
        <v>33</v>
      </c>
      <c r="N13" s="26" t="s">
        <v>34</v>
      </c>
      <c r="O13" s="26" t="s">
        <v>35</v>
      </c>
      <c r="P13" s="26" t="s">
        <v>12</v>
      </c>
    </row>
    <row r="14" spans="2:16" ht="5.25" customHeight="1">
      <c r="B14" s="24"/>
      <c r="C14" s="10"/>
      <c r="D14" s="27"/>
      <c r="E14" s="27"/>
      <c r="F14" s="27"/>
      <c r="G14" s="27"/>
      <c r="H14" s="27"/>
      <c r="I14" s="27"/>
      <c r="J14" s="27"/>
      <c r="K14" s="27"/>
      <c r="L14" s="27"/>
      <c r="M14"/>
      <c r="N14"/>
      <c r="O14"/>
      <c r="P14" s="33"/>
    </row>
    <row r="15" spans="2:16" ht="15" customHeight="1">
      <c r="B15" s="25" t="s">
        <v>13</v>
      </c>
      <c r="C15" s="10"/>
      <c r="D15" s="22" t="s">
        <v>18</v>
      </c>
      <c r="E15" s="22">
        <v>1</v>
      </c>
      <c r="F15" s="22">
        <v>1</v>
      </c>
      <c r="G15" s="22" t="s">
        <v>18</v>
      </c>
      <c r="H15" s="22">
        <v>4</v>
      </c>
      <c r="I15" s="22">
        <v>1</v>
      </c>
      <c r="J15" s="22" t="s">
        <v>18</v>
      </c>
      <c r="K15" s="22">
        <v>4</v>
      </c>
      <c r="L15" s="22">
        <v>4</v>
      </c>
      <c r="M15" s="22">
        <v>1</v>
      </c>
      <c r="N15" s="22" t="s">
        <v>18</v>
      </c>
      <c r="O15" s="22" t="s">
        <v>18</v>
      </c>
      <c r="P15" s="23">
        <v>16</v>
      </c>
    </row>
    <row r="16" spans="2:16" ht="15" customHeight="1">
      <c r="B16" s="25" t="s">
        <v>14</v>
      </c>
      <c r="C16" s="10"/>
      <c r="D16" s="22" t="s">
        <v>18</v>
      </c>
      <c r="E16" s="22" t="s">
        <v>18</v>
      </c>
      <c r="F16" s="22">
        <v>1</v>
      </c>
      <c r="G16" s="22" t="s">
        <v>18</v>
      </c>
      <c r="H16" s="22">
        <v>2</v>
      </c>
      <c r="I16" s="22" t="s">
        <v>18</v>
      </c>
      <c r="J16" s="22">
        <v>5</v>
      </c>
      <c r="K16" s="22">
        <v>1</v>
      </c>
      <c r="L16" s="22" t="s">
        <v>18</v>
      </c>
      <c r="M16" s="22" t="s">
        <v>18</v>
      </c>
      <c r="N16" s="22" t="s">
        <v>18</v>
      </c>
      <c r="O16" s="22" t="s">
        <v>18</v>
      </c>
      <c r="P16" s="23">
        <v>9</v>
      </c>
    </row>
    <row r="17" spans="2:16" ht="15" customHeight="1">
      <c r="B17" s="25" t="s">
        <v>15</v>
      </c>
      <c r="C17" s="10"/>
      <c r="D17" s="22" t="s">
        <v>18</v>
      </c>
      <c r="E17" s="22" t="s">
        <v>18</v>
      </c>
      <c r="F17" s="22" t="s">
        <v>18</v>
      </c>
      <c r="G17" s="22">
        <v>2</v>
      </c>
      <c r="H17" s="22">
        <v>1</v>
      </c>
      <c r="I17" s="22">
        <v>2</v>
      </c>
      <c r="J17" s="22">
        <v>1</v>
      </c>
      <c r="K17" s="22" t="s">
        <v>18</v>
      </c>
      <c r="L17" s="22" t="s">
        <v>18</v>
      </c>
      <c r="M17" s="22" t="s">
        <v>18</v>
      </c>
      <c r="N17" s="22" t="s">
        <v>18</v>
      </c>
      <c r="O17" s="22" t="s">
        <v>18</v>
      </c>
      <c r="P17" s="23">
        <v>6</v>
      </c>
    </row>
    <row r="18" spans="2:16" ht="15" customHeight="1">
      <c r="B18" s="25" t="s">
        <v>16</v>
      </c>
      <c r="C18" s="10"/>
      <c r="D18" s="22" t="s">
        <v>18</v>
      </c>
      <c r="E18" s="22" t="s">
        <v>18</v>
      </c>
      <c r="F18" s="22" t="s">
        <v>18</v>
      </c>
      <c r="G18" s="22" t="s">
        <v>18</v>
      </c>
      <c r="H18" s="22" t="s">
        <v>18</v>
      </c>
      <c r="I18" s="22">
        <v>1</v>
      </c>
      <c r="J18" s="22" t="s">
        <v>18</v>
      </c>
      <c r="K18" s="22" t="s">
        <v>18</v>
      </c>
      <c r="L18" s="22">
        <v>1</v>
      </c>
      <c r="M18" s="22" t="s">
        <v>18</v>
      </c>
      <c r="N18" s="22" t="s">
        <v>18</v>
      </c>
      <c r="O18" s="22" t="s">
        <v>18</v>
      </c>
      <c r="P18" s="23">
        <v>2</v>
      </c>
    </row>
    <row r="19" spans="2:16" ht="15" customHeight="1">
      <c r="B19" s="25" t="s">
        <v>17</v>
      </c>
      <c r="C19" s="10"/>
      <c r="D19" s="22" t="s">
        <v>18</v>
      </c>
      <c r="E19" s="22" t="s">
        <v>18</v>
      </c>
      <c r="F19" s="22" t="s">
        <v>18</v>
      </c>
      <c r="G19" s="22" t="s">
        <v>18</v>
      </c>
      <c r="H19" s="22">
        <v>1</v>
      </c>
      <c r="I19" s="22">
        <v>1</v>
      </c>
      <c r="J19" s="22" t="s">
        <v>18</v>
      </c>
      <c r="K19" s="22">
        <v>1</v>
      </c>
      <c r="L19" s="22">
        <v>1</v>
      </c>
      <c r="M19" s="22">
        <v>1</v>
      </c>
      <c r="N19" s="22" t="s">
        <v>18</v>
      </c>
      <c r="O19" s="22" t="s">
        <v>18</v>
      </c>
      <c r="P19" s="23">
        <v>5</v>
      </c>
    </row>
    <row r="20" spans="2:16" ht="15" customHeight="1">
      <c r="B20" s="25" t="s">
        <v>19</v>
      </c>
      <c r="C20" s="10"/>
      <c r="D20" s="22" t="s">
        <v>18</v>
      </c>
      <c r="E20" s="22" t="s">
        <v>18</v>
      </c>
      <c r="F20" s="22" t="s">
        <v>18</v>
      </c>
      <c r="G20" s="22">
        <v>1</v>
      </c>
      <c r="H20" s="22">
        <v>1</v>
      </c>
      <c r="I20" s="22">
        <v>2</v>
      </c>
      <c r="J20" s="22">
        <v>2</v>
      </c>
      <c r="K20" s="22">
        <v>2</v>
      </c>
      <c r="L20" s="22">
        <v>1</v>
      </c>
      <c r="M20" s="22" t="s">
        <v>18</v>
      </c>
      <c r="N20" s="22" t="s">
        <v>18</v>
      </c>
      <c r="O20" s="22" t="s">
        <v>18</v>
      </c>
      <c r="P20" s="23">
        <v>9</v>
      </c>
    </row>
    <row r="21" spans="2:16" ht="15" customHeight="1">
      <c r="B21" s="25" t="s">
        <v>20</v>
      </c>
      <c r="C21" s="10"/>
      <c r="D21" s="22" t="s">
        <v>18</v>
      </c>
      <c r="E21" s="22" t="s">
        <v>18</v>
      </c>
      <c r="F21" s="22" t="s">
        <v>18</v>
      </c>
      <c r="G21" s="22" t="s">
        <v>18</v>
      </c>
      <c r="H21" s="22">
        <v>1</v>
      </c>
      <c r="I21" s="22" t="s">
        <v>18</v>
      </c>
      <c r="J21" s="22">
        <v>1</v>
      </c>
      <c r="K21" s="22">
        <v>1</v>
      </c>
      <c r="L21" s="22" t="s">
        <v>18</v>
      </c>
      <c r="M21" s="22" t="s">
        <v>18</v>
      </c>
      <c r="N21" s="22" t="s">
        <v>18</v>
      </c>
      <c r="O21" s="22" t="s">
        <v>18</v>
      </c>
      <c r="P21" s="23">
        <v>3</v>
      </c>
    </row>
    <row r="22" spans="2:16" ht="15" customHeight="1">
      <c r="B22" s="25" t="s">
        <v>21</v>
      </c>
      <c r="C22" s="10"/>
      <c r="D22" s="22" t="s">
        <v>18</v>
      </c>
      <c r="E22" s="22">
        <v>1</v>
      </c>
      <c r="F22" s="22">
        <v>2</v>
      </c>
      <c r="G22" s="22" t="s">
        <v>18</v>
      </c>
      <c r="H22" s="22" t="s">
        <v>18</v>
      </c>
      <c r="I22" s="22" t="s">
        <v>18</v>
      </c>
      <c r="J22" s="22" t="s">
        <v>18</v>
      </c>
      <c r="K22" s="22" t="s">
        <v>18</v>
      </c>
      <c r="L22" s="22" t="s">
        <v>18</v>
      </c>
      <c r="M22" s="22" t="s">
        <v>18</v>
      </c>
      <c r="N22" s="22" t="s">
        <v>18</v>
      </c>
      <c r="O22" s="22" t="s">
        <v>18</v>
      </c>
      <c r="P22" s="23">
        <v>3</v>
      </c>
    </row>
    <row r="23" spans="2:16" ht="15" customHeight="1">
      <c r="B23" s="25" t="s">
        <v>22</v>
      </c>
      <c r="C23" s="10"/>
      <c r="D23" s="22" t="s">
        <v>18</v>
      </c>
      <c r="E23" s="22" t="s">
        <v>18</v>
      </c>
      <c r="F23" s="22">
        <v>1</v>
      </c>
      <c r="G23" s="22">
        <v>1</v>
      </c>
      <c r="H23" s="22">
        <v>2</v>
      </c>
      <c r="I23" s="22" t="s">
        <v>18</v>
      </c>
      <c r="J23" s="22" t="s">
        <v>18</v>
      </c>
      <c r="K23" s="22" t="s">
        <v>18</v>
      </c>
      <c r="L23" s="22">
        <v>2</v>
      </c>
      <c r="M23" s="22" t="s">
        <v>18</v>
      </c>
      <c r="N23" s="22" t="s">
        <v>18</v>
      </c>
      <c r="O23" s="22" t="s">
        <v>18</v>
      </c>
      <c r="P23" s="23">
        <v>6</v>
      </c>
    </row>
    <row r="24" spans="2:16" ht="15" customHeight="1">
      <c r="B24" s="25" t="s">
        <v>23</v>
      </c>
      <c r="C24" s="10"/>
      <c r="D24" s="22" t="s">
        <v>18</v>
      </c>
      <c r="E24" s="22" t="s">
        <v>18</v>
      </c>
      <c r="F24" s="22" t="s">
        <v>18</v>
      </c>
      <c r="G24" s="22" t="s">
        <v>18</v>
      </c>
      <c r="H24" s="22" t="s">
        <v>18</v>
      </c>
      <c r="I24" s="22">
        <v>3</v>
      </c>
      <c r="J24" s="22">
        <v>9</v>
      </c>
      <c r="K24" s="22">
        <v>19</v>
      </c>
      <c r="L24" s="22">
        <v>8</v>
      </c>
      <c r="M24" s="22">
        <v>1</v>
      </c>
      <c r="N24" s="22" t="s">
        <v>18</v>
      </c>
      <c r="O24" s="22" t="s">
        <v>18</v>
      </c>
      <c r="P24" s="23">
        <v>40</v>
      </c>
    </row>
    <row r="25" spans="2:16" ht="9.75" customHeight="1" thickBot="1">
      <c r="B25" s="28"/>
      <c r="C25" s="11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35"/>
    </row>
    <row r="26" spans="2:16" ht="12.75">
      <c r="B26" s="32" t="s">
        <v>0</v>
      </c>
      <c r="C26" s="9"/>
      <c r="D26" s="41">
        <v>0</v>
      </c>
      <c r="E26" s="41">
        <v>2</v>
      </c>
      <c r="F26" s="41">
        <v>5</v>
      </c>
      <c r="G26" s="41">
        <v>4</v>
      </c>
      <c r="H26" s="41">
        <v>12</v>
      </c>
      <c r="I26" s="41">
        <v>10</v>
      </c>
      <c r="J26" s="41">
        <v>18</v>
      </c>
      <c r="K26" s="41">
        <v>28</v>
      </c>
      <c r="L26" s="42">
        <v>17</v>
      </c>
      <c r="M26" s="36">
        <v>3</v>
      </c>
      <c r="N26" s="34">
        <v>0</v>
      </c>
      <c r="O26" s="34">
        <v>0</v>
      </c>
      <c r="P26" s="36">
        <v>99</v>
      </c>
    </row>
  </sheetData>
  <printOptions horizontalCentered="1"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1:HM26"/>
  <sheetViews>
    <sheetView showGridLines="0" showRowColHeaders="0" zoomScale="90" zoomScaleNormal="90" workbookViewId="0" topLeftCell="A1">
      <selection activeCell="A1" sqref="A1"/>
    </sheetView>
  </sheetViews>
  <sheetFormatPr defaultColWidth="11.421875" defaultRowHeight="12.75"/>
  <cols>
    <col min="1" max="1" width="2.8515625" style="0" customWidth="1"/>
    <col min="2" max="2" width="35.7109375" style="0" customWidth="1"/>
    <col min="3" max="3" width="2.421875" style="0" customWidth="1"/>
    <col min="4" max="5" width="9.28125" style="0" customWidth="1"/>
    <col min="6" max="6" width="8.8515625" style="0" customWidth="1"/>
    <col min="7" max="7" width="8.00390625" style="0" customWidth="1"/>
    <col min="8" max="8" width="8.7109375" style="0" customWidth="1"/>
    <col min="9" max="9" width="8.28125" style="0" customWidth="1"/>
    <col min="10" max="10" width="8.421875" style="0" customWidth="1"/>
    <col min="11" max="11" width="8.57421875" style="10" customWidth="1"/>
    <col min="12" max="12" width="12.140625" style="9" customWidth="1"/>
    <col min="13" max="13" width="10.57421875" style="9" customWidth="1"/>
    <col min="14" max="14" width="12.00390625" style="9" customWidth="1"/>
    <col min="15" max="16" width="11.8515625" style="9" customWidth="1"/>
    <col min="17" max="16384" width="11.421875" style="9" customWidth="1"/>
  </cols>
  <sheetData>
    <row r="1" spans="1:221" s="5" customFormat="1" ht="18">
      <c r="A1" s="19"/>
      <c r="C1" s="12"/>
      <c r="E1" s="13"/>
      <c r="F1" s="13"/>
      <c r="G1" s="6"/>
      <c r="H1" s="13"/>
      <c r="I1" s="6"/>
      <c r="J1" s="13"/>
      <c r="K1" s="6"/>
      <c r="L1" s="13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</row>
    <row r="2" spans="1:221" s="5" customFormat="1" ht="18">
      <c r="A2" s="18"/>
      <c r="B2" s="20" t="s">
        <v>9</v>
      </c>
      <c r="C2" s="13"/>
      <c r="D2" s="6"/>
      <c r="E2" s="13"/>
      <c r="F2" s="13"/>
      <c r="G2" s="6"/>
      <c r="H2" s="13"/>
      <c r="I2" s="6"/>
      <c r="J2" s="13"/>
      <c r="K2" s="6"/>
      <c r="L2" s="13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</row>
    <row r="3" spans="2:221" s="5" customFormat="1" ht="15">
      <c r="B3" s="21" t="s">
        <v>10</v>
      </c>
      <c r="C3" s="13"/>
      <c r="D3" s="6"/>
      <c r="E3" s="13"/>
      <c r="F3" s="13"/>
      <c r="G3" s="6"/>
      <c r="H3" s="13"/>
      <c r="I3" s="6"/>
      <c r="J3" s="13"/>
      <c r="K3" s="6"/>
      <c r="L3" s="13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</row>
    <row r="4" spans="3:221" s="5" customFormat="1" ht="12">
      <c r="C4" s="13"/>
      <c r="D4" s="6"/>
      <c r="E4" s="13"/>
      <c r="F4" s="13"/>
      <c r="G4" s="6"/>
      <c r="H4" s="13"/>
      <c r="I4" s="6"/>
      <c r="J4" s="13"/>
      <c r="K4" s="6"/>
      <c r="L4" s="13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</row>
    <row r="5" spans="3:221" s="5" customFormat="1" ht="12">
      <c r="C5" s="12"/>
      <c r="E5" s="13"/>
      <c r="F5" s="13"/>
      <c r="G5" s="6"/>
      <c r="H5" s="13"/>
      <c r="I5" s="6"/>
      <c r="J5" s="13"/>
      <c r="K5" s="6"/>
      <c r="L5" s="13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</row>
    <row r="6" spans="2:221" s="5" customFormat="1" ht="15.75">
      <c r="B6" s="7" t="s">
        <v>120</v>
      </c>
      <c r="C6" s="12"/>
      <c r="E6" s="13"/>
      <c r="F6" s="13"/>
      <c r="G6" s="6"/>
      <c r="H6" s="13"/>
      <c r="I6" s="6"/>
      <c r="J6" s="13"/>
      <c r="K6" s="6"/>
      <c r="L6" s="13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</row>
    <row r="7" spans="3:221" s="5" customFormat="1" ht="12">
      <c r="C7" s="12"/>
      <c r="E7" s="13"/>
      <c r="F7" s="13"/>
      <c r="G7" s="6"/>
      <c r="H7" s="13"/>
      <c r="I7" s="6"/>
      <c r="J7" s="13"/>
      <c r="K7" s="6"/>
      <c r="L7" s="13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</row>
    <row r="8" spans="2:221" s="5" customFormat="1" ht="15">
      <c r="B8" s="14" t="s">
        <v>173</v>
      </c>
      <c r="C8" s="12"/>
      <c r="E8" s="13"/>
      <c r="F8" s="13"/>
      <c r="G8" s="6"/>
      <c r="H8" s="13"/>
      <c r="I8" s="6"/>
      <c r="J8" s="13"/>
      <c r="K8" s="6"/>
      <c r="L8" s="13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</row>
    <row r="9" spans="3:221" s="5" customFormat="1" ht="12">
      <c r="C9" s="12"/>
      <c r="E9" s="13"/>
      <c r="F9" s="13"/>
      <c r="G9" s="6"/>
      <c r="H9" s="13"/>
      <c r="I9" s="6"/>
      <c r="J9" s="13"/>
      <c r="K9" s="6"/>
      <c r="L9" s="13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</row>
    <row r="10" spans="3:221" s="5" customFormat="1" ht="12">
      <c r="C10" s="12"/>
      <c r="E10" s="13"/>
      <c r="F10" s="13"/>
      <c r="G10" s="6"/>
      <c r="H10" s="13"/>
      <c r="I10" s="6"/>
      <c r="J10" s="13"/>
      <c r="K10" s="6"/>
      <c r="L10" s="13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</row>
    <row r="11" spans="2:221" s="5" customFormat="1" ht="15">
      <c r="B11" s="8" t="s">
        <v>178</v>
      </c>
      <c r="C11" s="12"/>
      <c r="E11" s="13"/>
      <c r="F11" s="13"/>
      <c r="G11" s="6"/>
      <c r="H11" s="13"/>
      <c r="I11" s="6"/>
      <c r="J11" s="13"/>
      <c r="K11" s="6"/>
      <c r="L11" s="13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</row>
    <row r="12" ht="17.25" customHeight="1"/>
    <row r="13" spans="2:16" ht="13.5" thickBot="1">
      <c r="B13" s="31" t="s">
        <v>11</v>
      </c>
      <c r="C13" s="15"/>
      <c r="D13" s="26" t="s">
        <v>24</v>
      </c>
      <c r="E13" s="26" t="s">
        <v>25</v>
      </c>
      <c r="F13" s="26" t="s">
        <v>26</v>
      </c>
      <c r="G13" s="26" t="s">
        <v>27</v>
      </c>
      <c r="H13" s="26" t="s">
        <v>28</v>
      </c>
      <c r="I13" s="26" t="s">
        <v>29</v>
      </c>
      <c r="J13" s="26" t="s">
        <v>30</v>
      </c>
      <c r="K13" s="26" t="s">
        <v>31</v>
      </c>
      <c r="L13" s="26" t="s">
        <v>32</v>
      </c>
      <c r="M13" s="26" t="s">
        <v>33</v>
      </c>
      <c r="N13" s="26" t="s">
        <v>34</v>
      </c>
      <c r="O13" s="26" t="s">
        <v>35</v>
      </c>
      <c r="P13" s="26" t="s">
        <v>12</v>
      </c>
    </row>
    <row r="14" spans="2:16" ht="5.25" customHeight="1">
      <c r="B14" s="24"/>
      <c r="C14" s="10"/>
      <c r="D14" s="27"/>
      <c r="E14" s="27"/>
      <c r="F14" s="27"/>
      <c r="G14" s="27"/>
      <c r="H14" s="27"/>
      <c r="I14" s="27"/>
      <c r="J14" s="27"/>
      <c r="K14" s="27"/>
      <c r="L14" s="27"/>
      <c r="M14"/>
      <c r="N14"/>
      <c r="O14"/>
      <c r="P14" s="33"/>
    </row>
    <row r="15" spans="2:16" ht="15" customHeight="1">
      <c r="B15" s="25" t="s">
        <v>13</v>
      </c>
      <c r="C15" s="10"/>
      <c r="D15" s="22" t="s">
        <v>18</v>
      </c>
      <c r="E15" s="22" t="s">
        <v>18</v>
      </c>
      <c r="F15" s="22">
        <v>1</v>
      </c>
      <c r="G15" s="22" t="s">
        <v>18</v>
      </c>
      <c r="H15" s="22">
        <v>7</v>
      </c>
      <c r="I15" s="22">
        <v>1</v>
      </c>
      <c r="J15" s="22">
        <v>1</v>
      </c>
      <c r="K15" s="22">
        <v>1</v>
      </c>
      <c r="L15" s="22">
        <v>2</v>
      </c>
      <c r="M15" s="22" t="s">
        <v>18</v>
      </c>
      <c r="N15" s="22" t="s">
        <v>18</v>
      </c>
      <c r="O15" s="22" t="s">
        <v>18</v>
      </c>
      <c r="P15" s="23">
        <v>13</v>
      </c>
    </row>
    <row r="16" spans="2:16" ht="15" customHeight="1">
      <c r="B16" s="25" t="s">
        <v>14</v>
      </c>
      <c r="C16" s="10"/>
      <c r="D16" s="22" t="s">
        <v>18</v>
      </c>
      <c r="E16" s="22" t="s">
        <v>18</v>
      </c>
      <c r="F16" s="22" t="s">
        <v>18</v>
      </c>
      <c r="G16" s="22" t="s">
        <v>18</v>
      </c>
      <c r="H16" s="22">
        <v>2</v>
      </c>
      <c r="I16" s="22" t="s">
        <v>18</v>
      </c>
      <c r="J16" s="22">
        <v>1</v>
      </c>
      <c r="K16" s="22">
        <v>1</v>
      </c>
      <c r="L16" s="22" t="s">
        <v>18</v>
      </c>
      <c r="M16" s="22" t="s">
        <v>18</v>
      </c>
      <c r="N16" s="22" t="s">
        <v>18</v>
      </c>
      <c r="O16" s="22" t="s">
        <v>18</v>
      </c>
      <c r="P16" s="23">
        <v>4</v>
      </c>
    </row>
    <row r="17" spans="2:16" ht="15" customHeight="1">
      <c r="B17" s="25" t="s">
        <v>15</v>
      </c>
      <c r="C17" s="10"/>
      <c r="D17" s="22" t="s">
        <v>18</v>
      </c>
      <c r="E17" s="22" t="s">
        <v>18</v>
      </c>
      <c r="F17" s="22" t="s">
        <v>18</v>
      </c>
      <c r="G17" s="22" t="s">
        <v>18</v>
      </c>
      <c r="H17" s="22" t="s">
        <v>18</v>
      </c>
      <c r="I17" s="22" t="s">
        <v>18</v>
      </c>
      <c r="J17" s="22" t="s">
        <v>18</v>
      </c>
      <c r="K17" s="22">
        <v>5</v>
      </c>
      <c r="L17" s="22">
        <v>4</v>
      </c>
      <c r="M17" s="22">
        <v>3</v>
      </c>
      <c r="N17" s="22">
        <v>1</v>
      </c>
      <c r="O17" s="22" t="s">
        <v>18</v>
      </c>
      <c r="P17" s="23">
        <v>13</v>
      </c>
    </row>
    <row r="18" spans="2:16" ht="15" customHeight="1">
      <c r="B18" s="25" t="s">
        <v>16</v>
      </c>
      <c r="C18" s="10"/>
      <c r="D18" s="22" t="s">
        <v>18</v>
      </c>
      <c r="E18" s="22" t="s">
        <v>18</v>
      </c>
      <c r="F18" s="22" t="s">
        <v>18</v>
      </c>
      <c r="G18" s="22" t="s">
        <v>18</v>
      </c>
      <c r="H18" s="22" t="s">
        <v>18</v>
      </c>
      <c r="I18" s="22">
        <v>1</v>
      </c>
      <c r="J18" s="22" t="s">
        <v>18</v>
      </c>
      <c r="K18" s="22" t="s">
        <v>18</v>
      </c>
      <c r="L18" s="22" t="s">
        <v>18</v>
      </c>
      <c r="M18" s="22" t="s">
        <v>18</v>
      </c>
      <c r="N18" s="22" t="s">
        <v>18</v>
      </c>
      <c r="O18" s="22" t="s">
        <v>18</v>
      </c>
      <c r="P18" s="23">
        <v>1</v>
      </c>
    </row>
    <row r="19" spans="2:16" ht="15" customHeight="1">
      <c r="B19" s="25" t="s">
        <v>17</v>
      </c>
      <c r="C19" s="10"/>
      <c r="D19" s="22" t="s">
        <v>18</v>
      </c>
      <c r="E19" s="22" t="s">
        <v>18</v>
      </c>
      <c r="F19" s="22" t="s">
        <v>18</v>
      </c>
      <c r="G19" s="22" t="s">
        <v>18</v>
      </c>
      <c r="H19" s="22" t="s">
        <v>18</v>
      </c>
      <c r="I19" s="22" t="s">
        <v>18</v>
      </c>
      <c r="J19" s="22" t="s">
        <v>18</v>
      </c>
      <c r="K19" s="22">
        <v>1</v>
      </c>
      <c r="L19" s="22" t="s">
        <v>18</v>
      </c>
      <c r="M19" s="22" t="s">
        <v>18</v>
      </c>
      <c r="N19" s="22" t="s">
        <v>18</v>
      </c>
      <c r="O19" s="22" t="s">
        <v>18</v>
      </c>
      <c r="P19" s="23">
        <v>1</v>
      </c>
    </row>
    <row r="20" spans="2:16" ht="15" customHeight="1">
      <c r="B20" s="25" t="s">
        <v>19</v>
      </c>
      <c r="C20" s="10"/>
      <c r="D20" s="22" t="s">
        <v>18</v>
      </c>
      <c r="E20" s="22" t="s">
        <v>18</v>
      </c>
      <c r="F20" s="22" t="s">
        <v>18</v>
      </c>
      <c r="G20" s="22">
        <v>1</v>
      </c>
      <c r="H20" s="22" t="s">
        <v>18</v>
      </c>
      <c r="I20" s="22" t="s">
        <v>18</v>
      </c>
      <c r="J20" s="22" t="s">
        <v>18</v>
      </c>
      <c r="K20" s="22">
        <v>1</v>
      </c>
      <c r="L20" s="22">
        <v>1</v>
      </c>
      <c r="M20" s="22" t="s">
        <v>18</v>
      </c>
      <c r="N20" s="22" t="s">
        <v>18</v>
      </c>
      <c r="O20" s="22" t="s">
        <v>18</v>
      </c>
      <c r="P20" s="23">
        <v>3</v>
      </c>
    </row>
    <row r="21" spans="2:16" ht="15" customHeight="1">
      <c r="B21" s="25" t="s">
        <v>20</v>
      </c>
      <c r="C21" s="10"/>
      <c r="D21" s="22" t="s">
        <v>18</v>
      </c>
      <c r="E21" s="22" t="s">
        <v>18</v>
      </c>
      <c r="F21" s="22" t="s">
        <v>18</v>
      </c>
      <c r="G21" s="22" t="s">
        <v>18</v>
      </c>
      <c r="H21" s="22" t="s">
        <v>18</v>
      </c>
      <c r="I21" s="22">
        <v>1</v>
      </c>
      <c r="J21" s="22">
        <v>1</v>
      </c>
      <c r="K21" s="22">
        <v>1</v>
      </c>
      <c r="L21" s="22">
        <v>1</v>
      </c>
      <c r="M21" s="22">
        <v>1</v>
      </c>
      <c r="N21" s="22" t="s">
        <v>18</v>
      </c>
      <c r="O21" s="22" t="s">
        <v>18</v>
      </c>
      <c r="P21" s="23">
        <v>5</v>
      </c>
    </row>
    <row r="22" spans="2:16" ht="15" customHeight="1">
      <c r="B22" s="25" t="s">
        <v>21</v>
      </c>
      <c r="C22" s="10"/>
      <c r="D22" s="22" t="s">
        <v>18</v>
      </c>
      <c r="E22" s="22" t="s">
        <v>18</v>
      </c>
      <c r="F22" s="22" t="s">
        <v>18</v>
      </c>
      <c r="G22" s="22">
        <v>1</v>
      </c>
      <c r="H22" s="22" t="s">
        <v>18</v>
      </c>
      <c r="I22" s="22" t="s">
        <v>18</v>
      </c>
      <c r="J22" s="22" t="s">
        <v>18</v>
      </c>
      <c r="K22" s="22">
        <v>2</v>
      </c>
      <c r="L22" s="22">
        <v>2</v>
      </c>
      <c r="M22" s="22">
        <v>1</v>
      </c>
      <c r="N22" s="22" t="s">
        <v>18</v>
      </c>
      <c r="O22" s="22" t="s">
        <v>18</v>
      </c>
      <c r="P22" s="23">
        <v>6</v>
      </c>
    </row>
    <row r="23" spans="2:16" ht="15" customHeight="1">
      <c r="B23" s="25" t="s">
        <v>22</v>
      </c>
      <c r="C23" s="10"/>
      <c r="D23" s="22" t="s">
        <v>18</v>
      </c>
      <c r="E23" s="22" t="s">
        <v>18</v>
      </c>
      <c r="F23" s="22">
        <v>1</v>
      </c>
      <c r="G23" s="22" t="s">
        <v>18</v>
      </c>
      <c r="H23" s="22">
        <v>3</v>
      </c>
      <c r="I23" s="22">
        <v>1</v>
      </c>
      <c r="J23" s="22" t="s">
        <v>18</v>
      </c>
      <c r="K23" s="22">
        <v>10</v>
      </c>
      <c r="L23" s="22">
        <v>2</v>
      </c>
      <c r="M23" s="22">
        <v>2</v>
      </c>
      <c r="N23" s="22" t="s">
        <v>18</v>
      </c>
      <c r="O23" s="22">
        <v>1</v>
      </c>
      <c r="P23" s="23">
        <v>20</v>
      </c>
    </row>
    <row r="24" spans="2:16" ht="15" customHeight="1">
      <c r="B24" s="25" t="s">
        <v>23</v>
      </c>
      <c r="C24" s="10"/>
      <c r="D24" s="22" t="s">
        <v>18</v>
      </c>
      <c r="E24" s="22" t="s">
        <v>18</v>
      </c>
      <c r="F24" s="22" t="s">
        <v>18</v>
      </c>
      <c r="G24" s="22">
        <v>1</v>
      </c>
      <c r="H24" s="22">
        <v>2</v>
      </c>
      <c r="I24" s="22">
        <v>2</v>
      </c>
      <c r="J24" s="22">
        <v>2</v>
      </c>
      <c r="K24" s="22">
        <v>21</v>
      </c>
      <c r="L24" s="22">
        <v>10</v>
      </c>
      <c r="M24" s="22">
        <v>4</v>
      </c>
      <c r="N24" s="22" t="s">
        <v>18</v>
      </c>
      <c r="O24" s="22">
        <v>1</v>
      </c>
      <c r="P24" s="23">
        <v>43</v>
      </c>
    </row>
    <row r="25" spans="2:16" ht="9.75" customHeight="1" thickBot="1">
      <c r="B25" s="28"/>
      <c r="C25" s="11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53"/>
      <c r="P25" s="35"/>
    </row>
    <row r="26" spans="2:16" ht="12.75">
      <c r="B26" s="32" t="s">
        <v>0</v>
      </c>
      <c r="C26" s="36"/>
      <c r="D26" s="36">
        <v>0</v>
      </c>
      <c r="E26" s="36">
        <v>0</v>
      </c>
      <c r="F26" s="36">
        <v>2</v>
      </c>
      <c r="G26" s="36">
        <v>3</v>
      </c>
      <c r="H26" s="36">
        <v>14</v>
      </c>
      <c r="I26" s="36">
        <v>6</v>
      </c>
      <c r="J26" s="36">
        <v>5</v>
      </c>
      <c r="K26" s="36">
        <v>43</v>
      </c>
      <c r="L26" s="36">
        <v>22</v>
      </c>
      <c r="M26" s="36">
        <v>11</v>
      </c>
      <c r="N26" s="36">
        <v>1</v>
      </c>
      <c r="O26" s="36">
        <v>2</v>
      </c>
      <c r="P26" s="36">
        <v>109</v>
      </c>
    </row>
  </sheetData>
  <printOptions/>
  <pageMargins left="0.75" right="0.75" top="1" bottom="1" header="0" footer="0"/>
  <pageSetup horizontalDpi="300" verticalDpi="3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9"/>
  <dimension ref="A1:HM26"/>
  <sheetViews>
    <sheetView showGridLines="0" showRowColHeaders="0" zoomScale="90" zoomScaleNormal="90" workbookViewId="0" topLeftCell="A1">
      <selection activeCell="A1" sqref="A1"/>
    </sheetView>
  </sheetViews>
  <sheetFormatPr defaultColWidth="11.421875" defaultRowHeight="12.75"/>
  <cols>
    <col min="1" max="1" width="2.8515625" style="0" customWidth="1"/>
    <col min="2" max="2" width="35.7109375" style="0" customWidth="1"/>
    <col min="3" max="3" width="2.421875" style="0" customWidth="1"/>
    <col min="4" max="5" width="9.28125" style="0" customWidth="1"/>
    <col min="6" max="6" width="8.8515625" style="0" customWidth="1"/>
    <col min="7" max="7" width="8.00390625" style="0" customWidth="1"/>
    <col min="8" max="8" width="8.7109375" style="0" customWidth="1"/>
    <col min="9" max="9" width="8.28125" style="0" customWidth="1"/>
    <col min="10" max="10" width="8.421875" style="0" customWidth="1"/>
    <col min="11" max="11" width="8.57421875" style="10" customWidth="1"/>
    <col min="12" max="12" width="12.140625" style="9" customWidth="1"/>
    <col min="13" max="13" width="10.57421875" style="9" customWidth="1"/>
    <col min="14" max="14" width="12.00390625" style="9" customWidth="1"/>
    <col min="15" max="16" width="11.8515625" style="9" customWidth="1"/>
    <col min="17" max="16384" width="11.421875" style="9" customWidth="1"/>
  </cols>
  <sheetData>
    <row r="1" spans="1:221" s="5" customFormat="1" ht="18">
      <c r="A1" s="19"/>
      <c r="C1" s="12"/>
      <c r="E1" s="13"/>
      <c r="F1" s="13"/>
      <c r="G1" s="6"/>
      <c r="H1" s="13"/>
      <c r="I1" s="6"/>
      <c r="J1" s="13"/>
      <c r="K1" s="6"/>
      <c r="L1" s="13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</row>
    <row r="2" spans="1:221" s="5" customFormat="1" ht="18">
      <c r="A2" s="18"/>
      <c r="B2" s="20" t="s">
        <v>9</v>
      </c>
      <c r="C2" s="13"/>
      <c r="D2" s="6"/>
      <c r="E2" s="13"/>
      <c r="F2" s="13"/>
      <c r="G2" s="6"/>
      <c r="H2" s="13"/>
      <c r="I2" s="6"/>
      <c r="J2" s="13"/>
      <c r="K2" s="6"/>
      <c r="L2" s="13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</row>
    <row r="3" spans="2:221" s="5" customFormat="1" ht="15">
      <c r="B3" s="21" t="s">
        <v>10</v>
      </c>
      <c r="C3" s="13"/>
      <c r="D3" s="6"/>
      <c r="E3" s="13"/>
      <c r="F3" s="13"/>
      <c r="G3" s="6"/>
      <c r="H3" s="13"/>
      <c r="I3" s="6"/>
      <c r="J3" s="13"/>
      <c r="K3" s="6"/>
      <c r="L3" s="13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</row>
    <row r="4" spans="3:221" s="5" customFormat="1" ht="12">
      <c r="C4" s="13"/>
      <c r="D4" s="6"/>
      <c r="E4" s="13"/>
      <c r="F4" s="13"/>
      <c r="G4" s="6"/>
      <c r="H4" s="13"/>
      <c r="I4" s="6"/>
      <c r="J4" s="13"/>
      <c r="K4" s="6"/>
      <c r="L4" s="13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</row>
    <row r="5" spans="3:221" s="5" customFormat="1" ht="12">
      <c r="C5" s="12"/>
      <c r="E5" s="13"/>
      <c r="F5" s="13"/>
      <c r="G5" s="6"/>
      <c r="H5" s="13"/>
      <c r="I5" s="6"/>
      <c r="J5" s="13"/>
      <c r="K5" s="6"/>
      <c r="L5" s="13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</row>
    <row r="6" spans="2:221" s="5" customFormat="1" ht="15.75">
      <c r="B6" s="7" t="s">
        <v>120</v>
      </c>
      <c r="C6" s="12"/>
      <c r="E6" s="13"/>
      <c r="F6" s="13"/>
      <c r="G6" s="6"/>
      <c r="H6" s="13"/>
      <c r="I6" s="6"/>
      <c r="J6" s="13"/>
      <c r="K6" s="6"/>
      <c r="L6" s="13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</row>
    <row r="7" spans="3:221" s="5" customFormat="1" ht="12">
      <c r="C7" s="12"/>
      <c r="E7" s="13"/>
      <c r="F7" s="13"/>
      <c r="G7" s="6"/>
      <c r="H7" s="13"/>
      <c r="I7" s="6"/>
      <c r="J7" s="13"/>
      <c r="K7" s="6"/>
      <c r="L7" s="13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</row>
    <row r="8" spans="2:221" s="5" customFormat="1" ht="15">
      <c r="B8" s="14" t="s">
        <v>173</v>
      </c>
      <c r="C8" s="12"/>
      <c r="E8" s="13"/>
      <c r="F8" s="13"/>
      <c r="G8" s="6"/>
      <c r="H8" s="13"/>
      <c r="I8" s="6"/>
      <c r="J8" s="13"/>
      <c r="K8" s="6"/>
      <c r="L8" s="13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</row>
    <row r="9" spans="3:221" s="5" customFormat="1" ht="12">
      <c r="C9" s="12"/>
      <c r="E9" s="13"/>
      <c r="F9" s="13"/>
      <c r="G9" s="6"/>
      <c r="H9" s="13"/>
      <c r="I9" s="6"/>
      <c r="J9" s="13"/>
      <c r="K9" s="6"/>
      <c r="L9" s="13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</row>
    <row r="10" spans="3:221" s="5" customFormat="1" ht="12">
      <c r="C10" s="12"/>
      <c r="E10" s="13"/>
      <c r="F10" s="13"/>
      <c r="G10" s="6"/>
      <c r="H10" s="13"/>
      <c r="I10" s="6"/>
      <c r="J10" s="13"/>
      <c r="K10" s="6"/>
      <c r="L10" s="13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</row>
    <row r="11" spans="2:221" s="5" customFormat="1" ht="15">
      <c r="B11" s="8" t="s">
        <v>179</v>
      </c>
      <c r="C11" s="12"/>
      <c r="E11" s="13"/>
      <c r="F11" s="13"/>
      <c r="G11" s="6"/>
      <c r="H11" s="13"/>
      <c r="I11" s="6"/>
      <c r="J11" s="13"/>
      <c r="K11" s="6"/>
      <c r="L11" s="13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</row>
    <row r="12" ht="17.25" customHeight="1"/>
    <row r="13" spans="2:16" ht="13.5" thickBot="1">
      <c r="B13" s="31" t="s">
        <v>11</v>
      </c>
      <c r="C13" s="15"/>
      <c r="D13" s="26" t="s">
        <v>24</v>
      </c>
      <c r="E13" s="26" t="s">
        <v>25</v>
      </c>
      <c r="F13" s="26" t="s">
        <v>26</v>
      </c>
      <c r="G13" s="26" t="s">
        <v>27</v>
      </c>
      <c r="H13" s="26" t="s">
        <v>28</v>
      </c>
      <c r="I13" s="26" t="s">
        <v>29</v>
      </c>
      <c r="J13" s="26" t="s">
        <v>30</v>
      </c>
      <c r="K13" s="26" t="s">
        <v>31</v>
      </c>
      <c r="L13" s="26" t="s">
        <v>32</v>
      </c>
      <c r="M13" s="26" t="s">
        <v>33</v>
      </c>
      <c r="N13" s="26" t="s">
        <v>34</v>
      </c>
      <c r="O13" s="26" t="s">
        <v>35</v>
      </c>
      <c r="P13" s="26" t="s">
        <v>12</v>
      </c>
    </row>
    <row r="14" spans="2:16" ht="5.25" customHeight="1">
      <c r="B14" s="24"/>
      <c r="C14" s="10"/>
      <c r="D14" s="43"/>
      <c r="E14" s="43"/>
      <c r="F14" s="43"/>
      <c r="G14" s="43"/>
      <c r="H14" s="43"/>
      <c r="I14" s="43"/>
      <c r="J14" s="43"/>
      <c r="K14" s="43"/>
      <c r="L14" s="43"/>
      <c r="M14" s="44"/>
      <c r="N14" s="44"/>
      <c r="O14" s="44"/>
      <c r="P14" s="45"/>
    </row>
    <row r="15" spans="2:16" ht="15" customHeight="1">
      <c r="B15" s="25" t="s">
        <v>13</v>
      </c>
      <c r="C15" s="10"/>
      <c r="D15" s="38" t="s">
        <v>18</v>
      </c>
      <c r="E15" s="38" t="s">
        <v>18</v>
      </c>
      <c r="F15" s="38">
        <v>1</v>
      </c>
      <c r="G15" s="38" t="s">
        <v>18</v>
      </c>
      <c r="H15" s="38" t="s">
        <v>18</v>
      </c>
      <c r="I15" s="38" t="s">
        <v>18</v>
      </c>
      <c r="J15" s="38" t="s">
        <v>18</v>
      </c>
      <c r="K15" s="38">
        <v>5</v>
      </c>
      <c r="L15" s="38">
        <v>2</v>
      </c>
      <c r="M15" s="38" t="s">
        <v>18</v>
      </c>
      <c r="N15" s="38" t="s">
        <v>18</v>
      </c>
      <c r="O15" s="38" t="s">
        <v>18</v>
      </c>
      <c r="P15" s="23">
        <v>8</v>
      </c>
    </row>
    <row r="16" spans="2:16" ht="15" customHeight="1">
      <c r="B16" s="25" t="s">
        <v>14</v>
      </c>
      <c r="C16" s="10"/>
      <c r="D16" s="38" t="s">
        <v>18</v>
      </c>
      <c r="E16" s="38" t="s">
        <v>18</v>
      </c>
      <c r="F16" s="38" t="s">
        <v>18</v>
      </c>
      <c r="G16" s="38" t="s">
        <v>18</v>
      </c>
      <c r="H16" s="38" t="s">
        <v>18</v>
      </c>
      <c r="I16" s="38" t="s">
        <v>18</v>
      </c>
      <c r="J16" s="38">
        <v>1</v>
      </c>
      <c r="K16" s="38">
        <v>3</v>
      </c>
      <c r="L16" s="38" t="s">
        <v>18</v>
      </c>
      <c r="M16" s="38">
        <v>1</v>
      </c>
      <c r="N16" s="38" t="s">
        <v>18</v>
      </c>
      <c r="O16" s="38" t="s">
        <v>18</v>
      </c>
      <c r="P16" s="23">
        <v>5</v>
      </c>
    </row>
    <row r="17" spans="2:16" ht="15" customHeight="1">
      <c r="B17" s="25" t="s">
        <v>15</v>
      </c>
      <c r="C17" s="10"/>
      <c r="D17" s="38" t="s">
        <v>18</v>
      </c>
      <c r="E17" s="38" t="s">
        <v>18</v>
      </c>
      <c r="F17" s="38" t="s">
        <v>18</v>
      </c>
      <c r="G17" s="38" t="s">
        <v>18</v>
      </c>
      <c r="H17" s="38" t="s">
        <v>18</v>
      </c>
      <c r="I17" s="38" t="s">
        <v>18</v>
      </c>
      <c r="J17" s="38">
        <v>1</v>
      </c>
      <c r="K17" s="38" t="s">
        <v>18</v>
      </c>
      <c r="L17" s="38" t="s">
        <v>18</v>
      </c>
      <c r="M17" s="38" t="s">
        <v>18</v>
      </c>
      <c r="N17" s="38" t="s">
        <v>18</v>
      </c>
      <c r="O17" s="38" t="s">
        <v>18</v>
      </c>
      <c r="P17" s="23">
        <v>1</v>
      </c>
    </row>
    <row r="18" spans="2:16" ht="15" customHeight="1">
      <c r="B18" s="25" t="s">
        <v>16</v>
      </c>
      <c r="C18" s="10"/>
      <c r="D18" s="38" t="s">
        <v>18</v>
      </c>
      <c r="E18" s="38" t="s">
        <v>18</v>
      </c>
      <c r="F18" s="38" t="s">
        <v>18</v>
      </c>
      <c r="G18" s="38" t="s">
        <v>18</v>
      </c>
      <c r="H18" s="38" t="s">
        <v>18</v>
      </c>
      <c r="I18" s="38" t="s">
        <v>18</v>
      </c>
      <c r="J18" s="38" t="s">
        <v>18</v>
      </c>
      <c r="K18" s="38">
        <v>1</v>
      </c>
      <c r="L18" s="38" t="s">
        <v>18</v>
      </c>
      <c r="M18" s="38" t="s">
        <v>18</v>
      </c>
      <c r="N18" s="38" t="s">
        <v>18</v>
      </c>
      <c r="O18" s="38" t="s">
        <v>18</v>
      </c>
      <c r="P18" s="23">
        <v>1</v>
      </c>
    </row>
    <row r="19" spans="2:16" ht="15" customHeight="1">
      <c r="B19" s="25" t="s">
        <v>17</v>
      </c>
      <c r="C19" s="10"/>
      <c r="D19" s="38" t="s">
        <v>18</v>
      </c>
      <c r="E19" s="38" t="s">
        <v>18</v>
      </c>
      <c r="F19" s="38" t="s">
        <v>18</v>
      </c>
      <c r="G19" s="38" t="s">
        <v>18</v>
      </c>
      <c r="H19" s="38" t="s">
        <v>18</v>
      </c>
      <c r="I19" s="38" t="s">
        <v>18</v>
      </c>
      <c r="J19" s="38" t="s">
        <v>18</v>
      </c>
      <c r="K19" s="38">
        <v>2</v>
      </c>
      <c r="L19" s="38">
        <v>1</v>
      </c>
      <c r="M19" s="38">
        <v>1</v>
      </c>
      <c r="N19" s="38" t="s">
        <v>18</v>
      </c>
      <c r="O19" s="38" t="s">
        <v>18</v>
      </c>
      <c r="P19" s="23">
        <v>4</v>
      </c>
    </row>
    <row r="20" spans="2:16" ht="15" customHeight="1">
      <c r="B20" s="25" t="s">
        <v>19</v>
      </c>
      <c r="C20" s="10"/>
      <c r="D20" s="38" t="s">
        <v>18</v>
      </c>
      <c r="E20" s="38" t="s">
        <v>18</v>
      </c>
      <c r="F20" s="38" t="s">
        <v>18</v>
      </c>
      <c r="G20" s="38" t="s">
        <v>18</v>
      </c>
      <c r="H20" s="38" t="s">
        <v>18</v>
      </c>
      <c r="I20" s="38" t="s">
        <v>18</v>
      </c>
      <c r="J20" s="38">
        <v>1</v>
      </c>
      <c r="K20" s="38">
        <v>2</v>
      </c>
      <c r="L20" s="38" t="s">
        <v>18</v>
      </c>
      <c r="M20" s="38" t="s">
        <v>18</v>
      </c>
      <c r="N20" s="38" t="s">
        <v>18</v>
      </c>
      <c r="O20" s="38" t="s">
        <v>18</v>
      </c>
      <c r="P20" s="23">
        <v>3</v>
      </c>
    </row>
    <row r="21" spans="2:16" ht="15" customHeight="1">
      <c r="B21" s="25" t="s">
        <v>20</v>
      </c>
      <c r="C21" s="10"/>
      <c r="D21" s="38" t="s">
        <v>18</v>
      </c>
      <c r="E21" s="38" t="s">
        <v>18</v>
      </c>
      <c r="F21" s="38" t="s">
        <v>18</v>
      </c>
      <c r="G21" s="38" t="s">
        <v>18</v>
      </c>
      <c r="H21" s="38" t="s">
        <v>18</v>
      </c>
      <c r="I21" s="38">
        <v>1</v>
      </c>
      <c r="J21" s="38" t="s">
        <v>18</v>
      </c>
      <c r="K21" s="38">
        <v>3</v>
      </c>
      <c r="L21" s="38">
        <v>1</v>
      </c>
      <c r="M21" s="38">
        <v>1</v>
      </c>
      <c r="N21" s="38" t="s">
        <v>18</v>
      </c>
      <c r="O21" s="38" t="s">
        <v>18</v>
      </c>
      <c r="P21" s="23">
        <v>6</v>
      </c>
    </row>
    <row r="22" spans="2:16" ht="15" customHeight="1">
      <c r="B22" s="25" t="s">
        <v>21</v>
      </c>
      <c r="C22" s="10"/>
      <c r="D22" s="38">
        <v>2</v>
      </c>
      <c r="E22" s="38">
        <v>1</v>
      </c>
      <c r="F22" s="38">
        <v>2</v>
      </c>
      <c r="G22" s="38">
        <v>2</v>
      </c>
      <c r="H22" s="38">
        <v>1</v>
      </c>
      <c r="I22" s="38">
        <v>2</v>
      </c>
      <c r="J22" s="38">
        <v>2</v>
      </c>
      <c r="K22" s="38">
        <v>1</v>
      </c>
      <c r="L22" s="38">
        <v>3</v>
      </c>
      <c r="M22" s="38" t="s">
        <v>18</v>
      </c>
      <c r="N22" s="38">
        <v>2</v>
      </c>
      <c r="O22" s="38" t="s">
        <v>18</v>
      </c>
      <c r="P22" s="23">
        <v>18</v>
      </c>
    </row>
    <row r="23" spans="2:16" ht="15" customHeight="1">
      <c r="B23" s="25" t="s">
        <v>22</v>
      </c>
      <c r="C23" s="10"/>
      <c r="D23" s="38" t="s">
        <v>18</v>
      </c>
      <c r="E23" s="38" t="s">
        <v>18</v>
      </c>
      <c r="F23" s="38" t="s">
        <v>18</v>
      </c>
      <c r="G23" s="38" t="s">
        <v>18</v>
      </c>
      <c r="H23" s="38" t="s">
        <v>18</v>
      </c>
      <c r="I23" s="38" t="s">
        <v>18</v>
      </c>
      <c r="J23" s="38">
        <v>2</v>
      </c>
      <c r="K23" s="38">
        <v>5</v>
      </c>
      <c r="L23" s="38">
        <v>1</v>
      </c>
      <c r="M23" s="38">
        <v>1</v>
      </c>
      <c r="N23" s="38" t="s">
        <v>18</v>
      </c>
      <c r="O23" s="38" t="s">
        <v>18</v>
      </c>
      <c r="P23" s="23">
        <v>9</v>
      </c>
    </row>
    <row r="24" spans="2:16" ht="15" customHeight="1">
      <c r="B24" s="25" t="s">
        <v>23</v>
      </c>
      <c r="C24" s="10"/>
      <c r="D24" s="38">
        <v>2</v>
      </c>
      <c r="E24" s="38" t="s">
        <v>18</v>
      </c>
      <c r="F24" s="38" t="s">
        <v>18</v>
      </c>
      <c r="G24" s="38" t="s">
        <v>18</v>
      </c>
      <c r="H24" s="38">
        <v>2</v>
      </c>
      <c r="I24" s="38">
        <v>3</v>
      </c>
      <c r="J24" s="38" t="s">
        <v>18</v>
      </c>
      <c r="K24" s="38">
        <v>5</v>
      </c>
      <c r="L24" s="38">
        <v>1</v>
      </c>
      <c r="M24" s="38">
        <v>1</v>
      </c>
      <c r="N24" s="38" t="s">
        <v>18</v>
      </c>
      <c r="O24" s="38" t="s">
        <v>18</v>
      </c>
      <c r="P24" s="23">
        <v>14</v>
      </c>
    </row>
    <row r="25" spans="2:16" ht="9.75" customHeight="1" thickBot="1">
      <c r="B25" s="28"/>
      <c r="C25" s="11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35"/>
    </row>
    <row r="26" spans="2:16" ht="12.75">
      <c r="B26" s="32" t="s">
        <v>0</v>
      </c>
      <c r="C26" s="9"/>
      <c r="D26" s="41">
        <v>4</v>
      </c>
      <c r="E26" s="41">
        <v>1</v>
      </c>
      <c r="F26" s="41">
        <v>3</v>
      </c>
      <c r="G26" s="41">
        <v>2</v>
      </c>
      <c r="H26" s="41">
        <v>3</v>
      </c>
      <c r="I26" s="41">
        <v>6</v>
      </c>
      <c r="J26" s="41">
        <v>7</v>
      </c>
      <c r="K26" s="41">
        <v>27</v>
      </c>
      <c r="L26" s="42">
        <v>9</v>
      </c>
      <c r="M26" s="36">
        <v>5</v>
      </c>
      <c r="N26" s="36">
        <v>2</v>
      </c>
      <c r="O26" s="36">
        <v>0</v>
      </c>
      <c r="P26" s="36">
        <v>69</v>
      </c>
    </row>
  </sheetData>
  <printOptions horizontalCentered="1"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0"/>
  <dimension ref="A1:HM26"/>
  <sheetViews>
    <sheetView showGridLines="0" showRowColHeaders="0" zoomScale="90" zoomScaleNormal="90" workbookViewId="0" topLeftCell="A1">
      <selection activeCell="A1" sqref="A1"/>
    </sheetView>
  </sheetViews>
  <sheetFormatPr defaultColWidth="11.421875" defaultRowHeight="12.75"/>
  <cols>
    <col min="1" max="1" width="2.8515625" style="0" customWidth="1"/>
    <col min="2" max="2" width="35.7109375" style="0" customWidth="1"/>
    <col min="3" max="3" width="2.421875" style="0" customWidth="1"/>
    <col min="4" max="5" width="9.28125" style="0" customWidth="1"/>
    <col min="6" max="6" width="8.8515625" style="0" customWidth="1"/>
    <col min="7" max="7" width="8.00390625" style="0" customWidth="1"/>
    <col min="8" max="8" width="8.7109375" style="0" customWidth="1"/>
    <col min="9" max="9" width="8.28125" style="0" customWidth="1"/>
    <col min="10" max="10" width="8.421875" style="0" customWidth="1"/>
    <col min="11" max="11" width="8.57421875" style="10" customWidth="1"/>
    <col min="12" max="12" width="12.140625" style="9" customWidth="1"/>
    <col min="13" max="13" width="10.57421875" style="9" customWidth="1"/>
    <col min="14" max="14" width="12.00390625" style="9" customWidth="1"/>
    <col min="15" max="16" width="11.8515625" style="9" customWidth="1"/>
    <col min="17" max="16384" width="11.421875" style="9" customWidth="1"/>
  </cols>
  <sheetData>
    <row r="1" spans="1:221" s="5" customFormat="1" ht="18">
      <c r="A1" s="19"/>
      <c r="C1" s="12"/>
      <c r="E1" s="13"/>
      <c r="F1" s="13"/>
      <c r="G1" s="6"/>
      <c r="H1" s="13"/>
      <c r="I1" s="6"/>
      <c r="J1" s="13"/>
      <c r="K1" s="6"/>
      <c r="L1" s="13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</row>
    <row r="2" spans="1:221" s="5" customFormat="1" ht="18">
      <c r="A2" s="18"/>
      <c r="B2" s="20" t="s">
        <v>9</v>
      </c>
      <c r="C2" s="13"/>
      <c r="D2" s="6"/>
      <c r="E2" s="13"/>
      <c r="F2" s="13"/>
      <c r="G2" s="6"/>
      <c r="H2" s="13"/>
      <c r="I2" s="6"/>
      <c r="J2" s="13"/>
      <c r="K2" s="6"/>
      <c r="L2" s="13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</row>
    <row r="3" spans="2:221" s="5" customFormat="1" ht="15">
      <c r="B3" s="21" t="s">
        <v>10</v>
      </c>
      <c r="C3" s="13"/>
      <c r="D3" s="6"/>
      <c r="E3" s="13"/>
      <c r="F3" s="13"/>
      <c r="G3" s="6"/>
      <c r="H3" s="13"/>
      <c r="I3" s="6"/>
      <c r="J3" s="13"/>
      <c r="K3" s="6"/>
      <c r="L3" s="13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</row>
    <row r="4" spans="3:221" s="5" customFormat="1" ht="12">
      <c r="C4" s="13"/>
      <c r="D4" s="6"/>
      <c r="E4" s="13"/>
      <c r="F4" s="13"/>
      <c r="G4" s="6"/>
      <c r="H4" s="13"/>
      <c r="I4" s="6"/>
      <c r="J4" s="13"/>
      <c r="K4" s="6"/>
      <c r="L4" s="13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</row>
    <row r="5" spans="3:221" s="5" customFormat="1" ht="12">
      <c r="C5" s="12"/>
      <c r="E5" s="13"/>
      <c r="F5" s="13"/>
      <c r="G5" s="6"/>
      <c r="H5" s="13"/>
      <c r="I5" s="6"/>
      <c r="J5" s="13"/>
      <c r="K5" s="6"/>
      <c r="L5" s="13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</row>
    <row r="6" spans="2:221" s="5" customFormat="1" ht="15.75">
      <c r="B6" s="7" t="s">
        <v>120</v>
      </c>
      <c r="C6" s="12"/>
      <c r="E6" s="13"/>
      <c r="F6" s="13"/>
      <c r="G6" s="6"/>
      <c r="H6" s="13"/>
      <c r="I6" s="6"/>
      <c r="J6" s="13"/>
      <c r="K6" s="6"/>
      <c r="L6" s="13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</row>
    <row r="7" spans="3:221" s="5" customFormat="1" ht="12">
      <c r="C7" s="12"/>
      <c r="E7" s="13"/>
      <c r="F7" s="13"/>
      <c r="G7" s="6"/>
      <c r="H7" s="13"/>
      <c r="I7" s="6"/>
      <c r="J7" s="13"/>
      <c r="K7" s="6"/>
      <c r="L7" s="13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</row>
    <row r="8" spans="2:221" s="5" customFormat="1" ht="15">
      <c r="B8" s="14" t="s">
        <v>173</v>
      </c>
      <c r="C8" s="12"/>
      <c r="E8" s="13"/>
      <c r="F8" s="13"/>
      <c r="G8" s="6"/>
      <c r="H8" s="13"/>
      <c r="I8" s="6"/>
      <c r="J8" s="13"/>
      <c r="K8" s="6"/>
      <c r="L8" s="13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</row>
    <row r="9" spans="3:221" s="5" customFormat="1" ht="12">
      <c r="C9" s="12"/>
      <c r="E9" s="13"/>
      <c r="F9" s="13"/>
      <c r="G9" s="6"/>
      <c r="H9" s="13"/>
      <c r="I9" s="6"/>
      <c r="J9" s="13"/>
      <c r="K9" s="6"/>
      <c r="L9" s="13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</row>
    <row r="10" spans="3:221" s="5" customFormat="1" ht="12">
      <c r="C10" s="12"/>
      <c r="E10" s="13"/>
      <c r="F10" s="13"/>
      <c r="G10" s="6"/>
      <c r="H10" s="13"/>
      <c r="I10" s="6"/>
      <c r="J10" s="13"/>
      <c r="K10" s="6"/>
      <c r="L10" s="13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</row>
    <row r="11" spans="2:221" s="5" customFormat="1" ht="15">
      <c r="B11" s="8" t="s">
        <v>180</v>
      </c>
      <c r="C11" s="12"/>
      <c r="E11" s="13"/>
      <c r="F11" s="13"/>
      <c r="G11" s="6"/>
      <c r="H11" s="13"/>
      <c r="I11" s="6"/>
      <c r="J11" s="13"/>
      <c r="K11" s="6"/>
      <c r="L11" s="13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</row>
    <row r="12" ht="17.25" customHeight="1"/>
    <row r="13" spans="2:16" ht="13.5" thickBot="1">
      <c r="B13" s="31" t="s">
        <v>11</v>
      </c>
      <c r="C13" s="15"/>
      <c r="D13" s="26" t="s">
        <v>24</v>
      </c>
      <c r="E13" s="26" t="s">
        <v>25</v>
      </c>
      <c r="F13" s="26" t="s">
        <v>26</v>
      </c>
      <c r="G13" s="26" t="s">
        <v>27</v>
      </c>
      <c r="H13" s="26" t="s">
        <v>28</v>
      </c>
      <c r="I13" s="26" t="s">
        <v>29</v>
      </c>
      <c r="J13" s="26" t="s">
        <v>30</v>
      </c>
      <c r="K13" s="26" t="s">
        <v>31</v>
      </c>
      <c r="L13" s="26" t="s">
        <v>32</v>
      </c>
      <c r="M13" s="26" t="s">
        <v>33</v>
      </c>
      <c r="N13" s="26" t="s">
        <v>34</v>
      </c>
      <c r="O13" s="26" t="s">
        <v>35</v>
      </c>
      <c r="P13" s="26" t="s">
        <v>12</v>
      </c>
    </row>
    <row r="14" spans="2:16" ht="5.25" customHeight="1">
      <c r="B14" s="24"/>
      <c r="C14" s="10"/>
      <c r="D14" s="43"/>
      <c r="E14" s="43"/>
      <c r="F14" s="43"/>
      <c r="G14" s="43"/>
      <c r="H14" s="43"/>
      <c r="I14" s="43"/>
      <c r="J14" s="43"/>
      <c r="K14" s="43"/>
      <c r="L14" s="43"/>
      <c r="M14" s="44"/>
      <c r="N14" s="44"/>
      <c r="O14" s="44"/>
      <c r="P14" s="45"/>
    </row>
    <row r="15" spans="2:16" ht="15" customHeight="1">
      <c r="B15" s="25" t="s">
        <v>13</v>
      </c>
      <c r="C15" s="10"/>
      <c r="D15" s="38" t="s">
        <v>18</v>
      </c>
      <c r="E15" s="38">
        <v>1</v>
      </c>
      <c r="F15" s="38">
        <v>2</v>
      </c>
      <c r="G15" s="38" t="s">
        <v>18</v>
      </c>
      <c r="H15" s="38">
        <v>2</v>
      </c>
      <c r="I15" s="38">
        <v>1</v>
      </c>
      <c r="J15" s="38">
        <v>1</v>
      </c>
      <c r="K15" s="38">
        <v>7</v>
      </c>
      <c r="L15" s="38">
        <v>10</v>
      </c>
      <c r="M15" s="38">
        <v>4</v>
      </c>
      <c r="N15" s="38" t="s">
        <v>18</v>
      </c>
      <c r="O15" s="38" t="s">
        <v>18</v>
      </c>
      <c r="P15" s="23">
        <v>28</v>
      </c>
    </row>
    <row r="16" spans="2:16" ht="15" customHeight="1">
      <c r="B16" s="25" t="s">
        <v>14</v>
      </c>
      <c r="C16" s="10"/>
      <c r="D16" s="38" t="s">
        <v>18</v>
      </c>
      <c r="E16" s="38" t="s">
        <v>18</v>
      </c>
      <c r="F16" s="38">
        <v>2</v>
      </c>
      <c r="G16" s="38">
        <v>1</v>
      </c>
      <c r="H16" s="38" t="s">
        <v>18</v>
      </c>
      <c r="I16" s="38">
        <v>5</v>
      </c>
      <c r="J16" s="38" t="s">
        <v>18</v>
      </c>
      <c r="K16" s="38">
        <v>2</v>
      </c>
      <c r="L16" s="38">
        <v>2</v>
      </c>
      <c r="M16" s="38">
        <v>2</v>
      </c>
      <c r="N16" s="38" t="s">
        <v>18</v>
      </c>
      <c r="O16" s="38" t="s">
        <v>18</v>
      </c>
      <c r="P16" s="23">
        <v>14</v>
      </c>
    </row>
    <row r="17" spans="2:16" ht="15" customHeight="1">
      <c r="B17" s="25" t="s">
        <v>15</v>
      </c>
      <c r="C17" s="10"/>
      <c r="D17" s="38" t="s">
        <v>18</v>
      </c>
      <c r="E17" s="38" t="s">
        <v>18</v>
      </c>
      <c r="F17" s="38" t="s">
        <v>18</v>
      </c>
      <c r="G17" s="38" t="s">
        <v>18</v>
      </c>
      <c r="H17" s="38">
        <v>1</v>
      </c>
      <c r="I17" s="38" t="s">
        <v>18</v>
      </c>
      <c r="J17" s="38">
        <v>2</v>
      </c>
      <c r="K17" s="38">
        <v>7</v>
      </c>
      <c r="L17" s="38">
        <v>4</v>
      </c>
      <c r="M17" s="38">
        <v>1</v>
      </c>
      <c r="N17" s="38" t="s">
        <v>18</v>
      </c>
      <c r="O17" s="38" t="s">
        <v>18</v>
      </c>
      <c r="P17" s="23">
        <v>15</v>
      </c>
    </row>
    <row r="18" spans="2:16" ht="15" customHeight="1">
      <c r="B18" s="25" t="s">
        <v>16</v>
      </c>
      <c r="C18" s="10"/>
      <c r="D18" s="38" t="s">
        <v>18</v>
      </c>
      <c r="E18" s="38" t="s">
        <v>18</v>
      </c>
      <c r="F18" s="38" t="s">
        <v>18</v>
      </c>
      <c r="G18" s="38" t="s">
        <v>18</v>
      </c>
      <c r="H18" s="38">
        <v>1</v>
      </c>
      <c r="I18" s="38" t="s">
        <v>18</v>
      </c>
      <c r="J18" s="38" t="s">
        <v>18</v>
      </c>
      <c r="K18" s="38">
        <v>2</v>
      </c>
      <c r="L18" s="38">
        <v>1</v>
      </c>
      <c r="M18" s="38">
        <v>1</v>
      </c>
      <c r="N18" s="38" t="s">
        <v>18</v>
      </c>
      <c r="O18" s="38" t="s">
        <v>18</v>
      </c>
      <c r="P18" s="23">
        <v>5</v>
      </c>
    </row>
    <row r="19" spans="2:16" ht="15" customHeight="1">
      <c r="B19" s="25" t="s">
        <v>17</v>
      </c>
      <c r="C19" s="10"/>
      <c r="D19" s="38" t="s">
        <v>18</v>
      </c>
      <c r="E19" s="38" t="s">
        <v>18</v>
      </c>
      <c r="F19" s="38" t="s">
        <v>18</v>
      </c>
      <c r="G19" s="38" t="s">
        <v>18</v>
      </c>
      <c r="H19" s="38" t="s">
        <v>18</v>
      </c>
      <c r="I19" s="38" t="s">
        <v>18</v>
      </c>
      <c r="J19" s="38" t="s">
        <v>18</v>
      </c>
      <c r="K19" s="38">
        <v>2</v>
      </c>
      <c r="L19" s="38">
        <v>4</v>
      </c>
      <c r="M19" s="38">
        <v>1</v>
      </c>
      <c r="N19" s="38" t="s">
        <v>18</v>
      </c>
      <c r="O19" s="38" t="s">
        <v>18</v>
      </c>
      <c r="P19" s="23">
        <v>7</v>
      </c>
    </row>
    <row r="20" spans="2:16" ht="15" customHeight="1">
      <c r="B20" s="25" t="s">
        <v>19</v>
      </c>
      <c r="C20" s="10"/>
      <c r="D20" s="38" t="s">
        <v>18</v>
      </c>
      <c r="E20" s="38" t="s">
        <v>18</v>
      </c>
      <c r="F20" s="38" t="s">
        <v>18</v>
      </c>
      <c r="G20" s="38" t="s">
        <v>18</v>
      </c>
      <c r="H20" s="38">
        <v>1</v>
      </c>
      <c r="I20" s="38" t="s">
        <v>18</v>
      </c>
      <c r="J20" s="38" t="s">
        <v>18</v>
      </c>
      <c r="K20" s="38">
        <v>3</v>
      </c>
      <c r="L20" s="38" t="s">
        <v>18</v>
      </c>
      <c r="M20" s="38" t="s">
        <v>18</v>
      </c>
      <c r="N20" s="38" t="s">
        <v>18</v>
      </c>
      <c r="O20" s="38" t="s">
        <v>18</v>
      </c>
      <c r="P20" s="23">
        <v>4</v>
      </c>
    </row>
    <row r="21" spans="2:16" ht="15" customHeight="1">
      <c r="B21" s="25" t="s">
        <v>20</v>
      </c>
      <c r="C21" s="10"/>
      <c r="D21" s="38" t="s">
        <v>18</v>
      </c>
      <c r="E21" s="38" t="s">
        <v>18</v>
      </c>
      <c r="F21" s="38" t="s">
        <v>18</v>
      </c>
      <c r="G21" s="38" t="s">
        <v>18</v>
      </c>
      <c r="H21" s="38" t="s">
        <v>18</v>
      </c>
      <c r="I21" s="38" t="s">
        <v>18</v>
      </c>
      <c r="J21" s="38">
        <v>1</v>
      </c>
      <c r="K21" s="38">
        <v>1</v>
      </c>
      <c r="L21" s="38">
        <v>4</v>
      </c>
      <c r="M21" s="38">
        <v>3</v>
      </c>
      <c r="N21" s="38" t="s">
        <v>18</v>
      </c>
      <c r="O21" s="38" t="s">
        <v>18</v>
      </c>
      <c r="P21" s="23">
        <v>9</v>
      </c>
    </row>
    <row r="22" spans="2:16" ht="15" customHeight="1">
      <c r="B22" s="25" t="s">
        <v>21</v>
      </c>
      <c r="C22" s="10"/>
      <c r="D22" s="38" t="s">
        <v>18</v>
      </c>
      <c r="E22" s="38">
        <v>1</v>
      </c>
      <c r="F22" s="38" t="s">
        <v>18</v>
      </c>
      <c r="G22" s="38" t="s">
        <v>18</v>
      </c>
      <c r="H22" s="38">
        <v>1</v>
      </c>
      <c r="I22" s="38" t="s">
        <v>18</v>
      </c>
      <c r="J22" s="38" t="s">
        <v>18</v>
      </c>
      <c r="K22" s="38">
        <v>5</v>
      </c>
      <c r="L22" s="38">
        <v>2</v>
      </c>
      <c r="M22" s="38">
        <v>2</v>
      </c>
      <c r="N22" s="38" t="s">
        <v>18</v>
      </c>
      <c r="O22" s="38" t="s">
        <v>18</v>
      </c>
      <c r="P22" s="23">
        <v>11</v>
      </c>
    </row>
    <row r="23" spans="2:16" ht="15" customHeight="1">
      <c r="B23" s="25" t="s">
        <v>22</v>
      </c>
      <c r="C23" s="10"/>
      <c r="D23" s="38" t="s">
        <v>18</v>
      </c>
      <c r="E23" s="38" t="s">
        <v>18</v>
      </c>
      <c r="F23" s="38" t="s">
        <v>18</v>
      </c>
      <c r="G23" s="38" t="s">
        <v>18</v>
      </c>
      <c r="H23" s="38">
        <v>2</v>
      </c>
      <c r="I23" s="38">
        <v>1</v>
      </c>
      <c r="J23" s="38" t="s">
        <v>18</v>
      </c>
      <c r="K23" s="38">
        <v>1</v>
      </c>
      <c r="L23" s="38">
        <v>2</v>
      </c>
      <c r="M23" s="38">
        <v>1</v>
      </c>
      <c r="N23" s="38" t="s">
        <v>18</v>
      </c>
      <c r="O23" s="38" t="s">
        <v>18</v>
      </c>
      <c r="P23" s="23">
        <v>7</v>
      </c>
    </row>
    <row r="24" spans="2:16" ht="15" customHeight="1">
      <c r="B24" s="25" t="s">
        <v>23</v>
      </c>
      <c r="C24" s="10"/>
      <c r="D24" s="38" t="s">
        <v>18</v>
      </c>
      <c r="E24" s="38" t="s">
        <v>18</v>
      </c>
      <c r="F24" s="38">
        <v>3</v>
      </c>
      <c r="G24" s="38">
        <v>6</v>
      </c>
      <c r="H24" s="38">
        <v>15</v>
      </c>
      <c r="I24" s="38">
        <v>12</v>
      </c>
      <c r="J24" s="38">
        <v>12</v>
      </c>
      <c r="K24" s="38">
        <v>69</v>
      </c>
      <c r="L24" s="38">
        <v>61</v>
      </c>
      <c r="M24" s="38">
        <v>3</v>
      </c>
      <c r="N24" s="38" t="s">
        <v>18</v>
      </c>
      <c r="O24" s="38" t="s">
        <v>18</v>
      </c>
      <c r="P24" s="23">
        <v>181</v>
      </c>
    </row>
    <row r="25" spans="2:16" ht="9.75" customHeight="1" thickBot="1">
      <c r="B25" s="28"/>
      <c r="C25" s="11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35"/>
    </row>
    <row r="26" spans="2:16" ht="12.75">
      <c r="B26" s="32" t="s">
        <v>0</v>
      </c>
      <c r="C26" s="9"/>
      <c r="D26" s="41">
        <v>0</v>
      </c>
      <c r="E26" s="41">
        <v>2</v>
      </c>
      <c r="F26" s="41">
        <v>7</v>
      </c>
      <c r="G26" s="41">
        <v>7</v>
      </c>
      <c r="H26" s="41">
        <v>23</v>
      </c>
      <c r="I26" s="41">
        <v>19</v>
      </c>
      <c r="J26" s="41">
        <v>16</v>
      </c>
      <c r="K26" s="41">
        <v>99</v>
      </c>
      <c r="L26" s="42">
        <v>90</v>
      </c>
      <c r="M26" s="36">
        <v>18</v>
      </c>
      <c r="N26" s="36">
        <v>0</v>
      </c>
      <c r="O26" s="36">
        <v>0</v>
      </c>
      <c r="P26" s="36">
        <v>281</v>
      </c>
    </row>
  </sheetData>
  <printOptions horizontalCentered="1"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sgdocmmg</cp:lastModifiedBy>
  <cp:lastPrinted>2003-02-24T09:10:35Z</cp:lastPrinted>
  <dcterms:created xsi:type="dcterms:W3CDTF">2001-10-11T10:50:32Z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