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L:\10 SACE\02 Marco Sace\03 Metodol herramienta y docs\02 Herramienta SACE y docs\preparando nuevos 2024\"/>
    </mc:Choice>
  </mc:AlternateContent>
  <xr:revisionPtr revIDLastSave="0" documentId="13_ncr:1_{77382674-8A9B-4F90-AC7B-CF251D7D4847}" xr6:coauthVersionLast="36" xr6:coauthVersionMax="36" xr10:uidLastSave="{00000000-0000-0000-0000-000000000000}"/>
  <workbookProtection workbookAlgorithmName="SHA-512" workbookHashValue="x4Tyi5jG9ASDQTVloaz8ig7/YpSyoYKn+B8r3TwwBy6HofVJOrT9+qxtxCZ6NM0g8Ht8PDj2mqWuXF0DLmOl9Q==" workbookSaltValue="Se9Ff9qqW+pm5t0DjifB7A==" workbookSpinCount="100000" lockStructure="1"/>
  <bookViews>
    <workbookView xWindow="0" yWindow="0" windowWidth="23040" windowHeight="8940" tabRatio="500" xr2:uid="{00000000-000D-0000-FFFF-FFFF00000000}"/>
  </bookViews>
  <sheets>
    <sheet name="REGISTRO HC" sheetId="1" r:id="rId1"/>
    <sheet name="Instrucciones cumplimentar" sheetId="2" r:id="rId2"/>
    <sheet name="OPCIONES" sheetId="3" state="hidden" r:id="rId3"/>
    <sheet name="OPCIONES 2" sheetId="4" state="hidden" r:id="rId4"/>
    <sheet name="DATOS" sheetId="5" state="hidden" r:id="rId5"/>
  </sheets>
  <externalReferences>
    <externalReference r:id="rId6"/>
  </externalReferences>
  <definedNames>
    <definedName name="A.">OPCIONES!$I$4:$I$6</definedName>
    <definedName name="_xlnm.Print_Area" localSheetId="1">'Instrucciones cumplimentar'!$A$1:$C$86</definedName>
    <definedName name="_xlnm.Print_Area" localSheetId="0">'REGISTRO HC'!$A$1:$O$151</definedName>
    <definedName name="B.">OPCIONES!$I$7:$I$11</definedName>
    <definedName name="C.">OPCIONES!$I$12:$I$35</definedName>
    <definedName name="D.">OPCIONES!$I$36</definedName>
    <definedName name="E.">OPCIONES!$I$37:$I$40</definedName>
    <definedName name="F.">OPCIONES!$I$41:$I$43</definedName>
    <definedName name="G.">OPCIONES!$I$44:$I$46</definedName>
    <definedName name="H.">OPCIONES!$I$47:$I$51</definedName>
    <definedName name="Hoja_de_cálculo_del_MITECO">'REGISTRO HC'!$F$76</definedName>
    <definedName name="I.">OPCIONES!$I$52:$I$53</definedName>
    <definedName name="J.">OPCIONES!$I$54:$I$59</definedName>
    <definedName name="K.">OPCIONES!$I$60:$I$62</definedName>
    <definedName name="L.">OPCIONES!$I$63</definedName>
    <definedName name="LetraSECTOR">OPCIONES!$D$4:$D$24</definedName>
    <definedName name="M.">OPCIONES!$I$64:$I$70</definedName>
    <definedName name="N.">OPCIONES!$I$71:$I$76</definedName>
    <definedName name="O.">OPCIONES!$I$77</definedName>
    <definedName name="P.">OPCIONES!$I$78</definedName>
    <definedName name="Provincias">OPCIONES!$B$12:$B$63</definedName>
    <definedName name="Q.">OPCIONES!$I$79:$I$81</definedName>
    <definedName name="R.">OPCIONES!$I$82:$I$85</definedName>
    <definedName name="S.">OPCIONES!$I$86:$I$88</definedName>
    <definedName name="Sector_CNAE2009">OPCIONES!$E$4:$E$24</definedName>
    <definedName name="T.">OPCIONES!$I$89:$I$90</definedName>
    <definedName name="Tipo_solicitud">OPCIONES!$B$4:$B$5</definedName>
    <definedName name="U.">OPCIONES!$I$91</definedName>
  </definedNames>
  <calcPr calcId="191029"/>
</workbook>
</file>

<file path=xl/calcChain.xml><?xml version="1.0" encoding="utf-8"?>
<calcChain xmlns="http://schemas.openxmlformats.org/spreadsheetml/2006/main">
  <c r="G127" i="1" l="1"/>
  <c r="I95" i="1" l="1"/>
  <c r="I93" i="1" l="1"/>
  <c r="M86" i="1" l="1"/>
  <c r="BK2" i="5" l="1"/>
  <c r="BJ2" i="5"/>
  <c r="BI2" i="5"/>
  <c r="BH2" i="5"/>
  <c r="BG2" i="5"/>
  <c r="BF2" i="5"/>
  <c r="BE2" i="5"/>
  <c r="BD2" i="5"/>
  <c r="BC2" i="5"/>
  <c r="BA2" i="5"/>
  <c r="AZ2" i="5"/>
  <c r="AY2" i="5"/>
  <c r="AX2" i="5"/>
  <c r="AW2" i="5"/>
  <c r="AU2" i="5"/>
  <c r="AT2" i="5"/>
  <c r="AS2" i="5"/>
  <c r="AQ2" i="5"/>
  <c r="AP2" i="5"/>
  <c r="BB2" i="5"/>
  <c r="AV2" i="5"/>
  <c r="AO2" i="5"/>
  <c r="AN2" i="5"/>
  <c r="AM2" i="5"/>
  <c r="AJ2" i="5"/>
  <c r="AI2" i="5"/>
  <c r="V2" i="5"/>
  <c r="U2" i="5" l="1"/>
  <c r="T2" i="5"/>
  <c r="S2" i="5"/>
  <c r="R2" i="5"/>
  <c r="Q2" i="5"/>
  <c r="AL2" i="5"/>
  <c r="AH2" i="5"/>
  <c r="W2" i="5"/>
  <c r="A2" i="5"/>
  <c r="B144" i="1" l="1"/>
  <c r="B2" i="5"/>
  <c r="C2" i="5"/>
  <c r="D2" i="5"/>
  <c r="E2" i="5"/>
  <c r="F2" i="5"/>
  <c r="G2" i="5"/>
  <c r="H2" i="5"/>
  <c r="I2" i="5"/>
  <c r="J2" i="5"/>
  <c r="K2" i="5"/>
  <c r="L2" i="5"/>
  <c r="M2" i="5"/>
  <c r="N2" i="5"/>
  <c r="O2" i="5"/>
  <c r="P2" i="5"/>
  <c r="X2" i="5"/>
  <c r="Y2" i="5"/>
  <c r="Z2" i="5"/>
  <c r="AA2" i="5"/>
  <c r="AB2" i="5"/>
  <c r="AC2" i="5"/>
  <c r="AD2" i="5"/>
  <c r="AF2" i="5"/>
  <c r="AG2" i="5"/>
  <c r="L95" i="1"/>
  <c r="L93" i="1"/>
  <c r="M82" i="1"/>
  <c r="AK2" i="5" l="1"/>
  <c r="O20" i="1"/>
</calcChain>
</file>

<file path=xl/sharedStrings.xml><?xml version="1.0" encoding="utf-8"?>
<sst xmlns="http://schemas.openxmlformats.org/spreadsheetml/2006/main" count="547" uniqueCount="455">
  <si>
    <t>Sección de huella de carbono y compromisos de reducción de emisiones de GEI</t>
  </si>
  <si>
    <t>EL FORMULARIO DEBE SER REMITIDO EN FORMATO EXCEL</t>
  </si>
  <si>
    <t>Tipo de solicitud:</t>
  </si>
  <si>
    <t>NUEVA SOLICITUD</t>
  </si>
  <si>
    <t>IDENTIFICACIÓN DE LA ORGANIZACIÓN</t>
  </si>
  <si>
    <t>Nombre:</t>
  </si>
  <si>
    <t>Sector CNAE 2009:</t>
  </si>
  <si>
    <t>N. Actividades administrativas y servicios auxiliares</t>
  </si>
  <si>
    <t>Actividad CNAE 2009:</t>
  </si>
  <si>
    <t>82. Actividades administrativas de oficina y otras actividades auxiliares a las empresas</t>
  </si>
  <si>
    <t>Según Real Decreto 475/2007, de 13 de abril, por el que se aprueba la Clasificación Nacional de Actividades Económicas 2009 (CNAE-2009)</t>
  </si>
  <si>
    <t>Tamaño de entidad:</t>
  </si>
  <si>
    <t>Gran empresa</t>
  </si>
  <si>
    <t>Describa en caso de "Otros":</t>
  </si>
  <si>
    <t>Según Anexo I de Reglamento (UE) nº 651/2014 de la Comisión, de 17 de junio de 2014, por el que se declaran determinadas categorías de ayudas compatibles con el mercado interior en aplicación de los artículos 107 y 108 del Tratado. DOUE núm. 187, de 26 de junio de 2014</t>
  </si>
  <si>
    <t>Razón social:</t>
  </si>
  <si>
    <t>NIF:</t>
  </si>
  <si>
    <t>Domicilio:</t>
  </si>
  <si>
    <t>Municipio:</t>
  </si>
  <si>
    <t>Sevilla</t>
  </si>
  <si>
    <t>Provincia:</t>
  </si>
  <si>
    <t>C.P.:</t>
  </si>
  <si>
    <t>Teléfono:</t>
  </si>
  <si>
    <t>Persona de contacto:</t>
  </si>
  <si>
    <t>Correo electrónico:</t>
  </si>
  <si>
    <t>Teléfono móvil:</t>
  </si>
  <si>
    <t>DATOS DE CONTACTO EN EL PROCESO DE INSCRIPCIÓN</t>
  </si>
  <si>
    <t>Nombre de la entidad:</t>
  </si>
  <si>
    <t>HUELLA DE CARBONO</t>
  </si>
  <si>
    <t>Límites considerados para los cálculos:</t>
  </si>
  <si>
    <t>No</t>
  </si>
  <si>
    <t>Incluye filiales</t>
  </si>
  <si>
    <t>Límites de la organización:</t>
  </si>
  <si>
    <t>Enfoque de consolidación</t>
  </si>
  <si>
    <t>Control operacional</t>
  </si>
  <si>
    <t>Límites operativos:</t>
  </si>
  <si>
    <t>Alcances calculados</t>
  </si>
  <si>
    <t>Alcance 1+2 y 3</t>
  </si>
  <si>
    <t>Alcance 1+2</t>
  </si>
  <si>
    <t>Alcance 3</t>
  </si>
  <si>
    <t>Cálculo:</t>
  </si>
  <si>
    <t>Sí</t>
  </si>
  <si>
    <t>Herramienta empleada</t>
  </si>
  <si>
    <t>Otra</t>
  </si>
  <si>
    <t>En caso de "Otra" indique cuál:</t>
  </si>
  <si>
    <t>Resultados huella de carbono:</t>
  </si>
  <si>
    <t>Índice de actividad:</t>
  </si>
  <si>
    <t>VERIFICACIÓN</t>
  </si>
  <si>
    <t>Indique si la huella de carbono ha sido verificada:</t>
  </si>
  <si>
    <t>Entidad que realiza la verificación:</t>
  </si>
  <si>
    <t>Organismo que acredita a la entidad certificadora:</t>
  </si>
  <si>
    <t>Norma / estándar conforme a la que se verifica la huella de carbono:</t>
  </si>
  <si>
    <t>Periodo de validez de la certificación / año de la verificación:</t>
  </si>
  <si>
    <t>Del</t>
  </si>
  <si>
    <t>al</t>
  </si>
  <si>
    <t>PLAN DE REDUCCIÓN</t>
  </si>
  <si>
    <t>Objetivo estimado de reducción sobre el alcance calculado (%):</t>
  </si>
  <si>
    <t>Alcance 1+2:</t>
  </si>
  <si>
    <t>%</t>
  </si>
  <si>
    <t>Alcance 1+2 y 3:</t>
  </si>
  <si>
    <t>OBSERVACIONES</t>
  </si>
  <si>
    <t>D./Dña.:</t>
  </si>
  <si>
    <t>en representación de la organización:</t>
  </si>
  <si>
    <t>Firma:</t>
  </si>
  <si>
    <t>INSTRUCCIONES PARA LA CUMPLIMENTACIÓN DEL FORMULARIO</t>
  </si>
  <si>
    <t>A. Agricultura, ganadería, silvicultura y pesca</t>
  </si>
  <si>
    <t>B. Industrias extractivas</t>
  </si>
  <si>
    <t>C. Industria manufacturera</t>
  </si>
  <si>
    <t>D. Suministro de energía eléctrica, gas, vapor y aire acondicionado</t>
  </si>
  <si>
    <t>E. Suministro de agua, actividades de saneamiento, gestión de residuos y descontaminación</t>
  </si>
  <si>
    <t>F. Construcción</t>
  </si>
  <si>
    <t>G. Comercio al por mayor y al por menor; reparación de vehículos de motor y motocicletas</t>
  </si>
  <si>
    <t>H. Transporte y almacenamiento</t>
  </si>
  <si>
    <t>I. Hostelería</t>
  </si>
  <si>
    <t>J. Información y comunicaciones</t>
  </si>
  <si>
    <t>K. Actividades financieras y de seguros</t>
  </si>
  <si>
    <t>L. Actividades inmobiliarias</t>
  </si>
  <si>
    <t>M. Actividades profesionales, científicas y técnicas</t>
  </si>
  <si>
    <t>O. Administración Pública y defensa; Seguridad Social obligatoria</t>
  </si>
  <si>
    <t>P. Educación</t>
  </si>
  <si>
    <t>Q. Actividades sanitarias y de servicios sociales</t>
  </si>
  <si>
    <t>R. Actividades artísticas, recreativas y de entretenimiento</t>
  </si>
  <si>
    <t>S. Otros servicios</t>
  </si>
  <si>
    <t>T. Actividades de los hogares como empleadores de personal doméstico; actividades de los hogares como productores de bienes y servicios para uso propio</t>
  </si>
  <si>
    <t>U. Actividades de organizaciones y organismos extraterritoriales</t>
  </si>
  <si>
    <t>Cálculo</t>
  </si>
  <si>
    <t>Resultados huella de carbono</t>
  </si>
  <si>
    <t>Indique si la huella de carbono ha sido verificada/certificada por entidad acreditada en la casilla correspondiente.</t>
  </si>
  <si>
    <t>Indique las observaciones que considere oportunas.</t>
  </si>
  <si>
    <t>LetraSECTOR</t>
  </si>
  <si>
    <t>Sector CNAE 2009</t>
  </si>
  <si>
    <t>Actividad CNAE 2009</t>
  </si>
  <si>
    <t>Tamaño entidad:</t>
  </si>
  <si>
    <t>Sí/No</t>
  </si>
  <si>
    <t>A.</t>
  </si>
  <si>
    <t>1. Agricultura, ganadería, caza y servicios relacionados con las mismas</t>
  </si>
  <si>
    <t>Micro</t>
  </si>
  <si>
    <t>B.</t>
  </si>
  <si>
    <t>2. Silvicultura y explotación forestal</t>
  </si>
  <si>
    <t>Pequeña</t>
  </si>
  <si>
    <t>Control financiero</t>
  </si>
  <si>
    <t>C.</t>
  </si>
  <si>
    <t>3. Pesca y acuicultura</t>
  </si>
  <si>
    <t>Mediana</t>
  </si>
  <si>
    <t>Participación accionaria</t>
  </si>
  <si>
    <t>D.</t>
  </si>
  <si>
    <t>5. Extracción de antracita, hulla y lignito</t>
  </si>
  <si>
    <t>E.</t>
  </si>
  <si>
    <t>E. Suministro de agua, saneamiento, residuos y descontaminación</t>
  </si>
  <si>
    <t>6. Extracción de crudo de petróleo y gas natural</t>
  </si>
  <si>
    <t>Administración</t>
  </si>
  <si>
    <t>F.</t>
  </si>
  <si>
    <t>7. Extracción de minerales metálicos</t>
  </si>
  <si>
    <t>Entidad sin ánimo de lucro</t>
  </si>
  <si>
    <t>Alcance</t>
  </si>
  <si>
    <t>G.</t>
  </si>
  <si>
    <t>G. Comercio; reparación de vehículos de motor y motocicletas</t>
  </si>
  <si>
    <t>8. Otras industrias extractivas</t>
  </si>
  <si>
    <t>Otros</t>
  </si>
  <si>
    <t>H.</t>
  </si>
  <si>
    <t>9. Actividades de apoyo a las industrias extractivas</t>
  </si>
  <si>
    <t>I.</t>
  </si>
  <si>
    <t>10. Industria de la alimentación</t>
  </si>
  <si>
    <t>J.</t>
  </si>
  <si>
    <t>11. Fabricación de bebidas</t>
  </si>
  <si>
    <t>Consentimiento</t>
  </si>
  <si>
    <t>Albacete</t>
  </si>
  <si>
    <t>K.</t>
  </si>
  <si>
    <t>12. Industria del tabaco</t>
  </si>
  <si>
    <t>L.</t>
  </si>
  <si>
    <t>13. Industria textil</t>
  </si>
  <si>
    <t>Almería</t>
  </si>
  <si>
    <t>M.</t>
  </si>
  <si>
    <t>14. Confección de prendas de vestir</t>
  </si>
  <si>
    <t>Asturias</t>
  </si>
  <si>
    <t>N.</t>
  </si>
  <si>
    <t>15. Industria del cuero y del calzado</t>
  </si>
  <si>
    <t>Ávila</t>
  </si>
  <si>
    <t>O.</t>
  </si>
  <si>
    <t>16. Industria de la madera y del corcho, excepto muebles; cestería y espartería</t>
  </si>
  <si>
    <t>Badajoz</t>
  </si>
  <si>
    <t>P.</t>
  </si>
  <si>
    <t>17. Industria del papel</t>
  </si>
  <si>
    <t>Q.</t>
  </si>
  <si>
    <t>18. Artes gráficas y reproducción de soportes grabados</t>
  </si>
  <si>
    <t>Barcelona</t>
  </si>
  <si>
    <t>R.</t>
  </si>
  <si>
    <t>19. Coquerías y refino de petróleo</t>
  </si>
  <si>
    <t>Burgos</t>
  </si>
  <si>
    <t>S.</t>
  </si>
  <si>
    <t>20. Industria química</t>
  </si>
  <si>
    <t>Cáceres</t>
  </si>
  <si>
    <t>T.</t>
  </si>
  <si>
    <t>T. Act. de los hogares empleadores; productores de bienes y servicios</t>
  </si>
  <si>
    <t>21. Fabricación de productos farmacéuticos</t>
  </si>
  <si>
    <t>Cádiz</t>
  </si>
  <si>
    <t>U.</t>
  </si>
  <si>
    <t>22. Fabricación de productos de caucho y plásticos</t>
  </si>
  <si>
    <t>Cantabria</t>
  </si>
  <si>
    <t>23. Fabricación de otros productos minerales no metálicos</t>
  </si>
  <si>
    <t>24. Metalurgia; fabricación de productos de hierro, acero y ferroaleaciones</t>
  </si>
  <si>
    <t>Ciudad Real</t>
  </si>
  <si>
    <t>25. Fabricación de productos metálicos, excepto maquinaria y equipo</t>
  </si>
  <si>
    <t>Córdoba</t>
  </si>
  <si>
    <t>26. Fabricación de productos informáticos, electrónicos y ópticos</t>
  </si>
  <si>
    <t>Cuenca</t>
  </si>
  <si>
    <t>27. Fabricación de material y equipo eléctrico</t>
  </si>
  <si>
    <t>Girona</t>
  </si>
  <si>
    <t>28. Fabricación de maquinaria y equipo n.c.o.p.</t>
  </si>
  <si>
    <t>Granada</t>
  </si>
  <si>
    <t>29. Fabricación de vehículos de motor, remolques y semirremolques</t>
  </si>
  <si>
    <t>Guadalajara</t>
  </si>
  <si>
    <t>30. Fabricación de otro material de transporte</t>
  </si>
  <si>
    <t>31. Fabricación de muebles</t>
  </si>
  <si>
    <t>Huelva</t>
  </si>
  <si>
    <t>32. Otras industrias manufactureras</t>
  </si>
  <si>
    <t>Huesca</t>
  </si>
  <si>
    <t>33. Reparación e instalación de maquinaria y equipo</t>
  </si>
  <si>
    <t>Jaén</t>
  </si>
  <si>
    <t>35. Suministro de energía eléctrica, gas, vapor y aire acondicionado</t>
  </si>
  <si>
    <t>36. Captación, depuración y distribución de agua</t>
  </si>
  <si>
    <t>37. Recogida y tratamiento de aguas residuales</t>
  </si>
  <si>
    <t>León</t>
  </si>
  <si>
    <t>38. Recogida, tratamiento y eliminación de residuos; valorización</t>
  </si>
  <si>
    <t>Lleida</t>
  </si>
  <si>
    <t>39. Actividades de descontaminación y otros servicios de gestión de residuos</t>
  </si>
  <si>
    <t>Lugo</t>
  </si>
  <si>
    <t>41. Construcción de edificios</t>
  </si>
  <si>
    <t>Madrid</t>
  </si>
  <si>
    <t>42. Ingeniería civil</t>
  </si>
  <si>
    <t>Málaga</t>
  </si>
  <si>
    <t>43. Actividades de construcción especializada</t>
  </si>
  <si>
    <t>Murcia</t>
  </si>
  <si>
    <t>45. Venta y reparación de vehículos de motor y motocicletas</t>
  </si>
  <si>
    <t>Navarra</t>
  </si>
  <si>
    <t>46. Comercio al por mayor e intermediarios del comercio, excepto de vehículos de motor y motocicletas</t>
  </si>
  <si>
    <t>Ourense</t>
  </si>
  <si>
    <t>47. Comercio al por menor, excepto de vehículos de motor y motocicletas</t>
  </si>
  <si>
    <t>Palencia</t>
  </si>
  <si>
    <t>49. Transporte terrestre y por tubería</t>
  </si>
  <si>
    <t>Pontevedra</t>
  </si>
  <si>
    <t>50. Transporte marítimo y por vías navegables interiores</t>
  </si>
  <si>
    <t>Salamanca</t>
  </si>
  <si>
    <t>51. Transporte aéreo</t>
  </si>
  <si>
    <t>Santa Cruz de Tenerife</t>
  </si>
  <si>
    <t>52. Almacenamiento y actividades anexas al transporte</t>
  </si>
  <si>
    <t>Segovia</t>
  </si>
  <si>
    <t>53. Actividades postales y de correos</t>
  </si>
  <si>
    <t>55. Servicios de alojamiento</t>
  </si>
  <si>
    <t>Soria</t>
  </si>
  <si>
    <t>56. Servicios de comidas y bebidas</t>
  </si>
  <si>
    <t>Tarragona</t>
  </si>
  <si>
    <t>58. Edición</t>
  </si>
  <si>
    <t>Teruel</t>
  </si>
  <si>
    <t>59. Actividades cinematográficas, de vídeo y de programas de televisión, grabación de sonido y edición musical</t>
  </si>
  <si>
    <t>Toledo</t>
  </si>
  <si>
    <t>60. Actividades de programación y emisión de radio y televisión</t>
  </si>
  <si>
    <t>61. Telecomunicaciones</t>
  </si>
  <si>
    <t>Valladolid</t>
  </si>
  <si>
    <t>62. Programación, consultoría y otras actividades relacionadas con la informática</t>
  </si>
  <si>
    <t>63. Servicios de información</t>
  </si>
  <si>
    <t>Zamora</t>
  </si>
  <si>
    <t>64. Servicios financieros, excepto seguros y fondos de pensiones</t>
  </si>
  <si>
    <t>Zaragoza</t>
  </si>
  <si>
    <t>65. Seguros, reaseguros y fondos de pensiones, excepto Seguridad Social obligatoria</t>
  </si>
  <si>
    <t>Ceuta</t>
  </si>
  <si>
    <t>66. Actividades auxiliares a los servicios financieros y a los seguros</t>
  </si>
  <si>
    <t>Melilla</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</si>
  <si>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</si>
  <si>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</si>
  <si>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</si>
  <si>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</si>
  <si>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</si>
  <si>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</si>
  <si>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</si>
  <si>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</si>
  <si>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</si>
  <si>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</si>
  <si>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 con los mismos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</si>
  <si>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</si>
  <si>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</si>
  <si>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</si>
  <si>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</si>
  <si>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</si>
  <si>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</si>
  <si>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</si>
  <si>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</si>
  <si>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</si>
  <si>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</si>
  <si>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</si>
  <si>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</si>
  <si>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</si>
  <si>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</si>
  <si>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</si>
  <si>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</si>
  <si>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</si>
  <si>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t>Hoja de cálculo del SACE</t>
  </si>
  <si>
    <t>ISO 14064 (u otras) por verificador de informes de GEI</t>
  </si>
  <si>
    <t xml:space="preserve">ISO 14064 (u otras) por verificador reconocido por la CMNUCC </t>
  </si>
  <si>
    <t>ISO 14064 (u otras) por verificador EPD System</t>
  </si>
  <si>
    <t>ISO 14064 (u otras) por verificador Airport Carbon Acreditation</t>
  </si>
  <si>
    <t>ISO 14064 (u otras) por verificador EMAS</t>
  </si>
  <si>
    <t>ISO 14064 (u otras) por verificador ISO 50001</t>
  </si>
  <si>
    <t>Certificado ISO 50001 para año de cálculo e información adicional</t>
  </si>
  <si>
    <t>Certificado EMAS para el año de cálculo e información adicional</t>
  </si>
  <si>
    <t>Informe de aseguramiento ISAE 3410 e información adicional</t>
  </si>
  <si>
    <t>Código</t>
  </si>
  <si>
    <t>Motivo</t>
  </si>
  <si>
    <t>Nombre</t>
  </si>
  <si>
    <t>CNAE_1</t>
  </si>
  <si>
    <t>CNAE_2</t>
  </si>
  <si>
    <t>Tamaño</t>
  </si>
  <si>
    <t>Tamaño_Otros</t>
  </si>
  <si>
    <t>RacSoc</t>
  </si>
  <si>
    <t>NIF</t>
  </si>
  <si>
    <t>Domicilio</t>
  </si>
  <si>
    <t>CP</t>
  </si>
  <si>
    <t>Municipio</t>
  </si>
  <si>
    <t>Provincia</t>
  </si>
  <si>
    <t>Con_Nom</t>
  </si>
  <si>
    <t>Con_Telf</t>
  </si>
  <si>
    <t>Con_Mail</t>
  </si>
  <si>
    <t>Not_Nom</t>
  </si>
  <si>
    <t>Not_Contacto</t>
  </si>
  <si>
    <t>Not_Telf</t>
  </si>
  <si>
    <t>Not_Mail</t>
  </si>
  <si>
    <t>Año_calc</t>
  </si>
  <si>
    <t>Internac</t>
  </si>
  <si>
    <t>Filiales</t>
  </si>
  <si>
    <t>Enfoque</t>
  </si>
  <si>
    <t>Alc_1_2_ar_sed_incl</t>
  </si>
  <si>
    <t>Alc_1_2_oper_incl</t>
  </si>
  <si>
    <t>Alc_1_2_excl</t>
  </si>
  <si>
    <t>Alc_3_ar_sed_incl</t>
  </si>
  <si>
    <t>Alc_3_oper_incl</t>
  </si>
  <si>
    <t>Alc_3_excl</t>
  </si>
  <si>
    <t>Herr</t>
  </si>
  <si>
    <t>CalOtra</t>
  </si>
  <si>
    <t>Alc1</t>
  </si>
  <si>
    <t>Alc2</t>
  </si>
  <si>
    <t>Alc3</t>
  </si>
  <si>
    <t>Alc1y2</t>
  </si>
  <si>
    <t>HC_Tot</t>
  </si>
  <si>
    <t>Indice</t>
  </si>
  <si>
    <t>IndiceUd</t>
  </si>
  <si>
    <t>DesIndAct</t>
  </si>
  <si>
    <t>RatioAlc1y2</t>
  </si>
  <si>
    <t>RatioTot</t>
  </si>
  <si>
    <t>Ver</t>
  </si>
  <si>
    <t>VerEntAcr</t>
  </si>
  <si>
    <t>OrgAcr</t>
  </si>
  <si>
    <t>VerNorEst</t>
  </si>
  <si>
    <t>VerFecIni</t>
  </si>
  <si>
    <t>VerFecFin</t>
  </si>
  <si>
    <t>PlanRed</t>
  </si>
  <si>
    <t>PlanRedPor1y2</t>
  </si>
  <si>
    <t>PlanRedPorTot</t>
  </si>
  <si>
    <t>PlanRedRef</t>
  </si>
  <si>
    <t>PlanRedObj</t>
  </si>
  <si>
    <t>Observaciones</t>
  </si>
  <si>
    <t>SolInsNombre</t>
  </si>
  <si>
    <t>SolInsRepresenta</t>
  </si>
  <si>
    <t>SolInsFec</t>
  </si>
  <si>
    <t>Alicante/Alacant</t>
  </si>
  <si>
    <t>Araba/Álava</t>
  </si>
  <si>
    <t>Balears, Illes</t>
  </si>
  <si>
    <t>Bizkaia</t>
  </si>
  <si>
    <t>Castellón/Castelló</t>
  </si>
  <si>
    <t>Coruña, A</t>
  </si>
  <si>
    <t>Gipuzkoa</t>
  </si>
  <si>
    <t>Palmas, Las</t>
  </si>
  <si>
    <t>Rioja, La</t>
  </si>
  <si>
    <t>Valencia/Valéncia</t>
  </si>
  <si>
    <t>Hoja de cálculo del MITERD</t>
  </si>
  <si>
    <t>¿SOLICITA además la inscripción de los citados datos en la sección de huella de carbono y compromisos de reducción de emisiones de gases de efecto invernadero del Registro de huella de carbono, compensación y proyectos de absorción del MITERD?</t>
  </si>
  <si>
    <t>(Cod. a rellenar por el Registro)</t>
  </si>
  <si>
    <t>Cod:</t>
  </si>
  <si>
    <r>
      <t xml:space="preserve">Indique brevemente qué </t>
    </r>
    <r>
      <rPr>
        <u/>
        <sz val="9"/>
        <color rgb="FF000000"/>
        <rFont val="Source Sans Pro"/>
        <family val="2"/>
      </rPr>
      <t>áreas</t>
    </r>
    <r>
      <rPr>
        <sz val="9"/>
        <color rgb="FF000000"/>
        <rFont val="Source Sans Pro"/>
        <family val="2"/>
      </rPr>
      <t xml:space="preserve"> y </t>
    </r>
    <r>
      <rPr>
        <u/>
        <sz val="9"/>
        <color rgb="FF000000"/>
        <rFont val="Source Sans Pro"/>
        <family val="2"/>
      </rPr>
      <t>sedes</t>
    </r>
    <r>
      <rPr>
        <sz val="9"/>
        <color rgb="FF000000"/>
        <rFont val="Source Sans Pro"/>
        <family val="2"/>
      </rPr>
      <t xml:space="preserve"> de la entidad consideradas de alcance 1 y 2 se han incluido en el cálculo.</t>
    </r>
  </si>
  <si>
    <r>
      <t xml:space="preserve">Dentro de esas áreas indique brevemente qué </t>
    </r>
    <r>
      <rPr>
        <u/>
        <sz val="9"/>
        <color rgb="FF000000"/>
        <rFont val="Source Sans Pro"/>
        <family val="2"/>
      </rPr>
      <t>operaciones</t>
    </r>
    <r>
      <rPr>
        <sz val="9"/>
        <color rgb="FF000000"/>
        <rFont val="Source Sans Pro"/>
        <family val="2"/>
      </rPr>
      <t xml:space="preserve"> de la entidad consideradas de alcance 1 y 2 se han incluido en el cálculo.</t>
    </r>
  </si>
  <si>
    <r>
      <t xml:space="preserve">Indique brevemente qué </t>
    </r>
    <r>
      <rPr>
        <u/>
        <sz val="9"/>
        <color rgb="FF000000"/>
        <rFont val="Source Sans Pro"/>
        <family val="2"/>
      </rPr>
      <t>áreas</t>
    </r>
    <r>
      <rPr>
        <sz val="9"/>
        <color rgb="FF000000"/>
        <rFont val="Source Sans Pro"/>
        <family val="2"/>
      </rPr>
      <t xml:space="preserve"> y </t>
    </r>
    <r>
      <rPr>
        <u/>
        <sz val="9"/>
        <color rgb="FF000000"/>
        <rFont val="Source Sans Pro"/>
        <family val="2"/>
      </rPr>
      <t>sedes</t>
    </r>
    <r>
      <rPr>
        <sz val="9"/>
        <color rgb="FF000000"/>
        <rFont val="Source Sans Pro"/>
        <family val="2"/>
      </rPr>
      <t xml:space="preserve"> de la entidad consideradas de alcance 1 y 2 se han excluido en el cálculo, si procede.</t>
    </r>
  </si>
  <si>
    <r>
      <t xml:space="preserve">Indique brevemente qué </t>
    </r>
    <r>
      <rPr>
        <u/>
        <sz val="9"/>
        <color rgb="FF000000"/>
        <rFont val="Source Sans Pro"/>
        <family val="2"/>
      </rPr>
      <t>áreas</t>
    </r>
    <r>
      <rPr>
        <sz val="9"/>
        <color rgb="FF000000"/>
        <rFont val="Source Sans Pro"/>
        <family val="2"/>
      </rPr>
      <t xml:space="preserve"> y </t>
    </r>
    <r>
      <rPr>
        <u/>
        <sz val="9"/>
        <color rgb="FF000000"/>
        <rFont val="Source Sans Pro"/>
        <family val="2"/>
      </rPr>
      <t>sedes</t>
    </r>
    <r>
      <rPr>
        <sz val="9"/>
        <color rgb="FF000000"/>
        <rFont val="Source Sans Pro"/>
        <family val="2"/>
      </rPr>
      <t xml:space="preserve"> de la entidad consideradas de alcance 3 se han incluido en el cálculo.</t>
    </r>
  </si>
  <si>
    <r>
      <t xml:space="preserve">Dentro de esas áreas indique brevemente qué </t>
    </r>
    <r>
      <rPr>
        <u/>
        <sz val="9"/>
        <color rgb="FF000000"/>
        <rFont val="Source Sans Pro"/>
        <family val="2"/>
      </rPr>
      <t>operaciones</t>
    </r>
    <r>
      <rPr>
        <sz val="9"/>
        <color rgb="FF000000"/>
        <rFont val="Source Sans Pro"/>
        <family val="2"/>
      </rPr>
      <t xml:space="preserve"> de la entidad consideradas de alcance 3 se han incluido en el cálculo.</t>
    </r>
  </si>
  <si>
    <t>SOLICITUD DE INSCRIPCIÓN DE HUELLA DE CARBONO EN EL REGISTRO DEL SISTEMA ANDALUZ DE COMPENSACIÓN DE EMISIONES (SACE)</t>
  </si>
  <si>
    <r>
      <t>Huella de carbono TOTAL (t CO</t>
    </r>
    <r>
      <rPr>
        <i/>
        <vertAlign val="subscript"/>
        <sz val="10"/>
        <color rgb="FF000000"/>
        <rFont val="Source Sans Pro"/>
        <family val="2"/>
      </rPr>
      <t>2</t>
    </r>
    <r>
      <rPr>
        <i/>
        <sz val="10"/>
        <color rgb="FF000000"/>
        <rFont val="Source Sans Pro"/>
        <family val="2"/>
      </rPr>
      <t>eq):</t>
    </r>
  </si>
  <si>
    <r>
      <t>Ratio de emisiones TOTAL (t CO</t>
    </r>
    <r>
      <rPr>
        <i/>
        <vertAlign val="subscript"/>
        <sz val="10"/>
        <color rgb="FF000000"/>
        <rFont val="Source Sans Pro"/>
        <family val="2"/>
      </rPr>
      <t>2</t>
    </r>
    <r>
      <rPr>
        <i/>
        <sz val="10"/>
        <color rgb="FF000000"/>
        <rFont val="Source Sans Pro"/>
        <family val="2"/>
      </rPr>
      <t>eq/unidad):</t>
    </r>
  </si>
  <si>
    <r>
      <t>Ratio de emisiones de alcance 1+2 (t CO</t>
    </r>
    <r>
      <rPr>
        <i/>
        <vertAlign val="subscript"/>
        <sz val="10"/>
        <color rgb="FF000000"/>
        <rFont val="Source Sans Pro"/>
        <family val="2"/>
      </rPr>
      <t>2</t>
    </r>
    <r>
      <rPr>
        <i/>
        <sz val="10"/>
        <color rgb="FF000000"/>
        <rFont val="Source Sans Pro"/>
        <family val="2"/>
      </rPr>
      <t>eq/unidad):</t>
    </r>
  </si>
  <si>
    <t>Norma/estándar conforme a la que se verifica la huella de carbono:</t>
  </si>
  <si>
    <t>Alcances y fuentes que se incorporan en el Plan de reducción:</t>
  </si>
  <si>
    <t>Límite considerado para los cálculos</t>
  </si>
  <si>
    <t>El formulario no debe ser obligatoriamente firmado, a menos que la entrega de documentos sea presencial.</t>
  </si>
  <si>
    <t>DECLARO que los datos contenidos en esta solicitud son ciertos y SOLICITO la inscripción de estos en la sección de huella de carbono y compromisos de reducción de emisiones de gases de efecto invernadero del Registro SACE.</t>
  </si>
  <si>
    <t>¿Cuál es el principal motivo de su solicitud?</t>
  </si>
  <si>
    <t>Si el motivo es licitación o subvención, indique cuál:</t>
  </si>
  <si>
    <r>
      <t>Alcance 1 (t CO</t>
    </r>
    <r>
      <rPr>
        <i/>
        <vertAlign val="subscript"/>
        <sz val="10"/>
        <color rgb="FF000000"/>
        <rFont val="Source Sans Pro"/>
        <family val="2"/>
      </rPr>
      <t>2</t>
    </r>
    <r>
      <rPr>
        <i/>
        <sz val="10"/>
        <color rgb="FF000000"/>
        <rFont val="Source Sans Pro"/>
        <family val="2"/>
      </rPr>
      <t>eq):</t>
    </r>
  </si>
  <si>
    <r>
      <t>Alcance 1+2 (t CO</t>
    </r>
    <r>
      <rPr>
        <i/>
        <vertAlign val="subscript"/>
        <sz val="10"/>
        <color rgb="FF000000"/>
        <rFont val="Source Sans Pro"/>
        <family val="2"/>
      </rPr>
      <t>2</t>
    </r>
    <r>
      <rPr>
        <i/>
        <sz val="10"/>
        <color rgb="FF000000"/>
        <rFont val="Source Sans Pro"/>
        <family val="2"/>
      </rPr>
      <t>eq):</t>
    </r>
  </si>
  <si>
    <r>
      <t>Alcance 2 (t CO</t>
    </r>
    <r>
      <rPr>
        <i/>
        <vertAlign val="subscript"/>
        <sz val="10"/>
        <color rgb="FF000000"/>
        <rFont val="Source Sans Pro"/>
        <family val="2"/>
      </rPr>
      <t>2</t>
    </r>
    <r>
      <rPr>
        <i/>
        <sz val="10"/>
        <color rgb="FF000000"/>
        <rFont val="Source Sans Pro"/>
        <family val="2"/>
      </rPr>
      <t>eq):</t>
    </r>
  </si>
  <si>
    <r>
      <t>Alcance 3 (t CO</t>
    </r>
    <r>
      <rPr>
        <i/>
        <vertAlign val="subscript"/>
        <sz val="10"/>
        <color rgb="FF000000"/>
        <rFont val="Source Sans Pro"/>
        <family val="2"/>
      </rPr>
      <t>2</t>
    </r>
    <r>
      <rPr>
        <i/>
        <sz val="10"/>
        <color rgb="FF000000"/>
        <rFont val="Source Sans Pro"/>
        <family val="2"/>
      </rPr>
      <t>eq):</t>
    </r>
  </si>
  <si>
    <t>RECÁLCULO DE HUELLA YA INSCRITA</t>
  </si>
  <si>
    <t>Responsabilidad Social Corporativa</t>
  </si>
  <si>
    <t>Requisito del cliente</t>
  </si>
  <si>
    <t>Licitación/subvención</t>
  </si>
  <si>
    <t>Otro</t>
  </si>
  <si>
    <t>Descripción de actividades:</t>
  </si>
  <si>
    <t>Año base del objetivo:</t>
  </si>
  <si>
    <t xml:space="preserve">Indique las toneladas equivalentes de dióxido de carbono para cada uno de los alcances (alcance 1, alcance 2 y alcance 3) que resultan del cálculo de huella. </t>
  </si>
  <si>
    <t>Año de cálculo</t>
  </si>
  <si>
    <t>Se incluyen sedes internacionales</t>
  </si>
  <si>
    <t>¿Esta inscrita la huella en el Registro nacional del MITERD?</t>
  </si>
  <si>
    <t>En caso de que la organización se encuentre adherida a otro/s esquema/s de huella de carbono, indique cuál/es:</t>
  </si>
  <si>
    <t xml:space="preserve">Tiene MITERD? </t>
  </si>
  <si>
    <t>Cifra</t>
  </si>
  <si>
    <t>Unidad</t>
  </si>
  <si>
    <t>Año objetivo:</t>
  </si>
  <si>
    <t>SOLICITUD DE INSCRIPCIÓN, DECLARACIÓN DE CUMPLIMIENTO DE REQUISITOS Y CONSENTIMIENTO</t>
  </si>
  <si>
    <t>Tipo_informe</t>
  </si>
  <si>
    <r>
      <rPr>
        <b/>
        <sz val="9"/>
        <color rgb="FF000000"/>
        <rFont val="Source Sans Pro"/>
        <family val="2"/>
      </rPr>
      <t xml:space="preserve">PROTECCIÓN DE DATOS DEL MITERD </t>
    </r>
    <r>
      <rPr>
        <sz val="9"/>
        <color rgb="FF000000"/>
        <rFont val="Source Sans Pro"/>
        <family val="2"/>
      </rPr>
      <t xml:space="preserve">- Los datos personales que el Ministerio para la Transición Ecológica y el Reto Demográfico (MITERD) recaba son tratados de manera confidencial conforme a lo dispuesto en el Reglamento (UE) 2016/679 del Parlamento Europeo y del Consejo, de 27 de abril de 2016, relativo a la protección de las personas físicas en lo que respecta al tratamiento de datos personales y a la libre circulación de estos datos (RGPD) y y  la normativa nacional vigente en la materia. s a continuación información sobre la política de protección de datos aplicada al tratamiento de los datos de carácter personal derivado de la solicitud de inscripción en el Registro de huella de carbono, compensación y proyectos de absorción de dióxido de carbono creado por el RD 163/2014, de 14 de marzo.
-  Responsable del tratamiento: MITERD (D.G. de la Oficina Española de Cambio Climático): hc-oecc@miteco.es Delegado de Protección de datos: bzn-DPDMiteco@miteco.es 
-  Finalidad del tratamiento: los datos personales incorporados serán utilizados exclusivamente para la gestión de las solicitudes de inscripción en el  Registro mencionado y de las comunicaciones a partes interesadas, la difusión de información relevante relacionada con la huella de carbono, y el registro y la publicación de datos de contacto de los promotores de proyectos de absorción y se conservarán mientras la legislación aplicable obligue a su conservación.
-  Derechos sobre el tratamiento de datos: De acuerdo a la lesgislación vigente, las aprtes interesadas podrán ejercitar sus derechos de acceso, rectificación, supresión y portabilidad de sus datos, limitación del tratamiento, oposición y a no ser objeto de decisiones individuales automatizadas, cuando proceda, ante el MITERD, través de su sede electrónica (https://sede.miteco.gob.es). Más información en: https://www.miteco.gob.es/es/ministerio/proteccion-datos-personales.html 
Además, doy mi CONSENTIMIENTO para la PUBLICACIÓN en la página web del Registro de huella de carbono, compensación y proyectos de absorción de dióxido de carbono de los datos básicos de la organización y de la huella. </t>
    </r>
  </si>
  <si>
    <t>Norma</t>
  </si>
  <si>
    <t>ISO 14064 (u otras) por verificador ISAE 3410</t>
  </si>
  <si>
    <t>Emisiones absolutas según alcances y ratio de emisiones respecto al índice de actividad</t>
  </si>
  <si>
    <t>1_TODO</t>
  </si>
  <si>
    <t>Solo ratio de emisiones respecto al índice de actividad</t>
  </si>
  <si>
    <t>2_SIN EMISIONES</t>
  </si>
  <si>
    <t>Solo emisiones absolutas según alcances</t>
  </si>
  <si>
    <t>3_SIN RATIOS</t>
  </si>
  <si>
    <t>A.       Verificadores acreditados por un organismo internacional de acreditación (ENAC en España: https://www.enac.es/)(1) para verificar informes de gases de efecto invernadero. Las verificaciones de estos informes podrán ser realizadas según la ISO 14064, GHG Protocol, etc.</t>
  </si>
  <si>
    <t>B.       Verificadores reconocidos en el marco de la CMNUCC (Convención Marco de las Naciones Unidas sobre el Cambio Climático):</t>
  </si>
  <si>
    <t>B.1. Entidades Operacionales Designadas (DOEs, por sus siglas en inglés) en el marco del Mecanismo de Desarrollo Limpio (MDL): https://cdm.unfccc.int/DOE/list/index.html</t>
  </si>
  <si>
    <t>B.2. Entidades Independientes Acreditadas (AIEs, por sus siglas en inglés) en los mecanismos de Aplicación Conjunta (AC): https://ji.unfccc.int/AIEs/List.html</t>
  </si>
  <si>
    <t>C.       Verificadores acreditados para realizar Declaraciones Ambientales de Producto según el sistema The International EPD System: https://epdweb3.azurewebsites.net/resources/verifiers</t>
  </si>
  <si>
    <t>D.      Verificadores del programa Airport Carbon Acreditation de ACI EUROPE (Airports Council International – European region): https://www.airportcarbonaccreditation.org/about/verification/list-of-verifiers.html</t>
  </si>
  <si>
    <t>Por otra parte, con el fin de no duplicar el esfuerzo que realizan algunas organizaciones, se aceptarán determinados certificados (y los informes correspondientes) e informes de aseguramiento no específicos de huella de carbono siempre y cuando vayan acompañados de la documentación adicional que se detalla más adelante. Estos certificados y/o informes de aseguramiento serán los siguientes:</t>
  </si>
  <si>
    <t>E.       Certificado EMAS emitido por una entidad acreditada por un organismo internacional de acreditación (ENAC en España: https://www.enac.es/)(1) como verificadoras ambientales dentro del Esquema Europeo de Gestión y Auditoría Medioambiental (EMAS), conforme a los criterios recogidos en el Reglamento (CE) Nº 1221/2009 del Parlamento Europeo y del Consejo de 25 de noviembre de 2009 modificado por el Reglamento (UE) 2017/1505 de la Comisión de 28 de agosto de 2017 y por el Reglamento (UE) 2018/2026 de la Comisión de 19 de diciembre de 2018.</t>
  </si>
  <si>
    <t>F.       Certificado ISO 50001. Sistemas de gestión Energética emitido por una entidad acreditada por un organismo internacional de acreditación (ENAC en España: https://www.enac.es/)(1) como verificadoras de Sistemas de Gestión Energética ISO 50001.</t>
  </si>
  <si>
    <t>G.      Informes de aseguramiento ISAE 3410 emitidos por entidades o profesionales competentes para ello que, en el caso de España, serían los autorizados por el ICAC (Instituto de Contabilidad y Auditoría de Cuentas) como auditores de cuentas y registrados en el ROAC (Registro Oficial de Auditores de Cuentas): https://www.icac.gob.es/buscador-roac</t>
  </si>
  <si>
    <t>Fecha de solicitud:</t>
  </si>
  <si>
    <t>Descripción del índice de actividad</t>
  </si>
  <si>
    <t>Si marca "Sí", seleccione la opción de datos de la huella publicables  en el Registro nacional:</t>
  </si>
  <si>
    <t>Motivacion</t>
  </si>
  <si>
    <t>LiciDescr</t>
  </si>
  <si>
    <t>DescActiv</t>
  </si>
  <si>
    <t>OtrosEsq</t>
  </si>
  <si>
    <t>Indique si la organización esta adherida a otros esquemas de huella de carbono y cuál.</t>
  </si>
  <si>
    <t>Se deben rellenar los datos acerca de la declaración de cumplimiento de requisitos y de solicitud de inscripción en el Registro. La persona representante deberá demostrar su capacidad de representación de la organización.</t>
  </si>
  <si>
    <t>■ FECHA DE SOLICITUD Y FIRMA</t>
  </si>
  <si>
    <t>REGISTRO NACIONAL DEL MITERD: Indicar si la organización solicita además el registro en la sección de huella de carbono y compromisos de reducción de emisiones de gases de efecto invernadero del Registro de huella de carbono, compensación y proyectos de absorción del ministerio.
Indique la opción da datos publicables de la huella en el Registro nacional. Si no elije, se marcará la opción de Emisiones absolutas según alcances y ratio de emisiones respecto al índice de actividad.</t>
  </si>
  <si>
    <r>
      <t>Tipo de solicitud</t>
    </r>
    <r>
      <rPr>
        <sz val="10"/>
        <color rgb="FF000000"/>
        <rFont val="Source Sans Pro"/>
        <family val="2"/>
      </rPr>
      <t>: Elija si se trata de una NUEVA SOLICITUD, es decir, la solicitud de la huella de un año no inscrita todavía, o está solicitando un RECÁLCULO de una huella de carbono ya inscrita.</t>
    </r>
  </si>
  <si>
    <r>
      <rPr>
        <i/>
        <sz val="10"/>
        <color rgb="FF000000"/>
        <rFont val="Source Sans Pro"/>
        <family val="2"/>
      </rPr>
      <t>¿Cuál es el principal motivo de la solicitud?</t>
    </r>
    <r>
      <rPr>
        <sz val="10"/>
        <color rgb="FF000000"/>
        <rFont val="Source Sans Pro"/>
        <family val="2"/>
      </rPr>
      <t>:  Seleccione una opción del desplegable.</t>
    </r>
  </si>
  <si>
    <r>
      <rPr>
        <i/>
        <sz val="10"/>
        <color rgb="FF000000"/>
        <rFont val="Source Sans Pro"/>
        <family val="2"/>
      </rPr>
      <t>Si en la anterior pregunta el motivo es licitación o subvención</t>
    </r>
    <r>
      <rPr>
        <sz val="10"/>
        <color rgb="FF000000"/>
        <rFont val="Source Sans Pro"/>
        <family val="2"/>
      </rPr>
      <t>, identifique los datos de referencia que correspondan.</t>
    </r>
  </si>
  <si>
    <r>
      <t xml:space="preserve">■ </t>
    </r>
    <r>
      <rPr>
        <b/>
        <sz val="10"/>
        <color rgb="FF000000"/>
        <rFont val="Source Sans Pro"/>
        <family val="2"/>
      </rPr>
      <t>IDENTIFICACIÓN DE LA ORGANIZACIÓN</t>
    </r>
  </si>
  <si>
    <r>
      <t>Nombre</t>
    </r>
    <r>
      <rPr>
        <sz val="10"/>
        <color rgb="FF000000"/>
        <rFont val="Source Sans Pro"/>
        <family val="2"/>
      </rPr>
      <t>: Escriba el nombre de la organización cuya huella de carbono quiere inscribir.</t>
    </r>
  </si>
  <si>
    <r>
      <t xml:space="preserve">Descripción de actividades: </t>
    </r>
    <r>
      <rPr>
        <sz val="10"/>
        <color rgb="FF000000"/>
        <rFont val="Source Sans Pro"/>
        <family val="2"/>
      </rPr>
      <t>Identifique muy brevemente las principales actividades de la organización.</t>
    </r>
  </si>
  <si>
    <r>
      <t xml:space="preserve">Sector CNAE 2009: </t>
    </r>
    <r>
      <rPr>
        <sz val="10"/>
        <color rgb="FF000000"/>
        <rFont val="Source Sans Pro"/>
        <family val="2"/>
      </rPr>
      <t>Elija en el desplegable al que pertenece su organización.</t>
    </r>
  </si>
  <si>
    <r>
      <t>Actividad CNAE 2009:</t>
    </r>
    <r>
      <rPr>
        <sz val="10"/>
        <color rgb="FF000000"/>
        <rFont val="Source Sans Pro"/>
        <family val="2"/>
      </rPr>
      <t xml:space="preserve"> Elija en el desplegable a la que pertenece su organización. </t>
    </r>
  </si>
  <si>
    <r>
      <t xml:space="preserve">Tamaño: </t>
    </r>
    <r>
      <rPr>
        <sz val="10"/>
        <color rgb="FF000000"/>
        <rFont val="Source Sans Pro"/>
        <family val="2"/>
      </rPr>
      <t>Elija en el desplegable</t>
    </r>
    <r>
      <rPr>
        <i/>
        <sz val="10"/>
        <color rgb="FF000000"/>
        <rFont val="Source Sans Pro"/>
        <family val="2"/>
      </rPr>
      <t>.</t>
    </r>
  </si>
  <si>
    <r>
      <t xml:space="preserve">Tamaño Otros: </t>
    </r>
    <r>
      <rPr>
        <sz val="10"/>
        <color rgb="FF000000"/>
        <rFont val="Source Sans Pro"/>
        <family val="2"/>
      </rPr>
      <t>Detalle su actividad, si eligió "Otros".</t>
    </r>
  </si>
  <si>
    <r>
      <t>Razón social</t>
    </r>
    <r>
      <rPr>
        <sz val="10"/>
        <color rgb="FF000000"/>
        <rFont val="Source Sans Pro"/>
        <family val="2"/>
      </rPr>
      <t>: Nombre de la entidad solicitante, que normalmente coincidirá con el nombre de la organización.</t>
    </r>
  </si>
  <si>
    <r>
      <t>NIF</t>
    </r>
    <r>
      <rPr>
        <sz val="10"/>
        <color rgb="FF000000"/>
        <rFont val="Source Sans Pro"/>
        <family val="2"/>
      </rPr>
      <t>: correspondiente a la razón social de la organización o a la organización principal, si se trata de un grupo de empresas.</t>
    </r>
  </si>
  <si>
    <r>
      <t>Domicilio</t>
    </r>
    <r>
      <rPr>
        <sz val="10"/>
        <color rgb="FF000000"/>
        <rFont val="Source Sans Pro"/>
        <family val="2"/>
      </rPr>
      <t>: Domicilio social de la organización.</t>
    </r>
  </si>
  <si>
    <r>
      <t>C.P.:</t>
    </r>
    <r>
      <rPr>
        <sz val="10"/>
        <color rgb="FF000000"/>
        <rFont val="Source Sans Pro"/>
        <family val="2"/>
      </rPr>
      <t xml:space="preserve"> Código postal del domicilio social de la organización.</t>
    </r>
  </si>
  <si>
    <r>
      <t>Persona de contacto</t>
    </r>
    <r>
      <rPr>
        <sz val="10"/>
        <color rgb="FF000000"/>
        <rFont val="Source Sans Pro"/>
        <family val="2"/>
      </rPr>
      <t xml:space="preserve">: Persona de contacto dentro de la organización solicitante. </t>
    </r>
  </si>
  <si>
    <r>
      <t>Teléfono, correo electrónico</t>
    </r>
    <r>
      <rPr>
        <sz val="10"/>
        <color rgb="FF000000"/>
        <rFont val="Source Sans Pro"/>
        <family val="2"/>
      </rPr>
      <t>: Datos de la persona de contacto dentro de la organización.</t>
    </r>
  </si>
  <si>
    <r>
      <t>■</t>
    </r>
    <r>
      <rPr>
        <b/>
        <sz val="10"/>
        <color rgb="FF000000"/>
        <rFont val="Source Sans Pro"/>
        <family val="2"/>
      </rPr>
      <t xml:space="preserve"> DATOS DE CONTACTO EN EL PROCESO DE INSCRIPCIÓN </t>
    </r>
  </si>
  <si>
    <r>
      <t>Nombre de la entidad:</t>
    </r>
    <r>
      <rPr>
        <sz val="10"/>
        <color rgb="FF000000"/>
        <rFont val="Source Sans Pro"/>
        <family val="2"/>
      </rPr>
      <t xml:space="preserve"> Nombre de la entidad solicitante o intermediaria en el proceso de inscripción de la huella de carbono.</t>
    </r>
  </si>
  <si>
    <r>
      <rPr>
        <i/>
        <sz val="10"/>
        <color rgb="FF000000"/>
        <rFont val="Source Sans Pro"/>
        <family val="2"/>
      </rPr>
      <t xml:space="preserve">Datos de la persona de contacto en el </t>
    </r>
    <r>
      <rPr>
        <sz val="10"/>
        <color rgb="FF000000"/>
        <rFont val="Source Sans Pro"/>
        <family val="2"/>
      </rPr>
      <t>procedimiento de inscripción de la huella (presentación de documentos, evaluación, subsanaciones, validación de información,…). Las comunicaciones se establecerán con esta persona o, si no hay datos, con la del apartado "Identificación de la organización".</t>
    </r>
  </si>
  <si>
    <r>
      <t xml:space="preserve">■  </t>
    </r>
    <r>
      <rPr>
        <b/>
        <sz val="10"/>
        <color rgb="FF000000"/>
        <rFont val="Source Sans Pro"/>
        <family val="2"/>
      </rPr>
      <t>HUELLA DE CARBONO</t>
    </r>
  </si>
  <si>
    <r>
      <t>Año de cálculo</t>
    </r>
    <r>
      <rPr>
        <sz val="10"/>
        <color rgb="FF000000"/>
        <rFont val="Source Sans Pro"/>
        <family val="2"/>
      </rPr>
      <t xml:space="preserve">: Año natural de la huella de carbono que se va a inscribir. Deberá tener el formato </t>
    </r>
    <r>
      <rPr>
        <i/>
        <sz val="10"/>
        <color rgb="FF000000"/>
        <rFont val="Source Sans Pro"/>
        <family val="2"/>
      </rPr>
      <t>aaaa.</t>
    </r>
  </si>
  <si>
    <r>
      <t>Indique si la organización tiene registrada esta huella en el Registro nacional del MITERD.</t>
    </r>
    <r>
      <rPr>
        <sz val="10"/>
        <color rgb="FF000000"/>
        <rFont val="Source Sans Pro"/>
        <family val="2"/>
      </rPr>
      <t xml:space="preserve"> </t>
    </r>
  </si>
  <si>
    <r>
      <t>Incluye sedes/oficinas internacionales</t>
    </r>
    <r>
      <rPr>
        <sz val="10"/>
        <color rgb="FF000000"/>
        <rFont val="Source Sans Pro"/>
        <family val="2"/>
      </rPr>
      <t>, para indicar si la huella incluye sedes u oficinas en el extranjero. No se refiere a la realización de importaciones/exportaciones.</t>
    </r>
  </si>
  <si>
    <r>
      <t>Incluye filiales:</t>
    </r>
    <r>
      <rPr>
        <sz val="10"/>
        <color rgb="FF000000"/>
        <rFont val="Source Sans Pro"/>
        <family val="2"/>
      </rPr>
      <t xml:space="preserve"> Indique si la huella de carbono incluye la huella de carbono de empresas filiales.</t>
    </r>
  </si>
  <si>
    <r>
      <t>Límites de la organización</t>
    </r>
    <r>
      <rPr>
        <sz val="10"/>
        <color rgb="FF000000"/>
        <rFont val="Source Sans Pro"/>
        <family val="2"/>
      </rPr>
      <t xml:space="preserve">: Elija la opción que se ajuste al enfoque de consolidación de la huella. En general, suele ser de control operacional.  </t>
    </r>
  </si>
  <si>
    <r>
      <t>Límites operativos</t>
    </r>
    <r>
      <rPr>
        <sz val="10"/>
        <color rgb="FF000000"/>
        <rFont val="Source Sans Pro"/>
        <family val="2"/>
      </rPr>
      <t>: Indique si la huella de carbono se calcula para alcance 1+2 o alcance 1+2 y 3 y, en cada caso, indique claramente para qué áreas de actividad y qué operaciones dentro de estas áreas se han incluido en el cálculo y cuáles se han excluido. Por ejemplo, “edificios A y B”, “oficinas en Madrid y Sevilla”, “departamentos de marketing, logística, producción e I+D”, etc.; y como ejemplo de operaciones, “construcción”, “redacción de proyectos”, “diseño de publicaciones”, etc.</t>
    </r>
  </si>
  <si>
    <r>
      <t>Herramienta empleada:</t>
    </r>
    <r>
      <rPr>
        <sz val="10"/>
        <color rgb="FF000000"/>
        <rFont val="Source Sans Pro"/>
        <family val="2"/>
      </rPr>
      <t xml:space="preserve"> Indique si la herramienta de cálculo de huella es la calculadora del SACE o del MITERD u otra.</t>
    </r>
  </si>
  <si>
    <r>
      <t xml:space="preserve">En caso de que la herramienta usada sea "Otra" indique cuál. </t>
    </r>
    <r>
      <rPr>
        <sz val="10"/>
        <color rgb="FF000000"/>
        <rFont val="Source Sans Pro"/>
        <family val="2"/>
      </rPr>
      <t>Deberá entregar junto con toda la documentación una justificación del motivo</t>
    </r>
    <r>
      <rPr>
        <i/>
        <sz val="10"/>
        <color rgb="FF000000"/>
        <rFont val="Source Sans Pro"/>
        <family val="2"/>
      </rPr>
      <t>.</t>
    </r>
  </si>
  <si>
    <r>
      <t>Alcance 1+2 (tCO</t>
    </r>
    <r>
      <rPr>
        <i/>
        <vertAlign val="subscript"/>
        <sz val="10"/>
        <color rgb="FF000000"/>
        <rFont val="Source Sans Pro"/>
        <family val="2"/>
      </rPr>
      <t>2</t>
    </r>
    <r>
      <rPr>
        <i/>
        <sz val="10"/>
        <color rgb="FF000000"/>
        <rFont val="Source Sans Pro"/>
        <family val="2"/>
      </rPr>
      <t xml:space="preserve"> eq):</t>
    </r>
    <r>
      <rPr>
        <sz val="10"/>
        <color rgb="FF000000"/>
        <rFont val="Source Sans Pro"/>
        <family val="2"/>
      </rPr>
      <t xml:space="preserve"> Este campo se calculará automáticamente a partir de los datos introducidos.</t>
    </r>
  </si>
  <si>
    <r>
      <t>Huella de carbono TOTAL  (tCO2 eq)</t>
    </r>
    <r>
      <rPr>
        <sz val="10"/>
        <color rgb="FF000000"/>
        <rFont val="Source Sans Pro"/>
        <family val="2"/>
      </rPr>
      <t>: Este campo se calculará automáticamente a partir de los datos introducidos, incluyendo alcance 3 en su caso.</t>
    </r>
  </si>
  <si>
    <r>
      <t>Índice de actividad</t>
    </r>
    <r>
      <rPr>
        <sz val="10"/>
        <color rgb="FF000000"/>
        <rFont val="Source Sans Pro"/>
        <family val="2"/>
      </rPr>
      <t>: Identifique el índice de actividad que hayan seleccionado, y que sea adecuado para reflejar el nivel de la actividad de la organización para una anualidad y en relación a las emisiones GEI. Por ejemplo, una empresa constructora puede elegir como índice de actividad la facturación anual y como unidad “miles de euros”, u otra de servicios elegir como indice la plantilla media anual y como unidad "decenas de trabajadores", por ejemplo. 
La unidad del índice de actividad debe elegirse para que la ratio de emisiones sea un número entero o próximo (que facilita la comparación de huellas de los diferentes años). Escriba la cifra del índice de actividad y la unidad en las casillas correspondientes.</t>
    </r>
  </si>
  <si>
    <r>
      <t>Descripción del índice de actividad:</t>
    </r>
    <r>
      <rPr>
        <sz val="10"/>
        <color rgb="FF000000"/>
        <rFont val="Source Sans Pro"/>
        <family val="2"/>
      </rPr>
      <t xml:space="preserve"> Describa o justifique el índice de actividad elegido.</t>
    </r>
    <r>
      <rPr>
        <i/>
        <sz val="10"/>
        <color rgb="FF000000"/>
        <rFont val="Source Sans Pro"/>
        <family val="2"/>
      </rPr>
      <t xml:space="preserve">
Cifra: </t>
    </r>
    <r>
      <rPr>
        <sz val="10"/>
        <color rgb="FF000000"/>
        <rFont val="Source Sans Pro"/>
        <family val="2"/>
      </rPr>
      <t>valor numérico del índice.</t>
    </r>
    <r>
      <rPr>
        <i/>
        <sz val="10"/>
        <color rgb="FF000000"/>
        <rFont val="Source Sans Pro"/>
        <family val="2"/>
      </rPr>
      <t xml:space="preserve">
Unidad: </t>
    </r>
    <r>
      <rPr>
        <sz val="10"/>
        <color rgb="FF000000"/>
        <rFont val="Source Sans Pro"/>
        <family val="2"/>
      </rPr>
      <t>identifique la unidad en que se calcula el valor del índice de actividad.</t>
    </r>
    <r>
      <rPr>
        <i/>
        <sz val="10"/>
        <color rgb="FF000000"/>
        <rFont val="Source Sans Pro"/>
        <family val="2"/>
      </rPr>
      <t xml:space="preserve"> </t>
    </r>
  </si>
  <si>
    <r>
      <t>Ratio de emisiones</t>
    </r>
    <r>
      <rPr>
        <sz val="10"/>
        <color rgb="FF000000"/>
        <rFont val="Source Sans Pro"/>
        <family val="2"/>
      </rPr>
      <t xml:space="preserve"> de alcance 1+2: Este campo se calculará automáticamente a partir de los datos introducidos en alcances en función del índice de actividad.</t>
    </r>
  </si>
  <si>
    <r>
      <t>Ratio de emisiones</t>
    </r>
    <r>
      <rPr>
        <sz val="10"/>
        <color rgb="FF000000"/>
        <rFont val="Source Sans Pro"/>
        <family val="2"/>
      </rPr>
      <t xml:space="preserve"> TOTAL: Este campo se calculará automáticamente a partir de los datos introducidos en alcances en función del índice de actividad.</t>
    </r>
  </si>
  <si>
    <r>
      <t>■ </t>
    </r>
    <r>
      <rPr>
        <b/>
        <sz val="10"/>
        <color rgb="FF000000"/>
        <rFont val="Source Sans Pro"/>
        <family val="2"/>
      </rPr>
      <t>VERIFICACIÓN</t>
    </r>
  </si>
  <si>
    <r>
      <t>Entidad certificadora</t>
    </r>
    <r>
      <rPr>
        <sz val="10"/>
        <color rgb="FF000000"/>
        <rFont val="Source Sans Pro"/>
        <family val="2"/>
      </rPr>
      <t>: En caso afirmativo, indique el nombre de la entidad acreditada que ha certificado su huella de carbono.</t>
    </r>
  </si>
  <si>
    <r>
      <t xml:space="preserve">Organismo que acredita a la entidad certificadora: </t>
    </r>
    <r>
      <rPr>
        <sz val="10"/>
        <color rgb="FF000000"/>
        <rFont val="Source Sans Pro"/>
        <family val="2"/>
      </rPr>
      <t>Indique qué organismo o entidad acredita a la entidad que ha certificado su huella de carbono.</t>
    </r>
  </si>
  <si>
    <r>
      <t>Norma/estándar conforme a la que se verifica la huella de carbono</t>
    </r>
    <r>
      <rPr>
        <sz val="10"/>
        <color rgb="FF000000"/>
        <rFont val="Source Sans Pro"/>
        <family val="2"/>
      </rPr>
      <t>: Indique la norma con la que se ha verificado o certificado su huella de carbono, eligiendo en el desplegable.</t>
    </r>
  </si>
  <si>
    <r>
      <t>Periodo de validez de la certificación/año de la verificación</t>
    </r>
    <r>
      <rPr>
        <sz val="10"/>
        <color rgb="FF000000"/>
        <rFont val="Source Sans Pro"/>
        <family val="2"/>
      </rPr>
      <t>: Indique el periodo para el cual es válida la certificación o el año para el que se ha verificado su huella de carbono.</t>
    </r>
  </si>
  <si>
    <r>
      <t xml:space="preserve">■ </t>
    </r>
    <r>
      <rPr>
        <b/>
        <sz val="10"/>
        <color rgb="FF000000"/>
        <rFont val="Source Sans Pro"/>
        <family val="2"/>
      </rPr>
      <t>PLAN DE REDUCCIÓN</t>
    </r>
  </si>
  <si>
    <r>
      <t>Alcances y fuentes que se incorporan en el Plan de reducción</t>
    </r>
    <r>
      <rPr>
        <sz val="10"/>
        <color rgb="FF000000"/>
        <rFont val="Source Sans Pro"/>
        <family val="2"/>
      </rPr>
      <t>: Indique en qué alcance y para qué fuentes de emisión se quiere alcanzar un objetivo de reducción de emisiones de GEI.</t>
    </r>
  </si>
  <si>
    <r>
      <t>Objetivo estimado de reducción sobre el alcance calculado (%):</t>
    </r>
    <r>
      <rPr>
        <sz val="10"/>
        <color rgb="FF000000"/>
        <rFont val="Source Sans Pro"/>
        <family val="2"/>
      </rPr>
      <t xml:space="preserve"> Indique, en porcentaje la reducción prevista para los alcances indicados (alcance 1+2, e incluyendo 3 si procede).</t>
    </r>
  </si>
  <si>
    <r>
      <t>Año base del objetivo:</t>
    </r>
    <r>
      <rPr>
        <sz val="10"/>
        <color rgb="FF000000"/>
        <rFont val="Source Sans Pro"/>
        <family val="2"/>
      </rPr>
      <t xml:space="preserve"> Indique el año cuyas emisiones sirven de referencia para comprobar la reducción prevista en huellas posteriores, de acuerdo al Plan y su objetivo de reducción.</t>
    </r>
  </si>
  <si>
    <r>
      <t>Año objetivo:</t>
    </r>
    <r>
      <rPr>
        <sz val="10"/>
        <color rgb="FF000000"/>
        <rFont val="Source Sans Pro"/>
        <family val="2"/>
      </rPr>
      <t xml:space="preserve"> Indique el año en que finaliza el Plan de reducción.</t>
    </r>
  </si>
  <si>
    <r>
      <t>■ </t>
    </r>
    <r>
      <rPr>
        <b/>
        <sz val="10"/>
        <color rgb="FF000000"/>
        <rFont val="Source Sans Pro"/>
        <family val="2"/>
      </rPr>
      <t>OBSERVACIONES</t>
    </r>
  </si>
  <si>
    <r>
      <t xml:space="preserve">■ </t>
    </r>
    <r>
      <rPr>
        <b/>
        <sz val="10"/>
        <color rgb="FF000000"/>
        <rFont val="Source Sans Pro"/>
        <family val="2"/>
      </rPr>
      <t>SOLICITUD DE INSCRIPCIÓN, DECLARACIÓN DE CUMPLIMIENTO DE REQUISITOS Y CONSENTIMIENTO</t>
    </r>
  </si>
  <si>
    <r>
      <t xml:space="preserve">NOTIFICACIÓN ELECTRÓNICA DE LA JUNTA DE ANDALUCÍA - Acceda al enlace para acceder al Sistema de Notificaciones de la  Junta de Andalucía para el acceso o la creación de su </t>
    </r>
    <r>
      <rPr>
        <b/>
        <i/>
        <sz val="10"/>
        <color rgb="FF000000"/>
        <rFont val="Source Sans Pro"/>
        <family val="2"/>
      </rPr>
      <t>dirección electrónica habilitada única</t>
    </r>
    <r>
      <rPr>
        <i/>
        <sz val="10"/>
        <color rgb="FF000000"/>
        <rFont val="Source Sans Pro"/>
        <family val="2"/>
      </rPr>
      <t xml:space="preserve"> (DEHU). 
Con la DEHU, las comunicaciones por parte de la Consejería se realizarán por medio electrónico. Deben cumplimentar los datos de la DEHU, con la dirección de correo electrónico y, en su caso, el dispositivo electrónico (móvil).</t>
    </r>
  </si>
  <si>
    <r>
      <rPr>
        <b/>
        <sz val="9"/>
        <color rgb="FF000000"/>
        <rFont val="Source Sans Pro"/>
        <family val="2"/>
      </rPr>
      <t>NOTIFICACIÓN ELECTRÓNICA DE LA JUNTA DE ANDALUCIA</t>
    </r>
    <r>
      <rPr>
        <sz val="9"/>
        <color rgb="FF000000"/>
        <rFont val="Source Sans Pro"/>
        <family val="2"/>
      </rPr>
      <t xml:space="preserve"> - De acuerdo al sistema de notificaciones electrónicas de la Junta de Andalucía (NOTIFICA accesible en la dirección:  https://ws020.juntadeandalucia.es/Notifica) autoriza a la la Consejería de Sostenibilidad, Medio Ambiente y Economía Azul para el uso de su dirección electrónica habilitada única (DEHU) del Sistema de Notificaciones de la Junta de Andalucía, para las notificaciones en el procedimiento de inscripción de la huella de carbono en el Registro SACE. 
Si la dirección (DEHU) ha sido ya creada por su organización, deben identificarla. Caso contrario, deben crearla siguiendo las instrucciones de la página web de NOTIFICA. </t>
    </r>
  </si>
  <si>
    <r>
      <rPr>
        <b/>
        <i/>
        <sz val="9"/>
        <color rgb="FF000000"/>
        <rFont val="Source Sans Pro"/>
        <family val="2"/>
      </rPr>
      <t>PROTECCIÓN DE DATOS</t>
    </r>
    <r>
      <rPr>
        <i/>
        <sz val="9"/>
        <color rgb="FF000000"/>
        <rFont val="Source Sans Pro"/>
        <family val="2"/>
      </rPr>
      <t xml:space="preserve"> - En cumplimiento de lo dispuesto en el Reglamento General de Protección de Datos (art. 12 y 13), la Consejería de Sostenibilidad, Medio Ambiente y Economía Azul le informa que:
a) El responsable del tratamiento de los datos personales proporcionados en el presente formulario es la Consejería de Sostenibilidad, Medio Ambiente y Economía Azul - Secretaría General de Medio Ambiente, Cambio Climático y Economía Azul, cuya dirección es Av. Manuel Siurot 50 – 41013 Sevilla.
b) Puede contactar por correo electrónico con la Delegación de Protección de Datos de la Consejería en la dirección electrónica  dpd.csmaea@juntadeandalucia.es.
c) Los datos personales proporcionados en el presente formulario serán integrados, para el control, gestión y seguimiento de las solicitudes presentadas, en el tratamiento denominado "Registro del Sistema Andaluz de Compensación de Emisiones (SACE)" gestionadas por la Secretaría General de Medio Ambiente, Cambio Climático y Economía Azul, cuya base jurídica es el cumplimiento del artículo 50 de la Ley 8/2018, de 8 de octubre, de medidas frente al cambio climático y para la transición hacia un nuevo modelo energético en Andalucía.
d) Puede ejercer sus derechos de acceso, rectificación, supresión, portabilidad de sus datos, y de limitación u oposición a su tratamiento como se explica en la información adicional, que puede encontrar, junto con el formulario para la reclamación y/o ejercicio de esos derechos, en la siguiente dirección electrónica: http://www.juntadeandalucia.es/protecciondedatos 
e) La Consejería contempla la posible cesión de estos datos a otros órganos de Administraciones Públicas amparada en la legislación sectorial, además de las derivadas de obligación legal.
Además, doy mi CONSENTIMIENTO en representación de la organización que inscribe la huella de carbono para la PUBLICACIÓN en la página web del Registro SACE de los datos básicos de la organización y de la huella. 
</t>
    </r>
  </si>
  <si>
    <t>mmm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</si>
</sst>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C0A];[Red]\-#,##0.00\ [$€-C0A]"/>
    <numFmt numFmtId="165" formatCode="[$-C0A]General"/>
    <numFmt numFmtId="166" formatCode="[$-C0A]#,##0.00"/>
    <numFmt numFmtId="167" formatCode="#,##0.0000"/>
    <numFmt numFmtId="168" formatCode="[$-C0A]dd/mm/yyyy"/>
    <numFmt numFmtId="169" formatCode="#,##0.00\ _€"/>
    <numFmt numFmtId="170" formatCode="0.0000"/>
  </numFmts>
  <fonts count="61" x14ac:knownFonts="1">
    <font>
      <sz val="11"/>
      <color rgb="FF000000"/>
      <name val="Arial"/>
      <family val="2"/>
      <charset val="1"/>
    </font>
    <font>
      <sz val="11"/>
      <color theme="1"/>
      <name val="Calibri"/>
      <family val="2"/>
      <scheme val="minor"/>
    </font>
    <font>
      <b/>
      <i/>
      <sz val="16"/>
      <color rgb="FF000000"/>
      <name val="Arial"/>
      <family val="2"/>
      <charset val="1"/>
    </font>
    <font>
      <b/>
      <i/>
      <u/>
      <sz val="11"/>
      <color rgb="FF000000"/>
      <name val="Arial"/>
      <family val="2"/>
      <charset val="1"/>
    </font>
    <font>
      <sz val="11"/>
      <color rgb="FF000000"/>
      <name val="Calibri"/>
      <family val="2"/>
      <charset val="1"/>
    </font>
    <font>
      <u/>
      <sz val="11"/>
      <color rgb="FF0563C1"/>
      <name val="Calibri"/>
      <family val="2"/>
      <charset val="1"/>
    </font>
    <font>
      <sz val="10"/>
      <color rgb="FF000000"/>
      <name val="Arial Narrow"/>
      <family val="2"/>
      <charset val="1"/>
    </font>
    <font>
      <b/>
      <u/>
      <sz val="11"/>
      <color rgb="FF000000"/>
      <name val="Arial Narrow"/>
      <family val="2"/>
      <charset val="1"/>
    </font>
    <font>
      <sz val="11"/>
      <color rgb="FF000000"/>
      <name val="Arial Narrow"/>
      <family val="2"/>
      <charset val="1"/>
    </font>
    <font>
      <i/>
      <sz val="11"/>
      <color rgb="FF000000"/>
      <name val="Arial Narrow"/>
      <family val="2"/>
      <charset val="1"/>
    </font>
    <font>
      <sz val="11"/>
      <color rgb="FF000000"/>
      <name val="Wingdings"/>
      <charset val="2"/>
    </font>
    <font>
      <b/>
      <sz val="11"/>
      <color rgb="FF99CCFF"/>
      <name val="Arial Narrow"/>
      <family val="2"/>
      <charset val="1"/>
    </font>
    <font>
      <i/>
      <sz val="10"/>
      <color rgb="FF000000"/>
      <name val="Source Sans Pro"/>
      <family val="2"/>
    </font>
    <font>
      <sz val="11"/>
      <color rgb="FF000000"/>
      <name val="Source Sans Pro"/>
      <family val="2"/>
    </font>
    <font>
      <i/>
      <sz val="9"/>
      <color rgb="FFA5A5A5"/>
      <name val="Source Sans Pro"/>
      <family val="2"/>
    </font>
    <font>
      <b/>
      <sz val="11"/>
      <color rgb="FFFFFFFF"/>
      <name val="Source Sans Pro"/>
      <family val="2"/>
    </font>
    <font>
      <sz val="9"/>
      <color rgb="FF000000"/>
      <name val="Source Sans Pro"/>
      <family val="2"/>
    </font>
    <font>
      <sz val="10"/>
      <color rgb="FF000000"/>
      <name val="Source Sans Pro"/>
      <family val="2"/>
    </font>
    <font>
      <b/>
      <i/>
      <sz val="10"/>
      <color rgb="FF00CC00"/>
      <name val="Source Sans Pro"/>
      <family val="2"/>
    </font>
    <font>
      <b/>
      <i/>
      <sz val="10"/>
      <color rgb="FF99CCFF"/>
      <name val="Source Sans Pro"/>
      <family val="2"/>
    </font>
    <font>
      <u/>
      <sz val="9"/>
      <color rgb="FF000000"/>
      <name val="Source Sans Pro"/>
      <family val="2"/>
    </font>
    <font>
      <i/>
      <sz val="9"/>
      <color rgb="FF000000"/>
      <name val="Source Sans Pro"/>
      <family val="2"/>
    </font>
    <font>
      <i/>
      <vertAlign val="subscript"/>
      <sz val="10"/>
      <color rgb="FF000000"/>
      <name val="Source Sans Pro"/>
      <family val="2"/>
    </font>
    <font>
      <b/>
      <i/>
      <sz val="9"/>
      <color rgb="FF000000"/>
      <name val="Source Sans Pro"/>
      <family val="2"/>
    </font>
    <font>
      <i/>
      <sz val="9"/>
      <color rgb="FFA6A6A6"/>
      <name val="Source Sans Pro"/>
      <family val="2"/>
    </font>
    <font>
      <b/>
      <sz val="11"/>
      <color rgb="FF00CC00"/>
      <name val="Source Sans Pro"/>
      <family val="2"/>
    </font>
    <font>
      <i/>
      <sz val="11"/>
      <color rgb="FF000000"/>
      <name val="Source Sans Pro"/>
      <family val="2"/>
    </font>
    <font>
      <i/>
      <sz val="10"/>
      <color rgb="FF808080"/>
      <name val="Source Sans Pro"/>
      <family val="2"/>
    </font>
    <font>
      <b/>
      <i/>
      <sz val="11"/>
      <color rgb="FF99CCFF"/>
      <name val="Source Sans Pro"/>
      <family val="2"/>
    </font>
    <font>
      <i/>
      <u/>
      <sz val="10"/>
      <color rgb="FF0070C0"/>
      <name val="Source Sans Pro"/>
      <family val="2"/>
    </font>
    <font>
      <i/>
      <sz val="10.5"/>
      <color rgb="FF000000"/>
      <name val="Source Sans Pro"/>
      <family val="2"/>
    </font>
    <font>
      <sz val="10.5"/>
      <color rgb="FF000000"/>
      <name val="Source Sans Pro"/>
      <family val="2"/>
    </font>
    <font>
      <i/>
      <sz val="10.5"/>
      <color rgb="FFA5A5A5"/>
      <name val="Source Sans Pro"/>
      <family val="2"/>
    </font>
    <font>
      <b/>
      <sz val="10.5"/>
      <color rgb="FF000000"/>
      <name val="Source Sans Pro"/>
      <family val="2"/>
    </font>
    <font>
      <i/>
      <sz val="10"/>
      <name val="Source Sans Pro"/>
      <family val="2"/>
    </font>
    <font>
      <sz val="9"/>
      <color rgb="FFFFFFFF"/>
      <name val="Source Sans Pro"/>
      <family val="2"/>
    </font>
    <font>
      <sz val="11"/>
      <color rgb="FFFF0000"/>
      <name val="Source Sans Pro"/>
      <family val="2"/>
    </font>
    <font>
      <u/>
      <sz val="11"/>
      <color rgb="FF0563C1"/>
      <name val="Source Sans Pro"/>
      <family val="2"/>
    </font>
    <font>
      <sz val="10"/>
      <color theme="1"/>
      <name val="Source Sans Pro"/>
      <family val="2"/>
    </font>
    <font>
      <b/>
      <sz val="10"/>
      <color rgb="FF000000"/>
      <name val="Source Sans Pro"/>
      <family val="2"/>
    </font>
    <font>
      <sz val="10"/>
      <color rgb="FF000000"/>
      <name val="Arial"/>
      <family val="2"/>
      <charset val="1"/>
    </font>
    <font>
      <i/>
      <sz val="10"/>
      <color rgb="FFA5A5A5"/>
      <name val="Source Sans Pro"/>
      <family val="2"/>
    </font>
    <font>
      <b/>
      <u/>
      <sz val="12"/>
      <color rgb="FF000000"/>
      <name val="Source Sans Pro SemiBold"/>
      <family val="2"/>
    </font>
    <font>
      <sz val="11"/>
      <color rgb="FF000000"/>
      <name val="Source Sans Pro SemiBold"/>
      <family val="2"/>
    </font>
    <font>
      <b/>
      <sz val="10"/>
      <color rgb="FF00CC00"/>
      <name val="Source Sans Pro"/>
      <family val="2"/>
    </font>
    <font>
      <i/>
      <sz val="10"/>
      <color theme="0" tint="-0.34998626667073579"/>
      <name val="Source Sans Pro"/>
      <family val="2"/>
    </font>
    <font>
      <b/>
      <sz val="10"/>
      <color rgb="FFFFFFFF"/>
      <name val="Source Sans Pro"/>
      <family val="2"/>
    </font>
    <font>
      <sz val="11"/>
      <color rgb="FFFF0000"/>
      <name val="Calibri"/>
      <family val="2"/>
      <scheme val="minor"/>
    </font>
    <font>
      <i/>
      <u/>
      <sz val="9"/>
      <color rgb="FF0070C0"/>
      <name val="Source Sans Pro"/>
      <family val="2"/>
    </font>
    <font>
      <sz val="9"/>
      <color rgb="FF000000"/>
      <name val="Arial"/>
      <family val="2"/>
      <charset val="1"/>
    </font>
    <font>
      <sz val="9"/>
      <color theme="1"/>
      <name val="Source Sans Pro"/>
      <family val="2"/>
    </font>
    <font>
      <i/>
      <sz val="9"/>
      <name val="Arial Narrow"/>
      <family val="2"/>
    </font>
    <font>
      <i/>
      <sz val="9"/>
      <name val="Source Sans Pro"/>
      <family val="2"/>
    </font>
    <font>
      <i/>
      <sz val="10"/>
      <color theme="1"/>
      <name val="Arial Narrow"/>
      <family val="2"/>
    </font>
    <font>
      <i/>
      <sz val="10"/>
      <color theme="1"/>
      <name val="Source Sans Pro"/>
      <family val="2"/>
    </font>
    <font>
      <i/>
      <sz val="9"/>
      <color theme="0" tint="-0.34998626667073579"/>
      <name val="Arial Narrow"/>
      <family val="2"/>
    </font>
    <font>
      <b/>
      <sz val="9"/>
      <color rgb="FF000000"/>
      <name val="Source Sans Pro"/>
      <family val="2"/>
    </font>
    <font>
      <sz val="10"/>
      <color theme="1"/>
      <name val="Arial Narrow"/>
      <family val="2"/>
    </font>
    <font>
      <sz val="9"/>
      <name val="Source Sans Pro"/>
      <family val="2"/>
    </font>
    <font>
      <b/>
      <u/>
      <sz val="10"/>
      <color rgb="FF000000"/>
      <name val="Source Sans Pro"/>
      <family val="2"/>
    </font>
    <font>
      <b/>
      <i/>
      <sz val="10"/>
      <color rgb="FF000000"/>
      <name val="Source Sans Pro"/>
      <family val="2"/>
    </font>
  </fonts>
  <fills count="21">
    <fill>
      <patternFill patternType="none"/>
    </fill>
    <fill>
      <patternFill patternType="gray125"/>
    </fill>
    <fill>
      <patternFill patternType="solid">
        <fgColor rgb="FFFFFFFF"/>
        <bgColor rgb="FFEBEBEB"/>
      </patternFill>
    </fill>
    <fill>
      <patternFill patternType="solid">
        <fgColor rgb="FFEBEBEB"/>
        <bgColor rgb="FFDDDDDD"/>
      </patternFill>
    </fill>
    <fill>
      <patternFill patternType="solid">
        <fgColor rgb="FF00CC00"/>
        <bgColor rgb="FF008000"/>
      </patternFill>
    </fill>
    <fill>
      <patternFill patternType="solid">
        <fgColor rgb="FFD9D9D9"/>
        <bgColor rgb="FFDDDDDD"/>
      </patternFill>
    </fill>
    <fill>
      <patternFill patternType="solid">
        <fgColor rgb="FFFFFF00"/>
        <bgColor rgb="FFFFFF00"/>
      </patternFill>
    </fill>
    <fill>
      <patternFill patternType="solid">
        <fgColor theme="2"/>
        <bgColor rgb="FFDDDDDD"/>
      </patternFill>
    </fill>
    <fill>
      <patternFill patternType="solid">
        <fgColor theme="0" tint="-4.9989318521683403E-2"/>
        <bgColor rgb="FFDDDDDD"/>
      </patternFill>
    </fill>
    <fill>
      <patternFill patternType="solid">
        <fgColor theme="0" tint="-4.9989318521683403E-2"/>
        <bgColor indexed="64"/>
      </patternFill>
    </fill>
    <fill>
      <patternFill patternType="solid">
        <fgColor theme="0" tint="-4.9989318521683403E-2"/>
        <bgColor rgb="FFEBEBEB"/>
      </patternFill>
    </fill>
    <fill>
      <patternFill patternType="solid">
        <fgColor theme="0"/>
        <bgColor rgb="FFDDDDDD"/>
      </patternFill>
    </fill>
    <fill>
      <patternFill patternType="solid">
        <fgColor theme="0"/>
        <bgColor indexed="64"/>
      </patternFill>
    </fill>
    <fill>
      <patternFill patternType="solid">
        <fgColor theme="0"/>
        <bgColor rgb="FFEBEBEB"/>
      </patternFill>
    </fill>
    <fill>
      <patternFill patternType="solid">
        <fgColor indexed="65"/>
        <bgColor indexed="64"/>
      </patternFill>
    </fill>
    <fill>
      <patternFill patternType="solid">
        <fgColor theme="0"/>
        <bgColor rgb="FF008000"/>
      </patternFill>
    </fill>
    <fill>
      <patternFill patternType="solid">
        <fgColor theme="0" tint="-0.14999847407452621"/>
        <bgColor indexed="64"/>
      </patternFill>
    </fill>
    <fill>
      <patternFill patternType="solid">
        <fgColor rgb="FFFF99FF"/>
        <bgColor rgb="FFFFFF00"/>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2" fillId="0" borderId="0">
      <alignment horizontal="center" textRotation="90"/>
    </xf>
    <xf numFmtId="0" fontId="3" fillId="0" borderId="0"/>
    <xf numFmtId="164" fontId="3" fillId="0" borderId="0"/>
    <xf numFmtId="165" fontId="4" fillId="0" borderId="0"/>
    <xf numFmtId="165" fontId="5" fillId="0" borderId="0"/>
    <xf numFmtId="0" fontId="1" fillId="0" borderId="0"/>
  </cellStyleXfs>
  <cellXfs count="372">
    <xf numFmtId="0" fontId="0" fillId="0" borderId="0" xfId="0"/>
    <xf numFmtId="165" fontId="4" fillId="0" borderId="0" xfId="4" applyFont="1"/>
    <xf numFmtId="165" fontId="9" fillId="0" borderId="0" xfId="4" applyFont="1" applyAlignment="1">
      <alignment horizontal="justify" vertical="center" wrapText="1"/>
    </xf>
    <xf numFmtId="165" fontId="9" fillId="0" borderId="0" xfId="4" applyFont="1" applyAlignment="1">
      <alignment horizontal="justify" vertical="center"/>
    </xf>
    <xf numFmtId="165" fontId="6" fillId="0" borderId="0" xfId="4" applyFont="1" applyAlignment="1">
      <alignment vertical="center"/>
    </xf>
    <xf numFmtId="165" fontId="9" fillId="0" borderId="0" xfId="4" applyFont="1" applyAlignment="1">
      <alignment vertical="center"/>
    </xf>
    <xf numFmtId="165" fontId="10" fillId="0" borderId="0" xfId="4" applyFont="1" applyAlignment="1">
      <alignment horizontal="justify" vertical="center" wrapText="1"/>
    </xf>
    <xf numFmtId="165" fontId="4" fillId="0" borderId="0" xfId="4" applyFont="1" applyAlignment="1">
      <alignment wrapText="1"/>
    </xf>
    <xf numFmtId="165" fontId="7" fillId="0" borderId="0" xfId="4" applyFont="1" applyAlignment="1">
      <alignment horizontal="left" vertical="center" wrapText="1" indent="3"/>
    </xf>
    <xf numFmtId="165" fontId="8" fillId="0" borderId="0" xfId="4" applyFont="1" applyAlignment="1">
      <alignment horizontal="left" vertical="center" wrapText="1" indent="3"/>
    </xf>
    <xf numFmtId="165" fontId="11" fillId="0" borderId="0" xfId="4" applyFont="1" applyAlignment="1">
      <alignment horizontal="justify" vertical="center" wrapText="1"/>
    </xf>
    <xf numFmtId="165" fontId="6" fillId="0" borderId="0" xfId="4" applyFont="1" applyAlignment="1">
      <alignment vertical="center" wrapText="1"/>
    </xf>
    <xf numFmtId="165" fontId="12" fillId="2" borderId="0" xfId="4" applyFont="1" applyFill="1" applyAlignment="1" applyProtection="1">
      <alignment vertical="center"/>
    </xf>
    <xf numFmtId="165" fontId="13" fillId="2" borderId="0" xfId="4" applyFont="1" applyFill="1" applyAlignment="1" applyProtection="1">
      <alignment vertical="center"/>
    </xf>
    <xf numFmtId="165" fontId="13" fillId="2" borderId="0" xfId="4" applyFont="1" applyFill="1" applyProtection="1"/>
    <xf numFmtId="165" fontId="14" fillId="2" borderId="0" xfId="4" applyFont="1" applyFill="1" applyAlignment="1" applyProtection="1">
      <alignment horizontal="right" vertical="center"/>
    </xf>
    <xf numFmtId="165" fontId="12" fillId="2" borderId="0" xfId="4" applyFont="1" applyFill="1" applyAlignment="1" applyProtection="1">
      <alignment horizontal="right" vertical="center"/>
    </xf>
    <xf numFmtId="165" fontId="12" fillId="2" borderId="0" xfId="4" applyFont="1" applyFill="1" applyAlignment="1" applyProtection="1">
      <alignment horizontal="left" vertical="center"/>
    </xf>
    <xf numFmtId="165" fontId="12" fillId="2" borderId="0" xfId="4" applyFont="1" applyFill="1" applyProtection="1"/>
    <xf numFmtId="165" fontId="17" fillId="2" borderId="0" xfId="4" applyFont="1" applyFill="1" applyProtection="1"/>
    <xf numFmtId="165" fontId="19" fillId="2" borderId="0" xfId="4" applyFont="1" applyFill="1" applyAlignment="1" applyProtection="1">
      <alignment vertical="center"/>
    </xf>
    <xf numFmtId="165" fontId="12" fillId="2" borderId="0" xfId="4" applyFont="1" applyFill="1" applyAlignment="1" applyProtection="1">
      <alignment horizontal="right"/>
    </xf>
    <xf numFmtId="0" fontId="21" fillId="2" borderId="0" xfId="0" applyFont="1" applyFill="1" applyAlignment="1" applyProtection="1">
      <alignment vertical="top" wrapText="1"/>
    </xf>
    <xf numFmtId="165" fontId="13" fillId="0" borderId="0" xfId="4" applyFont="1"/>
    <xf numFmtId="165" fontId="13" fillId="0" borderId="0" xfId="4" applyFont="1" applyAlignment="1">
      <alignment horizontal="left" vertical="center" indent="3"/>
    </xf>
    <xf numFmtId="165" fontId="17" fillId="0" borderId="0" xfId="4" applyFont="1" applyAlignment="1">
      <alignment vertical="center"/>
    </xf>
    <xf numFmtId="165" fontId="13" fillId="2" borderId="0" xfId="4" applyFont="1" applyFill="1" applyAlignment="1" applyProtection="1"/>
    <xf numFmtId="0" fontId="13" fillId="0" borderId="0" xfId="0" applyFont="1" applyAlignment="1"/>
    <xf numFmtId="165" fontId="13" fillId="0" borderId="0" xfId="4" applyFont="1" applyBorder="1" applyAlignment="1">
      <alignment vertical="top"/>
    </xf>
    <xf numFmtId="165" fontId="13" fillId="2" borderId="0" xfId="4" applyFont="1" applyFill="1" applyBorder="1" applyProtection="1"/>
    <xf numFmtId="0" fontId="13" fillId="0" borderId="0" xfId="0" applyFont="1" applyBorder="1"/>
    <xf numFmtId="165" fontId="17" fillId="2" borderId="0" xfId="4" applyFont="1" applyFill="1" applyAlignment="1" applyProtection="1">
      <alignment vertical="top" wrapText="1"/>
    </xf>
    <xf numFmtId="165" fontId="17" fillId="0" borderId="0" xfId="4" applyFont="1" applyAlignment="1">
      <alignment vertical="center" wrapText="1"/>
    </xf>
    <xf numFmtId="165" fontId="13" fillId="0" borderId="0" xfId="4" applyFont="1" applyAlignment="1">
      <alignment horizontal="justify" vertical="top"/>
    </xf>
    <xf numFmtId="165" fontId="27" fillId="2" borderId="0" xfId="4" applyFont="1" applyFill="1" applyAlignment="1" applyProtection="1"/>
    <xf numFmtId="165" fontId="27" fillId="2" borderId="0" xfId="4" applyFont="1" applyFill="1" applyAlignment="1" applyProtection="1">
      <alignment vertical="center"/>
    </xf>
    <xf numFmtId="165" fontId="17" fillId="2" borderId="0" xfId="4" applyFont="1" applyFill="1" applyAlignment="1" applyProtection="1">
      <alignment vertical="center"/>
    </xf>
    <xf numFmtId="165" fontId="16" fillId="2" borderId="0" xfId="4" applyFont="1" applyFill="1" applyAlignment="1" applyProtection="1"/>
    <xf numFmtId="165" fontId="17" fillId="2" borderId="0" xfId="4" applyFont="1" applyFill="1" applyAlignment="1" applyProtection="1">
      <alignment horizontal="left"/>
    </xf>
    <xf numFmtId="165" fontId="13" fillId="2" borderId="0" xfId="4" applyFont="1" applyFill="1" applyAlignment="1" applyProtection="1">
      <alignment vertical="top" wrapText="1"/>
    </xf>
    <xf numFmtId="165" fontId="16" fillId="0" borderId="0" xfId="4" applyFont="1" applyBorder="1" applyAlignment="1" applyProtection="1">
      <alignment horizontal="left" vertical="top" wrapText="1"/>
    </xf>
    <xf numFmtId="165" fontId="29" fillId="2" borderId="0" xfId="5" applyFont="1" applyFill="1" applyBorder="1" applyAlignment="1" applyProtection="1">
      <alignment horizontal="left" vertical="center"/>
    </xf>
    <xf numFmtId="165" fontId="29" fillId="2" borderId="0" xfId="5" applyFont="1" applyFill="1" applyBorder="1" applyAlignment="1" applyProtection="1">
      <alignment horizontal="left" vertical="top" wrapText="1"/>
    </xf>
    <xf numFmtId="165" fontId="30" fillId="0" borderId="0" xfId="4" applyFont="1" applyFill="1" applyAlignment="1" applyProtection="1">
      <alignment vertical="center"/>
    </xf>
    <xf numFmtId="0" fontId="31" fillId="0" borderId="0" xfId="0" applyFont="1" applyFill="1" applyBorder="1" applyProtection="1">
      <protection locked="0"/>
    </xf>
    <xf numFmtId="165" fontId="31" fillId="0" borderId="0" xfId="4" applyFont="1" applyFill="1" applyAlignment="1" applyProtection="1">
      <alignment vertical="center"/>
    </xf>
    <xf numFmtId="165" fontId="31" fillId="0" borderId="0" xfId="4" applyFont="1" applyFill="1" applyProtection="1"/>
    <xf numFmtId="165" fontId="32" fillId="0" borderId="0" xfId="4" applyFont="1" applyFill="1" applyAlignment="1" applyProtection="1">
      <alignment horizontal="right" vertical="center"/>
    </xf>
    <xf numFmtId="165" fontId="33" fillId="0" borderId="0" xfId="4" applyFont="1" applyFill="1" applyAlignment="1" applyProtection="1">
      <alignment horizontal="right" vertical="center"/>
      <protection locked="0"/>
    </xf>
    <xf numFmtId="165" fontId="13" fillId="2" borderId="0" xfId="4" applyFont="1" applyFill="1" applyAlignment="1" applyProtection="1">
      <alignment vertical="top"/>
    </xf>
    <xf numFmtId="0" fontId="13" fillId="0" borderId="0" xfId="0" applyFont="1"/>
    <xf numFmtId="0" fontId="35" fillId="0" borderId="0" xfId="4" applyNumberFormat="1" applyFont="1" applyAlignment="1" applyProtection="1">
      <alignment vertical="center" wrapText="1"/>
    </xf>
    <xf numFmtId="165" fontId="36" fillId="2" borderId="0" xfId="4" applyFont="1" applyFill="1" applyProtection="1"/>
    <xf numFmtId="165" fontId="37" fillId="2" borderId="0" xfId="5" applyFont="1" applyFill="1" applyBorder="1" applyAlignment="1" applyProtection="1"/>
    <xf numFmtId="168" fontId="13" fillId="2" borderId="0" xfId="4" applyNumberFormat="1" applyFont="1" applyFill="1" applyProtection="1"/>
    <xf numFmtId="165" fontId="13" fillId="0" borderId="0" xfId="4" applyFont="1" applyFill="1" applyAlignment="1" applyProtection="1">
      <alignment vertical="top"/>
    </xf>
    <xf numFmtId="0" fontId="13" fillId="0" borderId="0" xfId="0" applyFont="1" applyFill="1" applyBorder="1" applyProtection="1">
      <protection locked="0"/>
    </xf>
    <xf numFmtId="165" fontId="26" fillId="0" borderId="0" xfId="4" applyFont="1" applyFill="1" applyAlignment="1" applyProtection="1">
      <alignment vertical="center"/>
    </xf>
    <xf numFmtId="165" fontId="13" fillId="0" borderId="0" xfId="4" applyFont="1" applyFill="1" applyProtection="1"/>
    <xf numFmtId="0" fontId="13" fillId="0" borderId="5" xfId="0" applyFont="1" applyFill="1" applyBorder="1" applyProtection="1">
      <protection locked="0"/>
    </xf>
    <xf numFmtId="165" fontId="13" fillId="0" borderId="0" xfId="4" applyFont="1" applyFill="1" applyAlignment="1" applyProtection="1">
      <alignment vertical="center"/>
    </xf>
    <xf numFmtId="0" fontId="13" fillId="0" borderId="5" xfId="0" applyFont="1" applyFill="1" applyBorder="1" applyAlignment="1" applyProtection="1">
      <alignment horizontal="left"/>
      <protection locked="0"/>
    </xf>
    <xf numFmtId="0" fontId="13" fillId="0" borderId="7" xfId="0" applyFont="1" applyFill="1" applyBorder="1" applyAlignment="1" applyProtection="1">
      <alignment horizontal="left"/>
      <protection locked="0"/>
    </xf>
    <xf numFmtId="165" fontId="15" fillId="0" borderId="0" xfId="4" applyFont="1" applyFill="1" applyBorder="1" applyAlignment="1" applyProtection="1">
      <alignment vertical="center"/>
    </xf>
    <xf numFmtId="165" fontId="15" fillId="0" borderId="0" xfId="4" applyFont="1" applyFill="1" applyBorder="1" applyAlignment="1" applyProtection="1">
      <alignment horizontal="left" vertical="center"/>
    </xf>
    <xf numFmtId="165" fontId="28" fillId="0" borderId="0" xfId="4" applyFont="1" applyFill="1" applyProtection="1"/>
    <xf numFmtId="165" fontId="26" fillId="0" borderId="0" xfId="4" applyFont="1" applyFill="1" applyBorder="1" applyAlignment="1" applyProtection="1">
      <alignment horizontal="right"/>
    </xf>
    <xf numFmtId="0" fontId="13" fillId="0" borderId="0" xfId="0" applyFont="1" applyFill="1" applyBorder="1" applyAlignment="1" applyProtection="1">
      <alignment horizontal="left"/>
      <protection locked="0"/>
    </xf>
    <xf numFmtId="165" fontId="15" fillId="0" borderId="10" xfId="4" applyFont="1" applyFill="1" applyBorder="1" applyAlignment="1" applyProtection="1">
      <alignment vertical="center"/>
    </xf>
    <xf numFmtId="165" fontId="13" fillId="0" borderId="0" xfId="4" applyFont="1" applyFill="1" applyBorder="1" applyAlignment="1">
      <alignment vertical="top"/>
    </xf>
    <xf numFmtId="165" fontId="17" fillId="0" borderId="0" xfId="4" applyFont="1" applyFill="1" applyBorder="1" applyAlignment="1">
      <alignment horizontal="justify" vertical="top" wrapText="1"/>
    </xf>
    <xf numFmtId="165" fontId="17" fillId="0" borderId="0" xfId="4" applyFont="1" applyFill="1" applyBorder="1" applyAlignment="1" applyProtection="1">
      <alignment horizontal="center" vertical="center"/>
      <protection locked="0"/>
    </xf>
    <xf numFmtId="165" fontId="17" fillId="0" borderId="0" xfId="4" applyFont="1" applyFill="1" applyProtection="1"/>
    <xf numFmtId="165" fontId="12" fillId="0" borderId="0" xfId="4" applyFont="1" applyFill="1" applyBorder="1" applyAlignment="1" applyProtection="1">
      <alignment horizontal="left" vertical="center"/>
    </xf>
    <xf numFmtId="165" fontId="17" fillId="0" borderId="0" xfId="4" applyFont="1" applyFill="1" applyBorder="1" applyAlignment="1" applyProtection="1">
      <alignment horizontal="left" vertical="center"/>
    </xf>
    <xf numFmtId="4" fontId="17" fillId="0" borderId="0" xfId="0" applyNumberFormat="1" applyFont="1" applyFill="1" applyBorder="1" applyAlignment="1" applyProtection="1">
      <alignment horizontal="left"/>
      <protection locked="0"/>
    </xf>
    <xf numFmtId="0" fontId="13" fillId="0" borderId="0" xfId="0" applyFont="1" applyFill="1"/>
    <xf numFmtId="165" fontId="12" fillId="0" borderId="0" xfId="4" applyFont="1" applyFill="1" applyProtection="1"/>
    <xf numFmtId="0" fontId="17" fillId="0" borderId="0" xfId="0" applyFont="1" applyFill="1" applyBorder="1" applyAlignment="1" applyProtection="1">
      <alignment horizontal="left" vertical="top"/>
      <protection locked="0"/>
    </xf>
    <xf numFmtId="165" fontId="27" fillId="0" borderId="0" xfId="4" applyFont="1" applyFill="1" applyBorder="1" applyAlignment="1" applyProtection="1">
      <alignment horizontal="left" vertical="center"/>
    </xf>
    <xf numFmtId="165" fontId="12" fillId="0" borderId="0" xfId="4" applyFont="1" applyFill="1" applyAlignment="1" applyProtection="1">
      <alignment horizontal="right" vertical="center"/>
    </xf>
    <xf numFmtId="165" fontId="12" fillId="0" borderId="0" xfId="4" applyFont="1" applyFill="1" applyAlignment="1" applyProtection="1">
      <alignment horizontal="left" vertical="center"/>
    </xf>
    <xf numFmtId="0" fontId="17" fillId="0" borderId="0" xfId="0" applyFont="1" applyFill="1" applyBorder="1" applyProtection="1">
      <protection locked="0"/>
    </xf>
    <xf numFmtId="168" fontId="13" fillId="0" borderId="0" xfId="4" applyNumberFormat="1" applyFont="1" applyFill="1" applyProtection="1"/>
    <xf numFmtId="165" fontId="17" fillId="0" borderId="0" xfId="4" applyFont="1" applyFill="1" applyAlignment="1" applyProtection="1">
      <alignment vertical="center"/>
    </xf>
    <xf numFmtId="165" fontId="26" fillId="2" borderId="0" xfId="4" applyFont="1" applyFill="1" applyBorder="1" applyAlignment="1" applyProtection="1">
      <alignment horizontal="left" vertical="center"/>
    </xf>
    <xf numFmtId="165" fontId="12" fillId="0" borderId="0" xfId="4" applyFont="1" applyProtection="1"/>
    <xf numFmtId="165" fontId="17" fillId="5" borderId="0" xfId="4" applyFont="1" applyFill="1" applyAlignment="1" applyProtection="1">
      <alignment vertical="center"/>
    </xf>
    <xf numFmtId="165" fontId="17" fillId="5" borderId="0" xfId="4" applyFont="1" applyFill="1" applyAlignment="1" applyProtection="1">
      <alignment horizontal="right" vertical="center"/>
    </xf>
    <xf numFmtId="0" fontId="38" fillId="0" borderId="0" xfId="6" applyFont="1"/>
    <xf numFmtId="0" fontId="17" fillId="0" borderId="3" xfId="0" applyFont="1" applyFill="1" applyBorder="1" applyAlignment="1" applyProtection="1">
      <protection locked="0"/>
    </xf>
    <xf numFmtId="165" fontId="17" fillId="0" borderId="0" xfId="4" applyFont="1" applyProtection="1"/>
    <xf numFmtId="165" fontId="41" fillId="0" borderId="0" xfId="4" applyFont="1" applyFill="1" applyAlignment="1" applyProtection="1">
      <alignment horizontal="right" vertical="center"/>
    </xf>
    <xf numFmtId="165" fontId="39" fillId="0" borderId="0" xfId="4" applyFont="1" applyFill="1" applyAlignment="1" applyProtection="1">
      <alignment horizontal="right" vertical="center"/>
      <protection locked="0"/>
    </xf>
    <xf numFmtId="0" fontId="17" fillId="0" borderId="2" xfId="0" applyFont="1" applyFill="1" applyBorder="1" applyProtection="1">
      <protection locked="0"/>
    </xf>
    <xf numFmtId="0" fontId="17" fillId="0" borderId="3" xfId="0" applyFont="1" applyFill="1" applyBorder="1" applyProtection="1">
      <protection locked="0"/>
    </xf>
    <xf numFmtId="0" fontId="17" fillId="0" borderId="4" xfId="0" applyFont="1" applyFill="1" applyBorder="1" applyProtection="1">
      <protection locked="0"/>
    </xf>
    <xf numFmtId="0" fontId="17" fillId="0" borderId="6" xfId="0" applyFont="1" applyFill="1" applyBorder="1" applyAlignment="1" applyProtection="1">
      <alignment horizontal="left"/>
      <protection locked="0"/>
    </xf>
    <xf numFmtId="0" fontId="17" fillId="0" borderId="5" xfId="0" applyFont="1" applyFill="1" applyBorder="1" applyAlignment="1" applyProtection="1">
      <alignment horizontal="left"/>
      <protection locked="0"/>
    </xf>
    <xf numFmtId="0" fontId="17" fillId="0" borderId="7" xfId="0" applyFont="1" applyFill="1" applyBorder="1" applyAlignment="1" applyProtection="1">
      <alignment horizontal="left"/>
      <protection locked="0"/>
    </xf>
    <xf numFmtId="165" fontId="12" fillId="2" borderId="0" xfId="4" applyFont="1" applyFill="1" applyAlignment="1" applyProtection="1">
      <alignment horizontal="left"/>
    </xf>
    <xf numFmtId="0" fontId="21" fillId="0" borderId="0" xfId="0" applyFont="1" applyFill="1" applyAlignment="1" applyProtection="1">
      <alignment vertical="top" wrapText="1"/>
    </xf>
    <xf numFmtId="165" fontId="25" fillId="0" borderId="0" xfId="4" applyFont="1" applyBorder="1" applyAlignment="1">
      <alignment horizontal="justify" vertical="center"/>
    </xf>
    <xf numFmtId="165" fontId="42" fillId="0" borderId="0" xfId="4" applyFont="1" applyAlignment="1">
      <alignment vertical="center"/>
    </xf>
    <xf numFmtId="165" fontId="12" fillId="0" borderId="0" xfId="4" applyFont="1" applyFill="1" applyAlignment="1" applyProtection="1">
      <alignment vertical="center"/>
    </xf>
    <xf numFmtId="165" fontId="44" fillId="0" borderId="0" xfId="4" applyFont="1" applyBorder="1" applyAlignment="1">
      <alignment horizontal="justify" vertical="center"/>
    </xf>
    <xf numFmtId="0" fontId="40" fillId="0" borderId="0" xfId="0" applyFont="1" applyAlignment="1"/>
    <xf numFmtId="0" fontId="0" fillId="0" borderId="0" xfId="0" applyAlignment="1">
      <alignment vertical="top"/>
    </xf>
    <xf numFmtId="165" fontId="17" fillId="0" borderId="0" xfId="4" applyFont="1" applyBorder="1" applyAlignment="1">
      <alignment horizontal="justify" vertical="top" wrapText="1"/>
    </xf>
    <xf numFmtId="165" fontId="12" fillId="2" borderId="0" xfId="4" applyFont="1" applyFill="1" applyBorder="1" applyAlignment="1" applyProtection="1">
      <alignment horizontal="left" vertical="top" wrapText="1"/>
    </xf>
    <xf numFmtId="165" fontId="16" fillId="2" borderId="0" xfId="4" applyFont="1" applyFill="1" applyAlignment="1" applyProtection="1">
      <alignment vertical="top" wrapText="1"/>
    </xf>
    <xf numFmtId="165" fontId="17" fillId="2" borderId="0" xfId="4" applyFont="1" applyFill="1" applyBorder="1" applyAlignment="1" applyProtection="1">
      <alignment horizontal="left" vertical="center"/>
    </xf>
    <xf numFmtId="165" fontId="12" fillId="2" borderId="0" xfId="4" applyFont="1" applyFill="1" applyBorder="1" applyAlignment="1" applyProtection="1">
      <alignment horizontal="left" vertical="center"/>
    </xf>
    <xf numFmtId="165" fontId="12" fillId="7" borderId="0" xfId="4" applyFont="1" applyFill="1" applyBorder="1" applyAlignment="1" applyProtection="1">
      <alignment horizontal="center" vertical="center" wrapText="1"/>
      <protection locked="0"/>
    </xf>
    <xf numFmtId="165" fontId="17" fillId="2" borderId="0" xfId="4" applyFont="1" applyFill="1" applyAlignment="1" applyProtection="1">
      <alignment horizontal="right"/>
    </xf>
    <xf numFmtId="165" fontId="45" fillId="2" borderId="0" xfId="4" applyFont="1" applyFill="1" applyAlignment="1" applyProtection="1">
      <alignment horizontal="right"/>
    </xf>
    <xf numFmtId="165" fontId="12" fillId="2" borderId="0" xfId="4" applyFont="1" applyFill="1" applyAlignment="1" applyProtection="1">
      <alignment vertical="top"/>
    </xf>
    <xf numFmtId="165" fontId="12" fillId="0" borderId="0" xfId="4" applyFont="1" applyFill="1" applyAlignment="1" applyProtection="1">
      <alignment horizontal="left" vertical="center" wrapText="1"/>
    </xf>
    <xf numFmtId="0" fontId="17" fillId="0" borderId="2" xfId="0" applyFont="1" applyFill="1" applyBorder="1" applyAlignment="1" applyProtection="1">
      <alignment horizontal="left"/>
      <protection locked="0"/>
    </xf>
    <xf numFmtId="0" fontId="17" fillId="0" borderId="3" xfId="0" applyFont="1" applyFill="1" applyBorder="1" applyAlignment="1" applyProtection="1">
      <alignment horizontal="left"/>
      <protection locked="0"/>
    </xf>
    <xf numFmtId="0" fontId="17" fillId="0" borderId="4" xfId="0" applyFont="1" applyFill="1" applyBorder="1" applyAlignment="1" applyProtection="1">
      <alignment horizontal="left"/>
      <protection locked="0"/>
    </xf>
    <xf numFmtId="0" fontId="17" fillId="0" borderId="0" xfId="0" applyFont="1" applyFill="1" applyBorder="1" applyAlignment="1" applyProtection="1">
      <alignment horizontal="left"/>
      <protection locked="0"/>
    </xf>
    <xf numFmtId="165" fontId="17" fillId="2" borderId="0" xfId="4" applyFont="1" applyFill="1" applyAlignment="1" applyProtection="1">
      <alignment horizontal="left" vertical="center"/>
    </xf>
    <xf numFmtId="165" fontId="17" fillId="0" borderId="0" xfId="4" applyFont="1" applyFill="1" applyAlignment="1" applyProtection="1">
      <alignment horizontal="left" vertical="center"/>
    </xf>
    <xf numFmtId="0" fontId="40" fillId="0" borderId="0" xfId="0" applyFont="1" applyAlignment="1">
      <alignment horizontal="left" vertical="top"/>
    </xf>
    <xf numFmtId="165" fontId="17" fillId="0" borderId="0" xfId="4" applyFont="1" applyFill="1" applyAlignment="1" applyProtection="1">
      <alignment horizontal="left"/>
    </xf>
    <xf numFmtId="165" fontId="46" fillId="0" borderId="0" xfId="4" applyFont="1" applyFill="1" applyBorder="1" applyAlignment="1" applyProtection="1">
      <alignment horizontal="left" vertical="center"/>
    </xf>
    <xf numFmtId="0" fontId="17" fillId="0" borderId="0" xfId="0" applyFont="1"/>
    <xf numFmtId="165" fontId="18" fillId="0" borderId="0" xfId="4" applyFont="1" applyFill="1" applyProtection="1"/>
    <xf numFmtId="165" fontId="17" fillId="0" borderId="10" xfId="4" applyFont="1" applyFill="1" applyBorder="1" applyAlignment="1" applyProtection="1">
      <alignment horizontal="center" vertical="center"/>
      <protection locked="0"/>
    </xf>
    <xf numFmtId="165" fontId="18" fillId="2" borderId="0" xfId="4" applyFont="1" applyFill="1" applyAlignment="1" applyProtection="1">
      <alignment horizontal="left"/>
    </xf>
    <xf numFmtId="165" fontId="19" fillId="2" borderId="0" xfId="4" applyFont="1" applyFill="1" applyProtection="1"/>
    <xf numFmtId="165" fontId="18" fillId="2" borderId="0" xfId="4" applyFont="1" applyFill="1" applyAlignment="1" applyProtection="1"/>
    <xf numFmtId="0" fontId="0" fillId="0" borderId="0" xfId="0" applyAlignment="1">
      <alignment vertical="top" wrapText="1"/>
    </xf>
    <xf numFmtId="165" fontId="16" fillId="2" borderId="0" xfId="4" applyFont="1" applyFill="1" applyAlignment="1" applyProtection="1">
      <alignment vertical="top"/>
    </xf>
    <xf numFmtId="165" fontId="17" fillId="12" borderId="0" xfId="4" applyFont="1" applyFill="1" applyBorder="1" applyAlignment="1">
      <alignment horizontal="justify" vertical="top" wrapText="1"/>
    </xf>
    <xf numFmtId="165" fontId="17" fillId="0" borderId="0" xfId="4" applyFont="1" applyAlignment="1" applyProtection="1">
      <alignment vertical="center"/>
    </xf>
    <xf numFmtId="0" fontId="40" fillId="0" borderId="0" xfId="0" applyFont="1"/>
    <xf numFmtId="0" fontId="12" fillId="0" borderId="0" xfId="0" applyFont="1"/>
    <xf numFmtId="165" fontId="12" fillId="2" borderId="0" xfId="4" applyFont="1" applyFill="1" applyAlignment="1" applyProtection="1">
      <alignment vertical="center" wrapText="1"/>
    </xf>
    <xf numFmtId="4" fontId="17" fillId="11" borderId="2" xfId="0" applyNumberFormat="1" applyFont="1" applyFill="1" applyBorder="1" applyAlignment="1" applyProtection="1">
      <alignment horizontal="left"/>
      <protection locked="0"/>
    </xf>
    <xf numFmtId="0" fontId="17" fillId="0" borderId="0" xfId="0" applyFont="1" applyFill="1"/>
    <xf numFmtId="0" fontId="13" fillId="12" borderId="0" xfId="0" applyFont="1" applyFill="1"/>
    <xf numFmtId="165" fontId="17" fillId="13" borderId="0" xfId="4" applyFont="1" applyFill="1" applyBorder="1" applyAlignment="1" applyProtection="1">
      <alignment horizontal="left" vertical="center"/>
    </xf>
    <xf numFmtId="165" fontId="17" fillId="13" borderId="0" xfId="4" applyFont="1" applyFill="1" applyProtection="1"/>
    <xf numFmtId="4" fontId="17" fillId="11" borderId="0" xfId="0" applyNumberFormat="1" applyFont="1" applyFill="1" applyBorder="1" applyAlignment="1" applyProtection="1">
      <alignment horizontal="left"/>
      <protection locked="0"/>
    </xf>
    <xf numFmtId="4" fontId="17" fillId="11" borderId="3" xfId="0" applyNumberFormat="1" applyFont="1" applyFill="1" applyBorder="1" applyAlignment="1" applyProtection="1">
      <alignment horizontal="left"/>
      <protection locked="0"/>
    </xf>
    <xf numFmtId="165" fontId="17" fillId="13" borderId="0" xfId="4" applyFont="1" applyFill="1" applyBorder="1" applyAlignment="1" applyProtection="1">
      <alignment horizontal="right" vertical="center"/>
    </xf>
    <xf numFmtId="0" fontId="17" fillId="12" borderId="0" xfId="0" applyFont="1" applyFill="1"/>
    <xf numFmtId="165" fontId="13" fillId="12" borderId="0" xfId="4" applyFont="1" applyFill="1" applyProtection="1"/>
    <xf numFmtId="169" fontId="17" fillId="11" borderId="0" xfId="0" applyNumberFormat="1" applyFont="1" applyFill="1" applyBorder="1" applyAlignment="1" applyProtection="1">
      <alignment horizontal="left"/>
      <protection locked="0"/>
    </xf>
    <xf numFmtId="0" fontId="51" fillId="14" borderId="0" xfId="0" applyFont="1" applyFill="1" applyAlignment="1" applyProtection="1">
      <alignment horizontal="left" vertical="center"/>
    </xf>
    <xf numFmtId="165" fontId="21" fillId="2" borderId="0" xfId="4" applyFont="1" applyFill="1" applyBorder="1" applyAlignment="1" applyProtection="1">
      <alignment horizontal="left" vertical="center"/>
    </xf>
    <xf numFmtId="165" fontId="52" fillId="2" borderId="0" xfId="4" applyFont="1" applyFill="1" applyAlignment="1" applyProtection="1">
      <alignment horizontal="left" vertical="center"/>
    </xf>
    <xf numFmtId="169" fontId="21" fillId="11" borderId="0" xfId="0" applyNumberFormat="1" applyFont="1" applyFill="1" applyBorder="1" applyAlignment="1" applyProtection="1">
      <alignment horizontal="left"/>
      <protection locked="0"/>
    </xf>
    <xf numFmtId="0" fontId="21" fillId="11" borderId="2" xfId="0" applyFont="1" applyFill="1" applyBorder="1" applyAlignment="1" applyProtection="1">
      <alignment horizontal="left" vertical="top"/>
      <protection locked="0"/>
    </xf>
    <xf numFmtId="0" fontId="21" fillId="11" borderId="3" xfId="0" applyFont="1" applyFill="1" applyBorder="1" applyAlignment="1" applyProtection="1">
      <alignment horizontal="left" vertical="top"/>
      <protection locked="0"/>
    </xf>
    <xf numFmtId="165" fontId="21" fillId="2" borderId="0" xfId="4" applyFont="1" applyFill="1" applyAlignment="1" applyProtection="1">
      <alignment horizontal="left"/>
    </xf>
    <xf numFmtId="165" fontId="27" fillId="13" borderId="0" xfId="4" applyFont="1" applyFill="1" applyAlignment="1" applyProtection="1"/>
    <xf numFmtId="166" fontId="17" fillId="12" borderId="0" xfId="4" applyNumberFormat="1" applyFont="1" applyFill="1" applyAlignment="1" applyProtection="1">
      <alignment horizontal="right" vertical="center"/>
    </xf>
    <xf numFmtId="165" fontId="34" fillId="13" borderId="0" xfId="4" applyFont="1" applyFill="1" applyAlignment="1" applyProtection="1">
      <alignment horizontal="right" vertical="center"/>
    </xf>
    <xf numFmtId="0" fontId="17" fillId="9" borderId="0" xfId="0" applyFont="1" applyFill="1" applyBorder="1" applyAlignment="1" applyProtection="1">
      <alignment horizontal="left" vertical="top"/>
      <protection locked="0"/>
    </xf>
    <xf numFmtId="165" fontId="13" fillId="13" borderId="0" xfId="4" applyFont="1" applyFill="1" applyAlignment="1" applyProtection="1">
      <alignment vertical="top"/>
    </xf>
    <xf numFmtId="165" fontId="12" fillId="12" borderId="0" xfId="4" applyFont="1" applyFill="1" applyBorder="1" applyAlignment="1" applyProtection="1">
      <alignment horizontal="left" vertical="center"/>
    </xf>
    <xf numFmtId="165" fontId="12" fillId="13" borderId="0" xfId="4" applyFont="1" applyFill="1" applyBorder="1" applyAlignment="1" applyProtection="1">
      <alignment horizontal="left" vertical="center"/>
    </xf>
    <xf numFmtId="165" fontId="13" fillId="13" borderId="0" xfId="4" applyFont="1" applyFill="1" applyProtection="1"/>
    <xf numFmtId="165" fontId="16" fillId="10" borderId="0" xfId="4" applyFont="1" applyFill="1" applyAlignment="1" applyProtection="1">
      <alignment horizontal="left"/>
    </xf>
    <xf numFmtId="0" fontId="49" fillId="9" borderId="0" xfId="0" applyFont="1" applyFill="1" applyAlignment="1">
      <alignment horizontal="left"/>
    </xf>
    <xf numFmtId="165" fontId="12" fillId="12" borderId="0" xfId="4" applyFont="1" applyFill="1" applyProtection="1"/>
    <xf numFmtId="165" fontId="17" fillId="12" borderId="0" xfId="4" applyFont="1" applyFill="1" applyProtection="1"/>
    <xf numFmtId="165" fontId="15" fillId="15" borderId="3" xfId="4" applyFont="1" applyFill="1" applyBorder="1" applyAlignment="1" applyProtection="1">
      <alignment horizontal="left" vertical="center"/>
    </xf>
    <xf numFmtId="165" fontId="15" fillId="15" borderId="4" xfId="4" applyFont="1" applyFill="1" applyBorder="1" applyAlignment="1" applyProtection="1">
      <alignment horizontal="left" vertical="center"/>
    </xf>
    <xf numFmtId="165" fontId="17" fillId="11" borderId="0" xfId="4" applyFont="1" applyFill="1" applyAlignment="1" applyProtection="1">
      <alignment horizontal="left" vertical="center"/>
      <protection locked="0"/>
    </xf>
    <xf numFmtId="165" fontId="12" fillId="13" borderId="0" xfId="4" applyFont="1" applyFill="1" applyProtection="1"/>
    <xf numFmtId="0" fontId="17" fillId="11" borderId="0" xfId="0" applyFont="1" applyFill="1" applyBorder="1" applyProtection="1">
      <protection locked="0"/>
    </xf>
    <xf numFmtId="0" fontId="54" fillId="12" borderId="0" xfId="0" applyFont="1" applyFill="1" applyProtection="1"/>
    <xf numFmtId="165" fontId="16" fillId="2" borderId="0" xfId="4" applyFont="1" applyFill="1" applyAlignment="1" applyProtection="1">
      <alignment horizontal="right" vertical="center"/>
    </xf>
    <xf numFmtId="165" fontId="16" fillId="2" borderId="0" xfId="4" applyFont="1" applyFill="1" applyAlignment="1" applyProtection="1">
      <alignment horizontal="center" vertical="center"/>
    </xf>
    <xf numFmtId="168" fontId="16" fillId="8" borderId="0" xfId="4" applyNumberFormat="1" applyFont="1" applyFill="1" applyAlignment="1" applyProtection="1">
      <alignment horizontal="center" vertical="center"/>
      <protection locked="0"/>
    </xf>
    <xf numFmtId="165" fontId="15" fillId="12" borderId="0" xfId="4" applyFont="1" applyFill="1" applyBorder="1" applyAlignment="1" applyProtection="1">
      <alignment horizontal="left" vertical="center"/>
    </xf>
    <xf numFmtId="165" fontId="17" fillId="13" borderId="0" xfId="4" applyFont="1" applyFill="1" applyAlignment="1" applyProtection="1">
      <alignment horizontal="right" vertical="center"/>
    </xf>
    <xf numFmtId="168" fontId="17" fillId="11" borderId="0" xfId="4" applyNumberFormat="1" applyFont="1" applyFill="1" applyAlignment="1" applyProtection="1">
      <alignment horizontal="center" vertical="center"/>
      <protection locked="0"/>
    </xf>
    <xf numFmtId="165" fontId="17" fillId="13" borderId="0" xfId="4" applyFont="1" applyFill="1" applyAlignment="1" applyProtection="1">
      <alignment horizontal="center" vertical="center"/>
    </xf>
    <xf numFmtId="165" fontId="12" fillId="12" borderId="0" xfId="4" applyFont="1" applyFill="1" applyAlignment="1" applyProtection="1">
      <alignment horizontal="right" vertical="center"/>
    </xf>
    <xf numFmtId="165" fontId="12" fillId="12" borderId="0" xfId="4" applyFont="1" applyFill="1" applyAlignment="1" applyProtection="1">
      <alignment horizontal="right"/>
    </xf>
    <xf numFmtId="1" fontId="17" fillId="12" borderId="0" xfId="4" applyNumberFormat="1" applyFont="1" applyFill="1" applyAlignment="1" applyProtection="1">
      <alignment horizontal="center" vertical="center"/>
      <protection locked="0"/>
    </xf>
    <xf numFmtId="0" fontId="17" fillId="11" borderId="0" xfId="0" applyFont="1" applyFill="1" applyBorder="1" applyAlignment="1" applyProtection="1">
      <alignment horizontal="justify" vertical="top"/>
      <protection locked="0"/>
    </xf>
    <xf numFmtId="165" fontId="13" fillId="12" borderId="0" xfId="4" applyFont="1" applyFill="1" applyAlignment="1" applyProtection="1">
      <alignment vertical="top"/>
    </xf>
    <xf numFmtId="0" fontId="17" fillId="12" borderId="0" xfId="0" applyFont="1" applyFill="1" applyBorder="1" applyAlignment="1" applyProtection="1">
      <alignment horizontal="justify" vertical="top"/>
      <protection locked="0"/>
    </xf>
    <xf numFmtId="0" fontId="13" fillId="11" borderId="0" xfId="0" applyFont="1" applyFill="1" applyBorder="1" applyProtection="1">
      <protection locked="0"/>
    </xf>
    <xf numFmtId="165" fontId="26" fillId="12" borderId="0" xfId="4" applyFont="1" applyFill="1" applyProtection="1"/>
    <xf numFmtId="0" fontId="13" fillId="12" borderId="0" xfId="0" applyFont="1" applyFill="1" applyBorder="1" applyProtection="1">
      <protection locked="0"/>
    </xf>
    <xf numFmtId="0" fontId="13" fillId="11" borderId="2" xfId="0" applyFont="1" applyFill="1" applyBorder="1" applyProtection="1">
      <protection locked="0"/>
    </xf>
    <xf numFmtId="0" fontId="13" fillId="11" borderId="3" xfId="0" applyFont="1" applyFill="1" applyBorder="1" applyProtection="1">
      <protection locked="0"/>
    </xf>
    <xf numFmtId="0" fontId="21" fillId="13" borderId="0" xfId="0" applyFont="1" applyFill="1" applyAlignment="1" applyProtection="1">
      <alignment vertical="top" wrapText="1"/>
    </xf>
    <xf numFmtId="165" fontId="24" fillId="11" borderId="6" xfId="4" applyFont="1" applyFill="1" applyBorder="1" applyAlignment="1" applyProtection="1">
      <alignment horizontal="left" vertical="top"/>
      <protection locked="0"/>
    </xf>
    <xf numFmtId="165" fontId="24" fillId="11" borderId="5" xfId="4" applyFont="1" applyFill="1" applyBorder="1" applyAlignment="1" applyProtection="1">
      <alignment horizontal="left" vertical="top"/>
      <protection locked="0"/>
    </xf>
    <xf numFmtId="165" fontId="24" fillId="11" borderId="9" xfId="4" applyFont="1" applyFill="1" applyBorder="1" applyAlignment="1" applyProtection="1">
      <alignment horizontal="left" vertical="top"/>
      <protection locked="0"/>
    </xf>
    <xf numFmtId="165" fontId="12" fillId="13" borderId="0" xfId="4" applyFont="1" applyFill="1" applyAlignment="1" applyProtection="1">
      <alignment horizontal="right"/>
    </xf>
    <xf numFmtId="0" fontId="21" fillId="12" borderId="0" xfId="0" applyFont="1" applyFill="1" applyAlignment="1" applyProtection="1">
      <alignment vertical="top" wrapText="1"/>
    </xf>
    <xf numFmtId="14" fontId="17" fillId="11" borderId="0" xfId="0" applyNumberFormat="1" applyFont="1" applyFill="1" applyBorder="1" applyProtection="1">
      <protection locked="0"/>
    </xf>
    <xf numFmtId="165" fontId="12" fillId="11" borderId="0" xfId="4" applyFont="1" applyFill="1" applyBorder="1" applyAlignment="1" applyProtection="1">
      <alignment horizontal="left" vertical="center" wrapText="1"/>
      <protection locked="0"/>
    </xf>
    <xf numFmtId="0" fontId="0" fillId="0" borderId="0" xfId="0" applyProtection="1"/>
    <xf numFmtId="0" fontId="0" fillId="0" borderId="0" xfId="0" applyFill="1" applyProtection="1"/>
    <xf numFmtId="165" fontId="16" fillId="2" borderId="0" xfId="4" applyFont="1" applyFill="1" applyAlignment="1" applyProtection="1">
      <alignment horizontal="left" vertical="top" wrapText="1"/>
    </xf>
    <xf numFmtId="165" fontId="24" fillId="11" borderId="11" xfId="4" applyFont="1" applyFill="1" applyBorder="1" applyAlignment="1" applyProtection="1">
      <alignment horizontal="left" vertical="top"/>
      <protection locked="0"/>
    </xf>
    <xf numFmtId="165" fontId="24" fillId="11" borderId="0" xfId="4" applyFont="1" applyFill="1" applyBorder="1" applyAlignment="1" applyProtection="1">
      <alignment horizontal="left" vertical="top"/>
      <protection locked="0"/>
    </xf>
    <xf numFmtId="165" fontId="21" fillId="10" borderId="0" xfId="4" applyFont="1" applyFill="1" applyBorder="1" applyAlignment="1" applyProtection="1">
      <alignment horizontal="left" vertical="top" wrapText="1"/>
    </xf>
    <xf numFmtId="165" fontId="17" fillId="2" borderId="0" xfId="4" applyFont="1" applyFill="1" applyAlignment="1" applyProtection="1">
      <alignment vertical="top"/>
    </xf>
    <xf numFmtId="0" fontId="53" fillId="0" borderId="0" xfId="0" applyFont="1" applyProtection="1"/>
    <xf numFmtId="0" fontId="57" fillId="16" borderId="0" xfId="0" applyFont="1" applyFill="1" applyAlignment="1" applyProtection="1">
      <alignment vertical="center"/>
    </xf>
    <xf numFmtId="0" fontId="47" fillId="0" borderId="0" xfId="0" applyFont="1" applyProtection="1"/>
    <xf numFmtId="0" fontId="57" fillId="0" borderId="0" xfId="0" applyFont="1" applyFill="1" applyAlignment="1" applyProtection="1">
      <alignment vertical="center"/>
    </xf>
    <xf numFmtId="0" fontId="12" fillId="0" borderId="0" xfId="0" applyFont="1" applyBorder="1" applyAlignment="1">
      <alignment horizontal="justify" vertical="top"/>
    </xf>
    <xf numFmtId="165" fontId="18" fillId="2" borderId="0" xfId="4" applyFont="1" applyFill="1" applyAlignment="1" applyProtection="1">
      <alignment horizontal="left" vertical="center"/>
    </xf>
    <xf numFmtId="165" fontId="12" fillId="2" borderId="0" xfId="4" applyFont="1" applyFill="1" applyBorder="1" applyAlignment="1" applyProtection="1">
      <alignment horizontal="left" vertical="center"/>
    </xf>
    <xf numFmtId="165" fontId="12" fillId="2" borderId="0" xfId="4" applyFont="1" applyFill="1" applyBorder="1" applyAlignment="1" applyProtection="1">
      <alignment horizontal="justify" vertical="top" wrapText="1"/>
    </xf>
    <xf numFmtId="165" fontId="13" fillId="6" borderId="0" xfId="4" applyFont="1" applyFill="1" applyProtection="1"/>
    <xf numFmtId="165" fontId="13" fillId="17" borderId="0" xfId="4" applyFont="1" applyFill="1" applyProtection="1"/>
    <xf numFmtId="0" fontId="13" fillId="18" borderId="0" xfId="0" applyFont="1" applyFill="1" applyProtection="1"/>
    <xf numFmtId="0" fontId="13" fillId="19" borderId="0" xfId="0" applyFont="1" applyFill="1" applyProtection="1"/>
    <xf numFmtId="165" fontId="13" fillId="0" borderId="0" xfId="4" applyFont="1" applyProtection="1"/>
    <xf numFmtId="4" fontId="13" fillId="0" borderId="0" xfId="4" applyNumberFormat="1" applyFont="1" applyProtection="1"/>
    <xf numFmtId="169" fontId="13" fillId="0" borderId="0" xfId="4" applyNumberFormat="1" applyFont="1" applyProtection="1"/>
    <xf numFmtId="170" fontId="13" fillId="0" borderId="0" xfId="0" applyNumberFormat="1" applyFont="1" applyFill="1" applyProtection="1"/>
    <xf numFmtId="0" fontId="13" fillId="20" borderId="0" xfId="0" applyFont="1" applyFill="1" applyProtection="1"/>
    <xf numFmtId="0" fontId="13" fillId="0" borderId="0" xfId="0" applyFont="1" applyProtection="1"/>
    <xf numFmtId="14" fontId="13" fillId="0" borderId="0" xfId="0" applyNumberFormat="1" applyFont="1" applyProtection="1"/>
    <xf numFmtId="1" fontId="13" fillId="0" borderId="0" xfId="0" applyNumberFormat="1" applyFont="1" applyProtection="1"/>
    <xf numFmtId="0" fontId="13" fillId="12" borderId="0" xfId="0" applyFont="1" applyFill="1" applyProtection="1"/>
    <xf numFmtId="165" fontId="12" fillId="0" borderId="0" xfId="4" applyFont="1" applyAlignment="1">
      <alignment horizontal="justify" vertical="center" wrapText="1"/>
    </xf>
    <xf numFmtId="165" fontId="17" fillId="0" borderId="0" xfId="4" applyFont="1" applyAlignment="1"/>
    <xf numFmtId="165" fontId="17" fillId="0" borderId="0" xfId="4" applyFont="1" applyAlignment="1">
      <alignment vertical="top" wrapText="1"/>
    </xf>
    <xf numFmtId="0" fontId="17" fillId="0" borderId="0" xfId="0" applyFont="1" applyAlignment="1">
      <alignment horizontal="justify" vertical="center"/>
    </xf>
    <xf numFmtId="165" fontId="12" fillId="0" borderId="0" xfId="4" applyFont="1" applyAlignment="1">
      <alignment vertical="center"/>
    </xf>
    <xf numFmtId="165" fontId="12" fillId="0" borderId="0" xfId="4" applyFont="1" applyAlignment="1">
      <alignment horizontal="justify" vertical="center"/>
    </xf>
    <xf numFmtId="165" fontId="17" fillId="0" borderId="0" xfId="4" applyFont="1" applyAlignment="1">
      <alignment horizontal="justify" vertical="center"/>
    </xf>
    <xf numFmtId="165" fontId="17" fillId="0" borderId="0" xfId="4" applyFont="1" applyAlignment="1">
      <alignment horizontal="justify" vertical="top"/>
    </xf>
    <xf numFmtId="165" fontId="59" fillId="0" borderId="0" xfId="4" applyFont="1" applyAlignment="1">
      <alignment horizontal="justify" vertical="center"/>
    </xf>
    <xf numFmtId="165" fontId="12" fillId="0" borderId="0" xfId="4" applyFont="1" applyAlignment="1">
      <alignment horizontal="justify" vertical="top"/>
    </xf>
    <xf numFmtId="165" fontId="12" fillId="0" borderId="0" xfId="4" applyFont="1" applyAlignment="1">
      <alignment horizontal="justify" vertical="top" wrapText="1"/>
    </xf>
    <xf numFmtId="165" fontId="17" fillId="0" borderId="0" xfId="4" applyFont="1" applyAlignment="1">
      <alignment horizontal="justify" vertical="top" wrapText="1"/>
    </xf>
    <xf numFmtId="165" fontId="12" fillId="0" borderId="0" xfId="4" applyFont="1" applyBorder="1" applyAlignment="1" applyProtection="1">
      <alignment horizontal="justify" vertical="top" wrapText="1"/>
    </xf>
    <xf numFmtId="165" fontId="39" fillId="0" borderId="0" xfId="4" applyFont="1" applyAlignment="1">
      <alignment horizontal="justify" vertical="top" wrapText="1"/>
    </xf>
    <xf numFmtId="14" fontId="21" fillId="13" borderId="0" xfId="0" applyNumberFormat="1" applyFont="1" applyFill="1" applyAlignment="1" applyProtection="1">
      <alignment horizontal="left" vertical="top" wrapText="1"/>
    </xf>
    <xf numFmtId="1" fontId="16" fillId="3" borderId="1" xfId="4" applyNumberFormat="1" applyFont="1" applyFill="1" applyBorder="1" applyAlignment="1" applyProtection="1">
      <alignment horizontal="left" vertical="top"/>
      <protection locked="0"/>
    </xf>
    <xf numFmtId="1" fontId="17" fillId="3" borderId="0" xfId="4" applyNumberFormat="1" applyFont="1" applyFill="1" applyAlignment="1" applyProtection="1">
      <alignment horizontal="left" vertical="top"/>
      <protection locked="0"/>
    </xf>
    <xf numFmtId="1" fontId="17" fillId="9" borderId="0" xfId="4" applyNumberFormat="1" applyFont="1" applyFill="1" applyAlignment="1" applyProtection="1">
      <alignment horizontal="left" vertical="top"/>
      <protection locked="0"/>
    </xf>
    <xf numFmtId="165" fontId="12" fillId="2" borderId="0" xfId="4" applyFont="1" applyFill="1" applyAlignment="1" applyProtection="1">
      <alignment horizontal="left" vertical="top"/>
    </xf>
    <xf numFmtId="165" fontId="17" fillId="0" borderId="0" xfId="4" applyFont="1" applyFill="1" applyAlignment="1" applyProtection="1">
      <alignment vertical="top"/>
    </xf>
    <xf numFmtId="165" fontId="12" fillId="0" borderId="0" xfId="4" applyFont="1" applyFill="1" applyAlignment="1" applyProtection="1">
      <alignment vertical="top"/>
    </xf>
    <xf numFmtId="0" fontId="17" fillId="0" borderId="0" xfId="0" applyFont="1" applyFill="1" applyBorder="1" applyAlignment="1" applyProtection="1">
      <alignment vertical="top"/>
      <protection locked="0"/>
    </xf>
    <xf numFmtId="1" fontId="17" fillId="0" borderId="1" xfId="4" applyNumberFormat="1" applyFont="1" applyFill="1" applyBorder="1" applyAlignment="1" applyProtection="1">
      <alignment horizontal="right" vertical="top"/>
      <protection locked="0"/>
    </xf>
    <xf numFmtId="165" fontId="12" fillId="0" borderId="0" xfId="4" applyFont="1" applyFill="1" applyAlignment="1" applyProtection="1">
      <alignment horizontal="left" vertical="top"/>
    </xf>
    <xf numFmtId="165" fontId="12" fillId="12" borderId="0" xfId="4" applyFont="1" applyFill="1" applyAlignment="1" applyProtection="1">
      <alignment vertical="top"/>
    </xf>
    <xf numFmtId="165" fontId="17" fillId="12" borderId="0" xfId="4" applyFont="1" applyFill="1" applyAlignment="1" applyProtection="1">
      <alignment vertical="top"/>
    </xf>
    <xf numFmtId="1" fontId="17" fillId="11" borderId="0" xfId="4" applyNumberFormat="1" applyFont="1" applyFill="1" applyAlignment="1" applyProtection="1">
      <alignment horizontal="center" vertical="top"/>
      <protection locked="0"/>
    </xf>
    <xf numFmtId="165" fontId="17" fillId="13" borderId="0" xfId="4" applyFont="1" applyFill="1" applyAlignment="1" applyProtection="1">
      <alignment vertical="top"/>
    </xf>
    <xf numFmtId="1" fontId="17" fillId="12" borderId="0" xfId="4" applyNumberFormat="1" applyFont="1" applyFill="1" applyBorder="1" applyAlignment="1" applyProtection="1">
      <alignment horizontal="right" vertical="top"/>
      <protection locked="0"/>
    </xf>
    <xf numFmtId="165" fontId="12" fillId="12" borderId="0" xfId="4" applyFont="1" applyFill="1" applyAlignment="1" applyProtection="1">
      <alignment horizontal="left" vertical="top"/>
    </xf>
    <xf numFmtId="165" fontId="12" fillId="2" borderId="0" xfId="4" applyFont="1" applyFill="1" applyAlignment="1" applyProtection="1">
      <alignment horizontal="right" vertical="top"/>
    </xf>
    <xf numFmtId="0" fontId="13" fillId="0" borderId="0" xfId="0" applyFont="1" applyAlignment="1">
      <alignment vertical="top"/>
    </xf>
    <xf numFmtId="165" fontId="17" fillId="2" borderId="0" xfId="4" applyFont="1" applyFill="1" applyAlignment="1" applyProtection="1">
      <alignment horizontal="left" vertical="top"/>
    </xf>
    <xf numFmtId="165" fontId="17" fillId="9" borderId="0" xfId="4" applyFont="1" applyFill="1" applyAlignment="1" applyProtection="1">
      <alignment horizontal="left" vertical="top"/>
      <protection locked="0"/>
    </xf>
    <xf numFmtId="165" fontId="17" fillId="8" borderId="10" xfId="4" applyFont="1" applyFill="1" applyBorder="1" applyAlignment="1" applyProtection="1">
      <alignment horizontal="left" vertical="top"/>
      <protection locked="0"/>
    </xf>
    <xf numFmtId="0" fontId="17" fillId="9" borderId="0" xfId="0" applyFont="1" applyFill="1" applyAlignment="1" applyProtection="1">
      <alignment horizontal="left" vertical="top"/>
      <protection locked="0"/>
    </xf>
    <xf numFmtId="165" fontId="16" fillId="10" borderId="9" xfId="4" applyFont="1" applyFill="1" applyBorder="1" applyAlignment="1" applyProtection="1">
      <alignment horizontal="left" vertical="top"/>
    </xf>
    <xf numFmtId="165" fontId="16" fillId="10" borderId="10" xfId="4" applyFont="1" applyFill="1" applyBorder="1" applyAlignment="1" applyProtection="1">
      <alignment horizontal="left" vertical="top"/>
    </xf>
    <xf numFmtId="165" fontId="12" fillId="2" borderId="0" xfId="4" applyFont="1" applyFill="1" applyBorder="1" applyAlignment="1" applyProtection="1">
      <alignment horizontal="justify" vertical="top" wrapText="1"/>
    </xf>
    <xf numFmtId="14" fontId="16" fillId="10" borderId="0" xfId="0" applyNumberFormat="1" applyFont="1" applyFill="1" applyAlignment="1" applyProtection="1">
      <alignment horizontal="left" vertical="top" wrapText="1"/>
      <protection locked="0"/>
    </xf>
    <xf numFmtId="0" fontId="55" fillId="12" borderId="0" xfId="0" applyFont="1" applyFill="1" applyAlignment="1" applyProtection="1">
      <alignment horizontal="left" vertical="top" wrapText="1"/>
    </xf>
    <xf numFmtId="0" fontId="16" fillId="0" borderId="0" xfId="0" applyFont="1" applyAlignment="1">
      <alignment horizontal="justify" vertical="top" wrapText="1"/>
    </xf>
    <xf numFmtId="165" fontId="16" fillId="2" borderId="5" xfId="4" applyFont="1" applyFill="1" applyBorder="1" applyAlignment="1" applyProtection="1">
      <alignment horizontal="justify" vertical="top" wrapText="1"/>
    </xf>
    <xf numFmtId="165" fontId="12" fillId="2" borderId="0" xfId="4" applyFont="1" applyFill="1" applyAlignment="1" applyProtection="1">
      <alignment horizontal="right" vertical="top" wrapText="1"/>
    </xf>
    <xf numFmtId="0" fontId="0" fillId="0" borderId="0" xfId="0" applyAlignment="1">
      <alignment horizontal="right" vertical="top" wrapText="1"/>
    </xf>
    <xf numFmtId="0" fontId="16" fillId="8" borderId="0" xfId="0" applyFont="1" applyFill="1" applyBorder="1" applyAlignment="1" applyProtection="1">
      <alignment horizontal="left" vertical="top" wrapText="1"/>
      <protection locked="0"/>
    </xf>
    <xf numFmtId="0" fontId="49" fillId="9" borderId="0" xfId="0" applyFont="1" applyFill="1" applyAlignment="1" applyProtection="1">
      <alignment horizontal="left" vertical="top" wrapText="1"/>
      <protection locked="0"/>
    </xf>
    <xf numFmtId="165" fontId="12" fillId="2" borderId="0" xfId="4" applyFont="1" applyFill="1" applyBorder="1" applyAlignment="1" applyProtection="1">
      <alignment horizontal="right" vertical="top" wrapText="1"/>
    </xf>
    <xf numFmtId="165" fontId="16" fillId="10" borderId="0" xfId="4" applyFont="1" applyFill="1" applyAlignment="1" applyProtection="1">
      <alignment horizontal="left" vertical="top" wrapText="1"/>
      <protection locked="0"/>
    </xf>
    <xf numFmtId="165" fontId="16" fillId="2" borderId="0" xfId="4" applyFont="1" applyFill="1" applyAlignment="1" applyProtection="1">
      <alignment horizontal="right" vertical="center" wrapText="1"/>
    </xf>
    <xf numFmtId="0" fontId="49" fillId="0" borderId="0" xfId="0" applyFont="1" applyAlignment="1">
      <alignment horizontal="right" vertical="center" wrapText="1"/>
    </xf>
    <xf numFmtId="165" fontId="21" fillId="2" borderId="13" xfId="4" applyFont="1" applyFill="1" applyBorder="1" applyAlignment="1" applyProtection="1">
      <alignment horizontal="justify" vertical="top" wrapText="1"/>
    </xf>
    <xf numFmtId="165" fontId="21" fillId="2" borderId="14" xfId="4" applyFont="1" applyFill="1" applyBorder="1" applyAlignment="1" applyProtection="1">
      <alignment horizontal="justify" vertical="top" wrapText="1"/>
    </xf>
    <xf numFmtId="165" fontId="21" fillId="2" borderId="15" xfId="4" applyFont="1" applyFill="1" applyBorder="1" applyAlignment="1" applyProtection="1">
      <alignment horizontal="justify" vertical="top" wrapText="1"/>
    </xf>
    <xf numFmtId="0" fontId="12" fillId="0" borderId="0" xfId="0" applyFont="1" applyBorder="1" applyAlignment="1">
      <alignment horizontal="justify"/>
    </xf>
    <xf numFmtId="14" fontId="17" fillId="11" borderId="0" xfId="0" applyNumberFormat="1" applyFont="1" applyFill="1" applyBorder="1" applyProtection="1">
      <protection locked="0"/>
    </xf>
    <xf numFmtId="0" fontId="16" fillId="3" borderId="0" xfId="0" applyFont="1" applyFill="1" applyBorder="1" applyAlignment="1" applyProtection="1">
      <alignment horizontal="left" vertical="top"/>
      <protection locked="0"/>
    </xf>
    <xf numFmtId="165" fontId="15" fillId="4" borderId="8" xfId="4" applyFont="1" applyFill="1" applyBorder="1" applyAlignment="1" applyProtection="1">
      <alignment horizontal="left" vertical="center"/>
    </xf>
    <xf numFmtId="165" fontId="15" fillId="4" borderId="9" xfId="4" applyFont="1" applyFill="1" applyBorder="1" applyAlignment="1" applyProtection="1">
      <alignment horizontal="left" vertical="center"/>
    </xf>
    <xf numFmtId="165" fontId="15" fillId="4" borderId="10" xfId="4" applyFont="1" applyFill="1" applyBorder="1" applyAlignment="1" applyProtection="1">
      <alignment horizontal="left" vertical="center"/>
    </xf>
    <xf numFmtId="0" fontId="43" fillId="0" borderId="0" xfId="0" applyFont="1" applyAlignment="1">
      <alignment horizontal="center" vertical="center" wrapText="1"/>
    </xf>
    <xf numFmtId="165" fontId="17" fillId="2" borderId="0" xfId="4" applyFont="1" applyFill="1" applyAlignment="1" applyProtection="1">
      <alignment horizontal="center" vertical="center" wrapText="1"/>
    </xf>
    <xf numFmtId="165" fontId="44" fillId="0" borderId="0" xfId="4" applyFont="1" applyBorder="1" applyAlignment="1">
      <alignment vertical="top"/>
    </xf>
    <xf numFmtId="0" fontId="0" fillId="0" borderId="0" xfId="0" applyAlignment="1">
      <alignment vertical="top"/>
    </xf>
    <xf numFmtId="165" fontId="17" fillId="0" borderId="0" xfId="4" applyFont="1" applyBorder="1" applyAlignment="1">
      <alignment horizontal="justify" vertical="top" wrapText="1"/>
    </xf>
    <xf numFmtId="165" fontId="17" fillId="2" borderId="0" xfId="4" applyFont="1" applyFill="1" applyBorder="1" applyAlignment="1" applyProtection="1">
      <alignment horizontal="left" vertical="center"/>
    </xf>
    <xf numFmtId="4" fontId="17" fillId="8" borderId="3" xfId="0" applyNumberFormat="1" applyFont="1" applyFill="1" applyBorder="1" applyAlignment="1" applyProtection="1">
      <alignment horizontal="left" vertical="top"/>
      <protection locked="0"/>
    </xf>
    <xf numFmtId="0" fontId="40" fillId="9" borderId="4" xfId="0" applyFont="1" applyFill="1" applyBorder="1" applyAlignment="1">
      <alignment horizontal="left" vertical="top"/>
    </xf>
    <xf numFmtId="0" fontId="17" fillId="11" borderId="9" xfId="0" applyFont="1" applyFill="1" applyBorder="1" applyAlignment="1" applyProtection="1">
      <alignment horizontal="left"/>
      <protection locked="0"/>
    </xf>
    <xf numFmtId="167" fontId="17" fillId="11" borderId="0" xfId="4" applyNumberFormat="1" applyFont="1" applyFill="1" applyBorder="1" applyAlignment="1" applyProtection="1">
      <alignment horizontal="right" vertical="center"/>
      <protection hidden="1"/>
    </xf>
    <xf numFmtId="0" fontId="17" fillId="11" borderId="0" xfId="4" applyNumberFormat="1" applyFont="1" applyFill="1" applyBorder="1" applyAlignment="1" applyProtection="1">
      <alignment horizontal="left" vertical="center"/>
      <protection hidden="1"/>
    </xf>
    <xf numFmtId="165" fontId="12" fillId="2" borderId="0" xfId="4" applyFont="1" applyFill="1" applyBorder="1" applyAlignment="1" applyProtection="1">
      <alignment horizontal="right"/>
    </xf>
    <xf numFmtId="0" fontId="17" fillId="8" borderId="2" xfId="0" applyFont="1" applyFill="1" applyBorder="1" applyAlignment="1" applyProtection="1">
      <alignment horizontal="left" vertical="top"/>
      <protection locked="0"/>
    </xf>
    <xf numFmtId="0" fontId="17" fillId="8" borderId="3" xfId="0" applyFont="1" applyFill="1" applyBorder="1" applyAlignment="1" applyProtection="1">
      <alignment horizontal="left" vertical="top"/>
      <protection locked="0"/>
    </xf>
    <xf numFmtId="0" fontId="17" fillId="8" borderId="4" xfId="0" applyFont="1" applyFill="1" applyBorder="1" applyAlignment="1" applyProtection="1">
      <alignment horizontal="left" vertical="top"/>
      <protection locked="0"/>
    </xf>
    <xf numFmtId="167" fontId="50" fillId="9" borderId="0" xfId="0" applyNumberFormat="1" applyFont="1" applyFill="1" applyAlignment="1" applyProtection="1">
      <alignment horizontal="left" vertical="top"/>
      <protection hidden="1"/>
    </xf>
    <xf numFmtId="0" fontId="17" fillId="11" borderId="2" xfId="0" applyFont="1" applyFill="1" applyBorder="1" applyProtection="1">
      <protection locked="0"/>
    </xf>
    <xf numFmtId="0" fontId="17" fillId="11" borderId="3" xfId="0" applyFont="1" applyFill="1" applyBorder="1" applyProtection="1">
      <protection locked="0"/>
    </xf>
    <xf numFmtId="0" fontId="17" fillId="11" borderId="4" xfId="0" applyFont="1" applyFill="1" applyBorder="1" applyProtection="1">
      <protection locked="0"/>
    </xf>
    <xf numFmtId="165" fontId="15" fillId="4" borderId="6" xfId="4" applyFont="1" applyFill="1" applyBorder="1" applyAlignment="1" applyProtection="1">
      <alignment horizontal="left" vertical="center"/>
    </xf>
    <xf numFmtId="165" fontId="15" fillId="4" borderId="5" xfId="4" applyFont="1" applyFill="1" applyBorder="1" applyAlignment="1" applyProtection="1">
      <alignment horizontal="left" vertical="center"/>
    </xf>
    <xf numFmtId="165" fontId="15" fillId="4" borderId="7" xfId="4" applyFont="1" applyFill="1" applyBorder="1" applyAlignment="1" applyProtection="1">
      <alignment horizontal="left" vertical="center"/>
    </xf>
    <xf numFmtId="0" fontId="16" fillId="8" borderId="2" xfId="0" applyFont="1" applyFill="1" applyBorder="1" applyAlignment="1" applyProtection="1">
      <alignment horizontal="left" vertical="top"/>
      <protection locked="0"/>
    </xf>
    <xf numFmtId="0" fontId="16" fillId="8" borderId="3" xfId="0" applyFont="1" applyFill="1" applyBorder="1" applyAlignment="1" applyProtection="1">
      <alignment horizontal="left" vertical="top"/>
      <protection locked="0"/>
    </xf>
    <xf numFmtId="0" fontId="16" fillId="8" borderId="4" xfId="0" applyFont="1" applyFill="1" applyBorder="1" applyAlignment="1" applyProtection="1">
      <alignment horizontal="left" vertical="top"/>
      <protection locked="0"/>
    </xf>
    <xf numFmtId="165" fontId="15" fillId="4" borderId="11" xfId="4" applyFont="1" applyFill="1" applyBorder="1" applyAlignment="1" applyProtection="1">
      <alignment horizontal="left" vertical="center"/>
    </xf>
    <xf numFmtId="165" fontId="15" fillId="4" borderId="0" xfId="4" applyFont="1" applyFill="1" applyBorder="1" applyAlignment="1" applyProtection="1">
      <alignment horizontal="left" vertical="center"/>
    </xf>
    <xf numFmtId="165" fontId="16" fillId="10" borderId="0" xfId="4" applyFont="1" applyFill="1" applyAlignment="1" applyProtection="1">
      <alignment horizontal="left" vertical="top"/>
      <protection locked="0"/>
    </xf>
    <xf numFmtId="0" fontId="16" fillId="9" borderId="0" xfId="0" applyFont="1" applyFill="1" applyAlignment="1" applyProtection="1">
      <alignment horizontal="left" vertical="top"/>
      <protection locked="0"/>
    </xf>
    <xf numFmtId="0" fontId="49" fillId="9" borderId="0" xfId="0" applyFont="1" applyFill="1" applyAlignment="1" applyProtection="1">
      <alignment horizontal="left" vertical="top"/>
      <protection locked="0"/>
    </xf>
    <xf numFmtId="165" fontId="15" fillId="4" borderId="2" xfId="4" applyFont="1" applyFill="1" applyBorder="1" applyAlignment="1" applyProtection="1">
      <alignment vertical="center"/>
    </xf>
    <xf numFmtId="165" fontId="15" fillId="4" borderId="3" xfId="4" applyFont="1" applyFill="1" applyBorder="1" applyAlignment="1" applyProtection="1">
      <alignment vertical="center"/>
    </xf>
    <xf numFmtId="165" fontId="15" fillId="4" borderId="4" xfId="4" applyFont="1" applyFill="1" applyBorder="1" applyAlignment="1" applyProtection="1">
      <alignment vertical="center"/>
    </xf>
    <xf numFmtId="165" fontId="27" fillId="13" borderId="0" xfId="4" applyFont="1" applyFill="1" applyBorder="1" applyAlignment="1" applyProtection="1">
      <alignment horizontal="left" vertical="center"/>
    </xf>
    <xf numFmtId="0" fontId="50" fillId="9" borderId="0" xfId="0" applyFont="1" applyFill="1" applyAlignment="1" applyProtection="1">
      <alignment horizontal="left" vertical="top"/>
      <protection hidden="1"/>
    </xf>
    <xf numFmtId="165" fontId="15" fillId="4" borderId="2" xfId="4" applyFont="1" applyFill="1" applyBorder="1" applyAlignment="1" applyProtection="1">
      <alignment horizontal="left" vertical="center"/>
    </xf>
    <xf numFmtId="0" fontId="0" fillId="0" borderId="3" xfId="0" applyBorder="1" applyAlignment="1">
      <alignment horizontal="left" vertical="center"/>
    </xf>
    <xf numFmtId="165" fontId="17" fillId="2" borderId="0" xfId="4" applyFont="1" applyFill="1" applyBorder="1" applyAlignment="1" applyProtection="1">
      <alignment horizontal="right" vertical="center"/>
    </xf>
    <xf numFmtId="166" fontId="17" fillId="8" borderId="0" xfId="4" applyNumberFormat="1" applyFont="1" applyFill="1" applyBorder="1" applyAlignment="1" applyProtection="1">
      <alignment horizontal="center" vertical="top"/>
      <protection hidden="1"/>
    </xf>
    <xf numFmtId="165" fontId="18" fillId="2" borderId="0" xfId="4" applyFont="1" applyFill="1" applyBorder="1" applyAlignment="1" applyProtection="1">
      <alignment horizontal="left" vertical="center"/>
    </xf>
    <xf numFmtId="165" fontId="12" fillId="2" borderId="0" xfId="4" applyFont="1" applyFill="1" applyBorder="1" applyAlignment="1" applyProtection="1">
      <alignment horizontal="left" vertical="center"/>
    </xf>
    <xf numFmtId="0" fontId="17" fillId="8" borderId="6" xfId="0" applyFont="1" applyFill="1" applyBorder="1" applyAlignment="1" applyProtection="1">
      <alignment horizontal="left" vertical="top"/>
      <protection locked="0"/>
    </xf>
    <xf numFmtId="0" fontId="17" fillId="8" borderId="5" xfId="0" applyFont="1" applyFill="1" applyBorder="1" applyAlignment="1" applyProtection="1">
      <alignment horizontal="left" vertical="top"/>
      <protection locked="0"/>
    </xf>
    <xf numFmtId="0" fontId="17" fillId="8" borderId="7" xfId="0" applyFont="1" applyFill="1" applyBorder="1" applyAlignment="1" applyProtection="1">
      <alignment horizontal="left" vertical="top"/>
      <protection locked="0"/>
    </xf>
    <xf numFmtId="0" fontId="16" fillId="8" borderId="0" xfId="0" applyFont="1" applyFill="1" applyBorder="1" applyAlignment="1" applyProtection="1">
      <alignment horizontal="left" vertical="top"/>
      <protection locked="0"/>
    </xf>
    <xf numFmtId="167" fontId="17" fillId="9" borderId="0" xfId="4" applyNumberFormat="1" applyFont="1" applyFill="1" applyBorder="1" applyAlignment="1" applyProtection="1">
      <alignment horizontal="left" vertical="top"/>
      <protection hidden="1"/>
    </xf>
    <xf numFmtId="0" fontId="0" fillId="9" borderId="0" xfId="0" applyFill="1" applyAlignment="1">
      <alignment horizontal="left" vertical="top"/>
    </xf>
    <xf numFmtId="165" fontId="17" fillId="9" borderId="0" xfId="4" applyFont="1" applyFill="1" applyBorder="1" applyAlignment="1" applyProtection="1">
      <alignment horizontal="left" vertical="top" wrapText="1"/>
      <protection locked="0"/>
    </xf>
    <xf numFmtId="0" fontId="0" fillId="9" borderId="0" xfId="0" applyFill="1" applyAlignment="1" applyProtection="1">
      <alignment horizontal="left" vertical="top" wrapText="1"/>
      <protection locked="0"/>
    </xf>
    <xf numFmtId="4" fontId="17" fillId="8" borderId="2" xfId="0" applyNumberFormat="1" applyFont="1" applyFill="1" applyBorder="1" applyAlignment="1" applyProtection="1">
      <alignment horizontal="left" vertical="top"/>
      <protection locked="0"/>
    </xf>
    <xf numFmtId="4" fontId="17" fillId="8" borderId="4" xfId="0" applyNumberFormat="1" applyFont="1" applyFill="1" applyBorder="1" applyAlignment="1" applyProtection="1">
      <alignment horizontal="left" vertical="top"/>
      <protection locked="0"/>
    </xf>
    <xf numFmtId="4" fontId="38" fillId="9" borderId="0" xfId="0" applyNumberFormat="1" applyFont="1" applyFill="1" applyAlignment="1" applyProtection="1">
      <alignment horizontal="center" vertical="top"/>
      <protection hidden="1"/>
    </xf>
    <xf numFmtId="4" fontId="17" fillId="8" borderId="11" xfId="0" applyNumberFormat="1" applyFont="1" applyFill="1" applyBorder="1" applyAlignment="1" applyProtection="1">
      <alignment horizontal="left" vertical="top"/>
      <protection locked="0"/>
    </xf>
    <xf numFmtId="0" fontId="16" fillId="8" borderId="6" xfId="0" applyFont="1" applyFill="1" applyBorder="1" applyAlignment="1" applyProtection="1">
      <alignment horizontal="left" vertical="top"/>
      <protection locked="0"/>
    </xf>
    <xf numFmtId="0" fontId="16" fillId="8" borderId="5" xfId="0" applyFont="1" applyFill="1" applyBorder="1" applyAlignment="1" applyProtection="1">
      <alignment horizontal="left" vertical="top"/>
      <protection locked="0"/>
    </xf>
    <xf numFmtId="0" fontId="16" fillId="8" borderId="7" xfId="0" applyFont="1" applyFill="1" applyBorder="1" applyAlignment="1" applyProtection="1">
      <alignment horizontal="left" vertical="top"/>
      <protection locked="0"/>
    </xf>
    <xf numFmtId="0" fontId="17" fillId="9" borderId="2" xfId="0" applyFont="1" applyFill="1" applyBorder="1" applyAlignment="1" applyProtection="1">
      <alignment horizontal="left" vertical="top"/>
      <protection locked="0"/>
    </xf>
    <xf numFmtId="0" fontId="0" fillId="9" borderId="3" xfId="0" applyFill="1" applyBorder="1" applyAlignment="1">
      <alignment horizontal="left" vertical="top"/>
    </xf>
    <xf numFmtId="0" fontId="0" fillId="9" borderId="4" xfId="0" applyFill="1" applyBorder="1" applyAlignment="1">
      <alignment horizontal="left" vertical="top"/>
    </xf>
    <xf numFmtId="0" fontId="16" fillId="9" borderId="8" xfId="0" applyFont="1" applyFill="1" applyBorder="1" applyAlignment="1" applyProtection="1">
      <alignment horizontal="left" vertical="top"/>
      <protection locked="0"/>
    </xf>
    <xf numFmtId="0" fontId="49" fillId="9" borderId="9" xfId="0" applyFont="1" applyFill="1" applyBorder="1" applyAlignment="1">
      <alignment horizontal="left" vertical="top"/>
    </xf>
    <xf numFmtId="0" fontId="49" fillId="9" borderId="10" xfId="0" applyFont="1" applyFill="1" applyBorder="1" applyAlignment="1">
      <alignment horizontal="left" vertical="top"/>
    </xf>
    <xf numFmtId="165" fontId="17" fillId="10" borderId="0" xfId="4" applyFont="1" applyFill="1" applyAlignment="1" applyProtection="1">
      <alignment horizontal="center" vertical="center"/>
      <protection locked="0"/>
    </xf>
    <xf numFmtId="0" fontId="40" fillId="9" borderId="0" xfId="0" applyFont="1" applyFill="1" applyAlignment="1" applyProtection="1">
      <alignment horizontal="center" vertical="center"/>
      <protection locked="0"/>
    </xf>
    <xf numFmtId="0" fontId="16" fillId="11" borderId="0" xfId="0" applyFont="1" applyFill="1" applyBorder="1" applyAlignment="1" applyProtection="1">
      <alignment horizontal="right" vertical="top" wrapText="1"/>
      <protection locked="0"/>
    </xf>
    <xf numFmtId="0" fontId="49" fillId="0" borderId="0" xfId="0" applyFont="1" applyAlignment="1">
      <alignment horizontal="right" vertical="top" wrapText="1"/>
    </xf>
    <xf numFmtId="165" fontId="58" fillId="9" borderId="0" xfId="4" applyFont="1" applyFill="1" applyBorder="1" applyAlignment="1" applyProtection="1">
      <alignment horizontal="left" vertical="top"/>
      <protection locked="0"/>
    </xf>
    <xf numFmtId="0" fontId="17" fillId="8" borderId="0" xfId="0" applyFont="1" applyFill="1" applyBorder="1" applyAlignment="1" applyProtection="1">
      <alignment horizontal="left" vertical="top"/>
      <protection locked="0"/>
    </xf>
    <xf numFmtId="0" fontId="40" fillId="9" borderId="0" xfId="0" applyFont="1" applyFill="1" applyAlignment="1">
      <alignment horizontal="left" vertical="top"/>
    </xf>
    <xf numFmtId="165" fontId="41" fillId="10" borderId="0" xfId="4" applyFont="1" applyFill="1" applyAlignment="1" applyProtection="1">
      <alignment horizontal="left" vertical="top"/>
      <protection locked="0"/>
    </xf>
    <xf numFmtId="0" fontId="40" fillId="9" borderId="0" xfId="0" applyFont="1" applyFill="1" applyAlignment="1" applyProtection="1">
      <alignment horizontal="left" vertical="top"/>
      <protection locked="0"/>
    </xf>
    <xf numFmtId="0" fontId="17" fillId="9" borderId="8" xfId="0" applyFont="1" applyFill="1" applyBorder="1" applyAlignment="1" applyProtection="1">
      <alignment horizontal="left" vertical="top"/>
      <protection locked="0"/>
    </xf>
    <xf numFmtId="0" fontId="40" fillId="9" borderId="9" xfId="0" applyFont="1" applyFill="1" applyBorder="1" applyAlignment="1">
      <alignment horizontal="left" vertical="top"/>
    </xf>
    <xf numFmtId="0" fontId="40" fillId="9" borderId="10" xfId="0" applyFont="1" applyFill="1" applyBorder="1" applyAlignment="1">
      <alignment horizontal="left" vertical="top"/>
    </xf>
    <xf numFmtId="0" fontId="17" fillId="9" borderId="11" xfId="0" applyFont="1" applyFill="1" applyBorder="1" applyAlignment="1" applyProtection="1">
      <alignment horizontal="left" vertical="top"/>
      <protection locked="0"/>
    </xf>
    <xf numFmtId="0" fontId="0" fillId="9" borderId="12" xfId="0" applyFill="1" applyBorder="1" applyAlignment="1">
      <alignment horizontal="left" vertical="top"/>
    </xf>
    <xf numFmtId="0" fontId="17" fillId="9" borderId="0" xfId="0" applyFont="1" applyFill="1" applyBorder="1" applyAlignment="1" applyProtection="1">
      <alignment horizontal="left" vertical="top"/>
      <protection locked="0"/>
    </xf>
    <xf numFmtId="0" fontId="17" fillId="8" borderId="8" xfId="0" applyFont="1" applyFill="1" applyBorder="1" applyAlignment="1" applyProtection="1">
      <alignment horizontal="left" vertical="top"/>
      <protection locked="0"/>
    </xf>
    <xf numFmtId="165" fontId="15" fillId="4" borderId="3" xfId="4" applyFont="1" applyFill="1" applyBorder="1" applyAlignment="1" applyProtection="1">
      <alignment horizontal="left" vertical="center"/>
    </xf>
    <xf numFmtId="165" fontId="15" fillId="4" borderId="4" xfId="4" applyFont="1" applyFill="1" applyBorder="1" applyAlignment="1" applyProtection="1">
      <alignment horizontal="left" vertical="center"/>
    </xf>
    <xf numFmtId="165" fontId="48" fillId="2" borderId="0" xfId="5" applyFont="1" applyFill="1" applyBorder="1" applyAlignment="1" applyProtection="1">
      <alignment horizontal="justify" vertical="top" wrapText="1"/>
    </xf>
    <xf numFmtId="165" fontId="48" fillId="2" borderId="0" xfId="5" applyFont="1" applyFill="1" applyBorder="1" applyAlignment="1" applyProtection="1">
      <alignment horizontal="left" vertical="top" wrapText="1"/>
    </xf>
  </cellXfs>
  <cellStyles count="7">
    <cellStyle name="Excel Built-in Hyperlink 1" xfId="5" xr:uid="{00000000-0005-0000-0000-00000A000000}"/>
    <cellStyle name="Excel Built-in Normal" xfId="4" xr:uid="{00000000-0005-0000-0000-000009000000}"/>
    <cellStyle name="Heading1" xfId="1" xr:uid="{00000000-0005-0000-0000-000006000000}"/>
    <cellStyle name="Normal" xfId="0" builtinId="0"/>
    <cellStyle name="Normal 2" xfId="6" xr:uid="{00000000-0005-0000-0000-000036000000}"/>
    <cellStyle name="Result" xfId="2" xr:uid="{00000000-0005-0000-0000-000007000000}"/>
    <cellStyle name="Result2" xfId="3" xr:uid="{00000000-0005-0000-0000-000008000000}"/>
  </cellStyles>
  <dxfs count="0"/>
  <tableStyles count="0" defaultTableStyle="TableStyleMedium2" defaultPivotStyle="PivotStyleLight16"/>
  <colors>
    <indexedColors>
      <rgbColor rgb="FF000000"/>
      <rgbColor rgb="FFFFFFFF"/>
      <rgbColor rgb="FFFF0000"/>
      <rgbColor rgb="FF00CC00"/>
      <rgbColor rgb="FF0000FF"/>
      <rgbColor rgb="FFFFFF00"/>
      <rgbColor rgb="FFFF00FF"/>
      <rgbColor rgb="FF00FFFF"/>
      <rgbColor rgb="FF800000"/>
      <rgbColor rgb="FF008000"/>
      <rgbColor rgb="FF000080"/>
      <rgbColor rgb="FF548235"/>
      <rgbColor rgb="FF800080"/>
      <rgbColor rgb="FF008080"/>
      <rgbColor rgb="FFA6A6A6"/>
      <rgbColor rgb="FF808080"/>
      <rgbColor rgb="FF9999FF"/>
      <rgbColor rgb="FF993366"/>
      <rgbColor rgb="FFEBEBEB"/>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DDDDDD"/>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70AD47"/>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43296</xdr:colOff>
      <xdr:row>1</xdr:row>
      <xdr:rowOff>147203</xdr:rowOff>
    </xdr:from>
    <xdr:to>
      <xdr:col>13</xdr:col>
      <xdr:colOff>857252</xdr:colOff>
      <xdr:row>1</xdr:row>
      <xdr:rowOff>692727</xdr:rowOff>
    </xdr:to>
    <xdr:grpSp>
      <xdr:nvGrpSpPr>
        <xdr:cNvPr id="8" name="Grupo 7">
          <a:extLst>
            <a:ext uri="{FF2B5EF4-FFF2-40B4-BE49-F238E27FC236}">
              <a16:creationId xmlns:a16="http://schemas.microsoft.com/office/drawing/2014/main" id="{64CEB6F9-2070-43DD-9A1B-8FBC7026FEFC}"/>
            </a:ext>
          </a:extLst>
        </xdr:cNvPr>
        <xdr:cNvGrpSpPr/>
      </xdr:nvGrpSpPr>
      <xdr:grpSpPr>
        <a:xfrm>
          <a:off x="479714" y="341167"/>
          <a:ext cx="6438902" cy="545524"/>
          <a:chOff x="1034143" y="163285"/>
          <a:chExt cx="10994572" cy="758224"/>
        </a:xfrm>
      </xdr:grpSpPr>
      <xdr:pic>
        <xdr:nvPicPr>
          <xdr:cNvPr id="9" name="Imagen 8">
            <a:extLst>
              <a:ext uri="{FF2B5EF4-FFF2-40B4-BE49-F238E27FC236}">
                <a16:creationId xmlns:a16="http://schemas.microsoft.com/office/drawing/2014/main" id="{E375B010-932D-402A-ABAD-6E35C8478E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270441"/>
            <a:ext cx="10176871" cy="604214"/>
          </a:xfrm>
          <a:prstGeom prst="rect">
            <a:avLst/>
          </a:prstGeom>
        </xdr:spPr>
      </xdr:pic>
      <xdr:pic>
        <xdr:nvPicPr>
          <xdr:cNvPr id="13" name="Imagen 12">
            <a:extLst>
              <a:ext uri="{FF2B5EF4-FFF2-40B4-BE49-F238E27FC236}">
                <a16:creationId xmlns:a16="http://schemas.microsoft.com/office/drawing/2014/main" id="{4382F9E3-B0F8-4EE4-9872-0A022D389E9F}"/>
              </a:ext>
            </a:extLst>
          </xdr:cNvPr>
          <xdr:cNvPicPr>
            <a:picLocks noChangeAspect="1"/>
          </xdr:cNvPicPr>
        </xdr:nvPicPr>
        <xdr:blipFill>
          <a:blip xmlns:r="http://schemas.openxmlformats.org/officeDocument/2006/relationships" r:embed="rId2"/>
          <a:stretch>
            <a:fillRect/>
          </a:stretch>
        </xdr:blipFill>
        <xdr:spPr>
          <a:xfrm>
            <a:off x="11317473" y="163285"/>
            <a:ext cx="711242" cy="75822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8659</xdr:colOff>
      <xdr:row>1</xdr:row>
      <xdr:rowOff>60614</xdr:rowOff>
    </xdr:from>
    <xdr:to>
      <xdr:col>1</xdr:col>
      <xdr:colOff>6433706</xdr:colOff>
      <xdr:row>1</xdr:row>
      <xdr:rowOff>606138</xdr:rowOff>
    </xdr:to>
    <xdr:grpSp>
      <xdr:nvGrpSpPr>
        <xdr:cNvPr id="5" name="Grupo 4">
          <a:extLst>
            <a:ext uri="{FF2B5EF4-FFF2-40B4-BE49-F238E27FC236}">
              <a16:creationId xmlns:a16="http://schemas.microsoft.com/office/drawing/2014/main" id="{09F7E391-C3E7-4F00-9F91-F5832FC3E913}"/>
            </a:ext>
          </a:extLst>
        </xdr:cNvPr>
        <xdr:cNvGrpSpPr/>
      </xdr:nvGrpSpPr>
      <xdr:grpSpPr>
        <a:xfrm>
          <a:off x="445077" y="254578"/>
          <a:ext cx="6425047" cy="545524"/>
          <a:chOff x="1034143" y="163285"/>
          <a:chExt cx="10994572" cy="758224"/>
        </a:xfrm>
      </xdr:grpSpPr>
      <xdr:pic>
        <xdr:nvPicPr>
          <xdr:cNvPr id="6" name="Imagen 5">
            <a:extLst>
              <a:ext uri="{FF2B5EF4-FFF2-40B4-BE49-F238E27FC236}">
                <a16:creationId xmlns:a16="http://schemas.microsoft.com/office/drawing/2014/main" id="{46E55F96-BF1B-4BB7-B2CA-3ED21ECCC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270441"/>
            <a:ext cx="10176871" cy="604214"/>
          </a:xfrm>
          <a:prstGeom prst="rect">
            <a:avLst/>
          </a:prstGeom>
        </xdr:spPr>
      </xdr:pic>
      <xdr:pic>
        <xdr:nvPicPr>
          <xdr:cNvPr id="7" name="Imagen 6">
            <a:extLst>
              <a:ext uri="{FF2B5EF4-FFF2-40B4-BE49-F238E27FC236}">
                <a16:creationId xmlns:a16="http://schemas.microsoft.com/office/drawing/2014/main" id="{6F9E045B-AC19-46DD-A8DB-7C28D20EB6BF}"/>
              </a:ext>
            </a:extLst>
          </xdr:cNvPr>
          <xdr:cNvPicPr>
            <a:picLocks noChangeAspect="1"/>
          </xdr:cNvPicPr>
        </xdr:nvPicPr>
        <xdr:blipFill>
          <a:blip xmlns:r="http://schemas.openxmlformats.org/officeDocument/2006/relationships" r:embed="rId2"/>
          <a:stretch>
            <a:fillRect/>
          </a:stretch>
        </xdr:blipFill>
        <xdr:spPr>
          <a:xfrm>
            <a:off x="11317473" y="163285"/>
            <a:ext cx="711242" cy="758224"/>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zzprovi\formulario_hc_v18_2023_DESPROTEGIDOprue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HC"/>
      <sheetName val="Instrucciones"/>
      <sheetName val="OPCIONES"/>
      <sheetName val="DATOS"/>
    </sheetNames>
    <sheetDataSet>
      <sheetData sheetId="0">
        <row r="107">
          <cell r="J107"/>
        </row>
        <row r="117">
          <cell r="J117"/>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e.es/doue/2014/187/L00001-00078.pdf" TargetMode="External"/><Relationship Id="rId1" Type="http://schemas.openxmlformats.org/officeDocument/2006/relationships/hyperlink" Target="http://www.ine.es/daco/daco42/clasificaciones/cnae09/cnae_2009_rd.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159"/>
  <sheetViews>
    <sheetView showGridLines="0" showRowColHeaders="0" tabSelected="1" zoomScale="110" zoomScaleNormal="110" workbookViewId="0">
      <selection activeCell="X17" sqref="X17"/>
    </sheetView>
  </sheetViews>
  <sheetFormatPr baseColWidth="10" defaultColWidth="10.59765625" defaultRowHeight="14.4" x14ac:dyDescent="0.3"/>
  <cols>
    <col min="1" max="1" width="5.69921875" style="14" customWidth="1"/>
    <col min="2" max="2" width="12.69921875" style="14" customWidth="1"/>
    <col min="3" max="3" width="3.59765625" style="14" customWidth="1"/>
    <col min="4" max="4" width="2.5" style="14" customWidth="1"/>
    <col min="5" max="5" width="4.3984375" style="14" customWidth="1"/>
    <col min="6" max="6" width="10" style="14" customWidth="1"/>
    <col min="7" max="7" width="2.5" style="14" customWidth="1"/>
    <col min="8" max="8" width="10" style="14" customWidth="1"/>
    <col min="9" max="9" width="2.5" style="14" customWidth="1"/>
    <col min="10" max="10" width="10" style="14" customWidth="1"/>
    <col min="11" max="11" width="2.8984375" style="14" customWidth="1"/>
    <col min="12" max="12" width="10" style="14" customWidth="1"/>
    <col min="13" max="13" width="2.5" style="14" customWidth="1"/>
    <col min="14" max="14" width="11.59765625" style="14" customWidth="1"/>
    <col min="15" max="15" width="5.69921875" style="14" customWidth="1"/>
    <col min="16" max="16" width="0" style="14" hidden="1" customWidth="1"/>
    <col min="17" max="18" width="10.59765625" style="14" hidden="1" customWidth="1"/>
    <col min="19" max="19" width="11" style="14" hidden="1" customWidth="1"/>
    <col min="20" max="20" width="40.69921875" style="14" hidden="1" customWidth="1"/>
    <col min="21" max="21" width="10.59765625" style="14" hidden="1" customWidth="1"/>
    <col min="22" max="22" width="10.59765625" style="14" customWidth="1"/>
    <col min="23" max="1011" width="10.59765625" style="14"/>
    <col min="1012" max="16384" width="10.59765625" style="50"/>
  </cols>
  <sheetData>
    <row r="1" spans="1:1024" ht="15" customHeight="1" x14ac:dyDescent="0.3"/>
    <row r="2" spans="1:1024" ht="60.9" customHeight="1" x14ac:dyDescent="0.3"/>
    <row r="3" spans="1:1024" s="27" customFormat="1" ht="48" customHeight="1" x14ac:dyDescent="0.3">
      <c r="A3" s="26"/>
      <c r="B3" s="290" t="s">
        <v>342</v>
      </c>
      <c r="C3" s="290"/>
      <c r="D3" s="290"/>
      <c r="E3" s="290"/>
      <c r="F3" s="290"/>
      <c r="G3" s="290"/>
      <c r="H3" s="290"/>
      <c r="I3" s="290"/>
      <c r="J3" s="290"/>
      <c r="K3" s="290"/>
      <c r="L3" s="290"/>
      <c r="M3" s="290"/>
      <c r="N3" s="290"/>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c r="ZR3" s="26"/>
      <c r="ZS3" s="26"/>
      <c r="ZT3" s="26"/>
      <c r="ZU3" s="26"/>
      <c r="ZV3" s="26"/>
      <c r="ZW3" s="26"/>
      <c r="ZX3" s="26"/>
      <c r="ZY3" s="26"/>
      <c r="ZZ3" s="26"/>
      <c r="AAA3" s="26"/>
      <c r="AAB3" s="26"/>
      <c r="AAC3" s="26"/>
      <c r="AAD3" s="26"/>
      <c r="AAE3" s="26"/>
      <c r="AAF3" s="26"/>
      <c r="AAG3" s="26"/>
      <c r="AAH3" s="26"/>
      <c r="AAI3" s="26"/>
      <c r="AAJ3" s="26"/>
      <c r="AAK3" s="26"/>
      <c r="AAL3" s="26"/>
      <c r="AAM3" s="26"/>
      <c r="AAN3" s="26"/>
      <c r="AAO3" s="26"/>
      <c r="AAP3" s="26"/>
      <c r="AAQ3" s="26"/>
      <c r="AAR3" s="26"/>
      <c r="AAS3" s="26"/>
      <c r="AAT3" s="26"/>
      <c r="AAU3" s="26"/>
      <c r="AAV3" s="26"/>
      <c r="AAW3" s="26"/>
      <c r="AAX3" s="26"/>
      <c r="AAY3" s="26"/>
      <c r="AAZ3" s="26"/>
      <c r="ABA3" s="26"/>
      <c r="ABB3" s="26"/>
      <c r="ABC3" s="26"/>
      <c r="ABD3" s="26"/>
      <c r="ABE3" s="26"/>
      <c r="ABF3" s="26"/>
      <c r="ABG3" s="26"/>
      <c r="ABH3" s="26"/>
      <c r="ABI3" s="26"/>
      <c r="ABJ3" s="26"/>
      <c r="ABK3" s="26"/>
      <c r="ABL3" s="26"/>
      <c r="ABM3" s="26"/>
      <c r="ABN3" s="26"/>
      <c r="ABO3" s="26"/>
      <c r="ABP3" s="26"/>
      <c r="ABQ3" s="26"/>
      <c r="ABR3" s="26"/>
      <c r="ABS3" s="26"/>
      <c r="ABT3" s="26"/>
      <c r="ABU3" s="26"/>
      <c r="ABV3" s="26"/>
      <c r="ABW3" s="26"/>
      <c r="ABX3" s="26"/>
      <c r="ABY3" s="26"/>
      <c r="ABZ3" s="26"/>
      <c r="ACA3" s="26"/>
      <c r="ACB3" s="26"/>
      <c r="ACC3" s="26"/>
      <c r="ACD3" s="26"/>
      <c r="ACE3" s="26"/>
      <c r="ACF3" s="26"/>
      <c r="ACG3" s="26"/>
      <c r="ACH3" s="26"/>
      <c r="ACI3" s="26"/>
      <c r="ACJ3" s="26"/>
      <c r="ACK3" s="26"/>
      <c r="ACL3" s="26"/>
      <c r="ACM3" s="26"/>
      <c r="ACN3" s="26"/>
      <c r="ACO3" s="26"/>
      <c r="ACP3" s="26"/>
      <c r="ACQ3" s="26"/>
      <c r="ACR3" s="26"/>
      <c r="ACS3" s="26"/>
      <c r="ACT3" s="26"/>
      <c r="ACU3" s="26"/>
      <c r="ACV3" s="26"/>
      <c r="ACW3" s="26"/>
      <c r="ACX3" s="26"/>
      <c r="ACY3" s="26"/>
      <c r="ACZ3" s="26"/>
      <c r="ADA3" s="26"/>
      <c r="ADB3" s="26"/>
      <c r="ADC3" s="26"/>
      <c r="ADD3" s="26"/>
      <c r="ADE3" s="26"/>
      <c r="ADF3" s="26"/>
      <c r="ADG3" s="26"/>
      <c r="ADH3" s="26"/>
      <c r="ADI3" s="26"/>
      <c r="ADJ3" s="26"/>
      <c r="ADK3" s="26"/>
      <c r="ADL3" s="26"/>
      <c r="ADM3" s="26"/>
      <c r="ADN3" s="26"/>
      <c r="ADO3" s="26"/>
      <c r="ADP3" s="26"/>
      <c r="ADQ3" s="26"/>
      <c r="ADR3" s="26"/>
      <c r="ADS3" s="26"/>
      <c r="ADT3" s="26"/>
      <c r="ADU3" s="26"/>
      <c r="ADV3" s="26"/>
      <c r="ADW3" s="26"/>
      <c r="ADX3" s="26"/>
      <c r="ADY3" s="26"/>
      <c r="ADZ3" s="26"/>
      <c r="AEA3" s="26"/>
      <c r="AEB3" s="26"/>
      <c r="AEC3" s="26"/>
      <c r="AED3" s="26"/>
      <c r="AEE3" s="26"/>
      <c r="AEF3" s="26"/>
      <c r="AEG3" s="26"/>
      <c r="AEH3" s="26"/>
      <c r="AEI3" s="26"/>
      <c r="AEJ3" s="26"/>
      <c r="AEK3" s="26"/>
      <c r="AEL3" s="26"/>
      <c r="AEM3" s="26"/>
      <c r="AEN3" s="26"/>
      <c r="AEO3" s="26"/>
      <c r="AEP3" s="26"/>
      <c r="AEQ3" s="26"/>
      <c r="AER3" s="26"/>
      <c r="AES3" s="26"/>
      <c r="AET3" s="26"/>
      <c r="AEU3" s="26"/>
      <c r="AEV3" s="26"/>
      <c r="AEW3" s="26"/>
      <c r="AEX3" s="26"/>
      <c r="AEY3" s="26"/>
      <c r="AEZ3" s="26"/>
      <c r="AFA3" s="26"/>
      <c r="AFB3" s="26"/>
      <c r="AFC3" s="26"/>
      <c r="AFD3" s="26"/>
      <c r="AFE3" s="26"/>
      <c r="AFF3" s="26"/>
      <c r="AFG3" s="26"/>
      <c r="AFH3" s="26"/>
      <c r="AFI3" s="26"/>
      <c r="AFJ3" s="26"/>
      <c r="AFK3" s="26"/>
      <c r="AFL3" s="26"/>
      <c r="AFM3" s="26"/>
      <c r="AFN3" s="26"/>
      <c r="AFO3" s="26"/>
      <c r="AFP3" s="26"/>
      <c r="AFQ3" s="26"/>
      <c r="AFR3" s="26"/>
      <c r="AFS3" s="26"/>
      <c r="AFT3" s="26"/>
      <c r="AFU3" s="26"/>
      <c r="AFV3" s="26"/>
      <c r="AFW3" s="26"/>
      <c r="AFX3" s="26"/>
      <c r="AFY3" s="26"/>
      <c r="AFZ3" s="26"/>
      <c r="AGA3" s="26"/>
      <c r="AGB3" s="26"/>
      <c r="AGC3" s="26"/>
      <c r="AGD3" s="26"/>
      <c r="AGE3" s="26"/>
      <c r="AGF3" s="26"/>
      <c r="AGG3" s="26"/>
      <c r="AGH3" s="26"/>
      <c r="AGI3" s="26"/>
      <c r="AGJ3" s="26"/>
      <c r="AGK3" s="26"/>
      <c r="AGL3" s="26"/>
      <c r="AGM3" s="26"/>
      <c r="AGN3" s="26"/>
      <c r="AGO3" s="26"/>
      <c r="AGP3" s="26"/>
      <c r="AGQ3" s="26"/>
      <c r="AGR3" s="26"/>
      <c r="AGS3" s="26"/>
      <c r="AGT3" s="26"/>
      <c r="AGU3" s="26"/>
      <c r="AGV3" s="26"/>
      <c r="AGW3" s="26"/>
      <c r="AGX3" s="26"/>
      <c r="AGY3" s="26"/>
      <c r="AGZ3" s="26"/>
      <c r="AHA3" s="26"/>
      <c r="AHB3" s="26"/>
      <c r="AHC3" s="26"/>
      <c r="AHD3" s="26"/>
      <c r="AHE3" s="26"/>
      <c r="AHF3" s="26"/>
      <c r="AHG3" s="26"/>
      <c r="AHH3" s="26"/>
      <c r="AHI3" s="26"/>
      <c r="AHJ3" s="26"/>
      <c r="AHK3" s="26"/>
      <c r="AHL3" s="26"/>
      <c r="AHM3" s="26"/>
      <c r="AHN3" s="26"/>
      <c r="AHO3" s="26"/>
      <c r="AHP3" s="26"/>
      <c r="AHQ3" s="26"/>
      <c r="AHR3" s="26"/>
      <c r="AHS3" s="26"/>
      <c r="AHT3" s="26"/>
      <c r="AHU3" s="26"/>
      <c r="AHV3" s="26"/>
      <c r="AHW3" s="26"/>
      <c r="AHX3" s="26"/>
      <c r="AHY3" s="26"/>
      <c r="AHZ3" s="26"/>
      <c r="AIA3" s="26"/>
      <c r="AIB3" s="26"/>
      <c r="AIC3" s="26"/>
      <c r="AID3" s="26"/>
      <c r="AIE3" s="26"/>
      <c r="AIF3" s="26"/>
      <c r="AIG3" s="26"/>
      <c r="AIH3" s="26"/>
      <c r="AII3" s="26"/>
      <c r="AIJ3" s="26"/>
      <c r="AIK3" s="26"/>
      <c r="AIL3" s="26"/>
      <c r="AIM3" s="26"/>
      <c r="AIN3" s="26"/>
      <c r="AIO3" s="26"/>
      <c r="AIP3" s="26"/>
      <c r="AIQ3" s="26"/>
      <c r="AIR3" s="26"/>
      <c r="AIS3" s="26"/>
      <c r="AIT3" s="26"/>
      <c r="AIU3" s="26"/>
      <c r="AIV3" s="26"/>
      <c r="AIW3" s="26"/>
      <c r="AIX3" s="26"/>
      <c r="AIY3" s="26"/>
      <c r="AIZ3" s="26"/>
      <c r="AJA3" s="26"/>
      <c r="AJB3" s="26"/>
      <c r="AJC3" s="26"/>
      <c r="AJD3" s="26"/>
      <c r="AJE3" s="26"/>
      <c r="AJF3" s="26"/>
      <c r="AJG3" s="26"/>
      <c r="AJH3" s="26"/>
      <c r="AJI3" s="26"/>
      <c r="AJJ3" s="26"/>
      <c r="AJK3" s="26"/>
      <c r="AJL3" s="26"/>
      <c r="AJM3" s="26"/>
      <c r="AJN3" s="26"/>
      <c r="AJO3" s="26"/>
      <c r="AJP3" s="26"/>
      <c r="AJQ3" s="26"/>
      <c r="AJR3" s="26"/>
      <c r="AJS3" s="26"/>
      <c r="AJT3" s="26"/>
      <c r="AJU3" s="26"/>
      <c r="AJV3" s="26"/>
      <c r="AJW3" s="26"/>
      <c r="AJX3" s="26"/>
      <c r="AJY3" s="26"/>
      <c r="AJZ3" s="26"/>
      <c r="AKA3" s="26"/>
      <c r="AKB3" s="26"/>
      <c r="AKC3" s="26"/>
      <c r="AKD3" s="26"/>
      <c r="AKE3" s="26"/>
      <c r="AKF3" s="26"/>
      <c r="AKG3" s="26"/>
      <c r="AKH3" s="26"/>
      <c r="AKI3" s="26"/>
      <c r="AKJ3" s="26"/>
      <c r="AKK3" s="26"/>
      <c r="AKL3" s="26"/>
      <c r="AKM3" s="26"/>
      <c r="AKN3" s="26"/>
      <c r="AKO3" s="26"/>
      <c r="AKP3" s="26"/>
      <c r="AKQ3" s="26"/>
      <c r="AKR3" s="26"/>
      <c r="AKS3" s="26"/>
      <c r="AKT3" s="26"/>
      <c r="AKU3" s="26"/>
      <c r="AKV3" s="26"/>
      <c r="AKW3" s="26"/>
      <c r="AKX3" s="26"/>
      <c r="AKY3" s="26"/>
      <c r="AKZ3" s="26"/>
      <c r="ALA3" s="26"/>
      <c r="ALB3" s="26"/>
      <c r="ALC3" s="26"/>
      <c r="ALD3" s="26"/>
      <c r="ALE3" s="26"/>
      <c r="ALF3" s="26"/>
      <c r="ALG3" s="26"/>
      <c r="ALH3" s="26"/>
      <c r="ALI3" s="26"/>
      <c r="ALJ3" s="26"/>
      <c r="ALK3" s="26"/>
      <c r="ALL3" s="26"/>
      <c r="ALM3" s="26"/>
      <c r="ALN3" s="26"/>
      <c r="ALO3" s="26"/>
      <c r="ALP3" s="26"/>
      <c r="ALQ3" s="26"/>
      <c r="ALR3" s="26"/>
      <c r="ALS3" s="26"/>
      <c r="ALT3" s="26"/>
      <c r="ALU3" s="26"/>
      <c r="ALV3" s="26"/>
      <c r="ALW3" s="26"/>
    </row>
    <row r="4" spans="1:1024" x14ac:dyDescent="0.3">
      <c r="A4" s="49"/>
      <c r="B4" s="291" t="s">
        <v>0</v>
      </c>
      <c r="C4" s="291"/>
      <c r="D4" s="291"/>
      <c r="E4" s="291"/>
      <c r="F4" s="291"/>
      <c r="G4" s="291"/>
      <c r="H4" s="291"/>
      <c r="I4" s="291"/>
      <c r="J4" s="291"/>
      <c r="K4" s="291"/>
      <c r="L4" s="291"/>
      <c r="M4" s="291"/>
      <c r="N4" s="291"/>
    </row>
    <row r="5" spans="1:1024" s="13" customFormat="1" ht="15" customHeight="1" x14ac:dyDescent="0.3">
      <c r="A5" s="49"/>
      <c r="B5" s="292" t="s">
        <v>1</v>
      </c>
      <c r="C5" s="293"/>
      <c r="D5" s="293"/>
      <c r="E5" s="293"/>
      <c r="F5" s="293"/>
      <c r="G5" s="293"/>
      <c r="H5" s="293"/>
      <c r="I5" s="293"/>
      <c r="J5" s="293"/>
      <c r="N5" s="15" t="s">
        <v>335</v>
      </c>
      <c r="ALX5" s="50"/>
      <c r="ALY5" s="50"/>
      <c r="ALZ5" s="50"/>
      <c r="AMA5" s="50"/>
      <c r="AMB5" s="50"/>
      <c r="AMC5" s="50"/>
      <c r="AMD5" s="50"/>
      <c r="AME5" s="50"/>
      <c r="AMF5" s="50"/>
      <c r="AMG5" s="50"/>
      <c r="AMH5" s="50"/>
      <c r="AMI5" s="50"/>
      <c r="AMJ5" s="50"/>
    </row>
    <row r="6" spans="1:1024" s="13" customFormat="1" ht="5.0999999999999996" customHeight="1" x14ac:dyDescent="0.3">
      <c r="A6" s="49"/>
      <c r="B6" s="43"/>
      <c r="C6" s="43"/>
      <c r="D6" s="44"/>
      <c r="E6" s="44"/>
      <c r="F6" s="44"/>
      <c r="G6" s="45"/>
      <c r="H6" s="45"/>
      <c r="I6" s="45"/>
      <c r="J6" s="45"/>
      <c r="K6" s="45"/>
      <c r="L6" s="46"/>
      <c r="M6" s="47"/>
      <c r="N6" s="48"/>
      <c r="ALX6" s="50"/>
      <c r="ALY6" s="50"/>
      <c r="ALZ6" s="50"/>
      <c r="AMA6" s="50"/>
      <c r="AMB6" s="50"/>
      <c r="AMC6" s="50"/>
      <c r="AMD6" s="50"/>
      <c r="AME6" s="50"/>
      <c r="AMF6" s="50"/>
      <c r="AMG6" s="50"/>
      <c r="AMH6" s="50"/>
      <c r="AMI6" s="50"/>
      <c r="AMJ6" s="50"/>
    </row>
    <row r="7" spans="1:1024" s="13" customFormat="1" ht="15" customHeight="1" x14ac:dyDescent="0.3">
      <c r="A7" s="49"/>
      <c r="B7" s="12" t="s">
        <v>2</v>
      </c>
      <c r="C7" s="357"/>
      <c r="D7" s="358"/>
      <c r="E7" s="358"/>
      <c r="F7" s="358"/>
      <c r="G7" s="358"/>
      <c r="H7" s="358"/>
      <c r="I7" s="358"/>
      <c r="J7" s="358"/>
      <c r="K7" s="36"/>
      <c r="L7" s="115" t="s">
        <v>336</v>
      </c>
      <c r="M7" s="359"/>
      <c r="N7" s="360"/>
      <c r="ALX7" s="50"/>
      <c r="ALY7" s="50"/>
      <c r="ALZ7" s="50"/>
      <c r="AMA7" s="50"/>
      <c r="AMB7" s="50"/>
      <c r="AMC7" s="50"/>
      <c r="AMD7" s="50"/>
      <c r="AME7" s="50"/>
      <c r="AMF7" s="50"/>
      <c r="AMG7" s="50"/>
      <c r="AMH7" s="50"/>
      <c r="AMI7" s="50"/>
      <c r="AMJ7" s="50"/>
    </row>
    <row r="8" spans="1:1024" s="13" customFormat="1" ht="5.0999999999999996" customHeight="1" x14ac:dyDescent="0.3">
      <c r="A8" s="49"/>
      <c r="B8" s="104"/>
      <c r="C8" s="104"/>
      <c r="D8" s="82"/>
      <c r="E8" s="82"/>
      <c r="F8" s="82"/>
      <c r="G8" s="84"/>
      <c r="H8" s="84"/>
      <c r="I8" s="84"/>
      <c r="J8" s="84"/>
      <c r="K8" s="84"/>
      <c r="L8" s="72"/>
      <c r="M8" s="92"/>
      <c r="N8" s="93"/>
      <c r="ALX8" s="50"/>
      <c r="ALY8" s="50"/>
      <c r="ALZ8" s="50"/>
      <c r="AMA8" s="50"/>
      <c r="AMB8" s="50"/>
      <c r="AMC8" s="50"/>
      <c r="AMD8" s="50"/>
      <c r="AME8" s="50"/>
      <c r="AMF8" s="50"/>
      <c r="AMG8" s="50"/>
      <c r="AMH8" s="50"/>
      <c r="AMI8" s="50"/>
      <c r="AMJ8" s="50"/>
    </row>
    <row r="9" spans="1:1024" s="13" customFormat="1" ht="15" customHeight="1" x14ac:dyDescent="0.3">
      <c r="A9" s="49"/>
      <c r="B9" s="19" t="s">
        <v>351</v>
      </c>
      <c r="C9" s="19"/>
      <c r="D9" s="19"/>
      <c r="E9" s="19"/>
      <c r="F9" s="19"/>
      <c r="G9" s="90"/>
      <c r="H9" s="357"/>
      <c r="I9" s="358"/>
      <c r="J9" s="358"/>
      <c r="K9" s="106"/>
      <c r="L9" s="90"/>
      <c r="M9" s="19"/>
      <c r="N9" s="19"/>
      <c r="ALX9" s="50"/>
      <c r="ALY9" s="50"/>
      <c r="ALZ9" s="50"/>
      <c r="AMA9" s="50"/>
      <c r="AMB9" s="50"/>
      <c r="AMC9" s="50"/>
      <c r="AMD9" s="50"/>
      <c r="AME9" s="50"/>
      <c r="AMF9" s="50"/>
      <c r="AMG9" s="50"/>
      <c r="AMH9" s="50"/>
      <c r="AMI9" s="50"/>
      <c r="AMJ9" s="50"/>
    </row>
    <row r="10" spans="1:1024" s="13" customFormat="1" ht="5.0999999999999996" customHeight="1" x14ac:dyDescent="0.3">
      <c r="A10" s="49"/>
      <c r="B10" s="104"/>
      <c r="C10" s="104"/>
      <c r="D10" s="82"/>
      <c r="E10" s="82"/>
      <c r="F10" s="82"/>
      <c r="G10" s="84"/>
      <c r="H10" s="84"/>
      <c r="I10" s="84"/>
      <c r="J10" s="84"/>
      <c r="K10" s="84"/>
      <c r="L10" s="72"/>
      <c r="M10" s="92"/>
      <c r="N10" s="93"/>
      <c r="ALX10" s="50"/>
      <c r="ALY10" s="50"/>
      <c r="ALZ10" s="50"/>
      <c r="AMA10" s="50"/>
      <c r="AMB10" s="50"/>
      <c r="AMC10" s="50"/>
      <c r="AMD10" s="50"/>
      <c r="AME10" s="50"/>
      <c r="AMF10" s="50"/>
      <c r="AMG10" s="50"/>
      <c r="AMH10" s="50"/>
      <c r="AMI10" s="50"/>
      <c r="AMJ10" s="50"/>
    </row>
    <row r="11" spans="1:1024" s="13" customFormat="1" ht="15" customHeight="1" x14ac:dyDescent="0.3">
      <c r="A11" s="49"/>
      <c r="B11" s="19" t="s">
        <v>352</v>
      </c>
      <c r="C11" s="19"/>
      <c r="D11" s="19"/>
      <c r="E11" s="19"/>
      <c r="F11" s="19"/>
      <c r="G11" s="19"/>
      <c r="H11" s="19"/>
      <c r="I11" s="19"/>
      <c r="J11" s="19"/>
      <c r="K11" s="19"/>
      <c r="L11" s="19"/>
      <c r="M11" s="19"/>
      <c r="N11" s="19"/>
      <c r="ALX11" s="50"/>
      <c r="ALY11" s="50"/>
      <c r="ALZ11" s="50"/>
      <c r="AMA11" s="50"/>
      <c r="AMB11" s="50"/>
      <c r="AMC11" s="50"/>
      <c r="AMD11" s="50"/>
      <c r="AME11" s="50"/>
      <c r="AMF11" s="50"/>
      <c r="AMG11" s="50"/>
      <c r="AMH11" s="50"/>
      <c r="AMI11" s="50"/>
      <c r="AMJ11" s="50"/>
    </row>
    <row r="12" spans="1:1024" ht="15" customHeight="1" x14ac:dyDescent="0.3">
      <c r="A12" s="49"/>
      <c r="B12" s="357"/>
      <c r="C12" s="357"/>
      <c r="D12" s="357"/>
      <c r="E12" s="358"/>
      <c r="F12" s="358"/>
      <c r="G12" s="358"/>
      <c r="H12" s="358"/>
      <c r="I12" s="358"/>
      <c r="J12" s="358"/>
      <c r="K12" s="358"/>
      <c r="L12" s="358"/>
      <c r="M12" s="358"/>
      <c r="N12" s="358"/>
    </row>
    <row r="13" spans="1:1024" ht="5.0999999999999996" customHeight="1" x14ac:dyDescent="0.3">
      <c r="A13" s="49"/>
      <c r="B13" s="43"/>
      <c r="C13" s="43"/>
      <c r="D13" s="44"/>
      <c r="E13" s="44"/>
      <c r="F13" s="44"/>
      <c r="G13" s="45"/>
      <c r="H13" s="45"/>
      <c r="I13" s="45"/>
      <c r="J13" s="45"/>
      <c r="K13" s="45"/>
      <c r="L13" s="46"/>
      <c r="M13" s="47"/>
      <c r="N13" s="48"/>
    </row>
    <row r="14" spans="1:1024" ht="15" customHeight="1" x14ac:dyDescent="0.3">
      <c r="A14" s="49"/>
      <c r="B14" s="325" t="s">
        <v>4</v>
      </c>
      <c r="C14" s="368"/>
      <c r="D14" s="368"/>
      <c r="E14" s="368"/>
      <c r="F14" s="368"/>
      <c r="G14" s="368"/>
      <c r="H14" s="368"/>
      <c r="I14" s="368"/>
      <c r="J14" s="368"/>
      <c r="K14" s="368"/>
      <c r="L14" s="368"/>
      <c r="M14" s="368"/>
      <c r="N14" s="369"/>
    </row>
    <row r="15" spans="1:1024" ht="5.0999999999999996" customHeight="1" x14ac:dyDescent="0.3">
      <c r="A15" s="49"/>
      <c r="B15" s="43"/>
      <c r="C15" s="43"/>
      <c r="D15" s="44"/>
      <c r="E15" s="44"/>
      <c r="F15" s="44"/>
      <c r="G15" s="45"/>
      <c r="H15" s="45"/>
      <c r="I15" s="45"/>
      <c r="J15" s="45"/>
      <c r="K15" s="45"/>
      <c r="L15" s="46"/>
      <c r="M15" s="47"/>
      <c r="N15" s="48"/>
    </row>
    <row r="16" spans="1:1024" ht="15" customHeight="1" x14ac:dyDescent="0.3">
      <c r="A16" s="49"/>
      <c r="B16" s="12" t="s">
        <v>5</v>
      </c>
      <c r="C16" s="12"/>
      <c r="D16" s="361"/>
      <c r="E16" s="362"/>
      <c r="F16" s="362"/>
      <c r="G16" s="362"/>
      <c r="H16" s="362"/>
      <c r="I16" s="362"/>
      <c r="J16" s="362"/>
      <c r="K16" s="362"/>
      <c r="L16" s="362"/>
      <c r="M16" s="362"/>
      <c r="N16" s="363"/>
    </row>
    <row r="17" spans="1:17" ht="5.0999999999999996" customHeight="1" x14ac:dyDescent="0.3">
      <c r="A17" s="49"/>
      <c r="B17" s="104"/>
      <c r="C17" s="104"/>
      <c r="D17" s="82"/>
      <c r="E17" s="82"/>
      <c r="F17" s="82"/>
      <c r="G17" s="84"/>
      <c r="H17" s="84"/>
      <c r="I17" s="84"/>
      <c r="J17" s="84"/>
      <c r="K17" s="84"/>
      <c r="L17" s="72"/>
      <c r="M17" s="92"/>
      <c r="N17" s="93"/>
    </row>
    <row r="18" spans="1:17" ht="30" customHeight="1" x14ac:dyDescent="0.3">
      <c r="A18" s="49"/>
      <c r="B18" s="117" t="s">
        <v>362</v>
      </c>
      <c r="C18" s="104"/>
      <c r="D18" s="364"/>
      <c r="E18" s="336"/>
      <c r="F18" s="336"/>
      <c r="G18" s="336"/>
      <c r="H18" s="336"/>
      <c r="I18" s="336"/>
      <c r="J18" s="336"/>
      <c r="K18" s="336"/>
      <c r="L18" s="336"/>
      <c r="M18" s="336"/>
      <c r="N18" s="365"/>
    </row>
    <row r="19" spans="1:17" ht="5.0999999999999996" customHeight="1" x14ac:dyDescent="0.3">
      <c r="A19" s="49"/>
      <c r="B19" s="104"/>
      <c r="C19" s="104"/>
      <c r="D19" s="82"/>
      <c r="E19" s="82"/>
      <c r="F19" s="82"/>
      <c r="G19" s="84"/>
      <c r="H19" s="84"/>
      <c r="I19" s="84"/>
      <c r="J19" s="84"/>
      <c r="K19" s="84"/>
      <c r="L19" s="72"/>
      <c r="M19" s="92"/>
      <c r="N19" s="93"/>
    </row>
    <row r="20" spans="1:17" ht="15" customHeight="1" x14ac:dyDescent="0.3">
      <c r="A20" s="49"/>
      <c r="B20" s="12" t="s">
        <v>6</v>
      </c>
      <c r="C20" s="82"/>
      <c r="D20" s="366"/>
      <c r="E20" s="336"/>
      <c r="F20" s="336"/>
      <c r="G20" s="336"/>
      <c r="H20" s="336"/>
      <c r="I20" s="336"/>
      <c r="J20" s="336"/>
      <c r="K20" s="336"/>
      <c r="L20" s="336"/>
      <c r="M20" s="336"/>
      <c r="N20" s="365"/>
      <c r="O20" s="51" t="e">
        <f>VLOOKUP(D20,OPCIONES!E4:F24,2,1)</f>
        <v>#N/A</v>
      </c>
      <c r="P20" s="52"/>
    </row>
    <row r="21" spans="1:17" ht="5.0999999999999996" customHeight="1" x14ac:dyDescent="0.3">
      <c r="A21" s="49"/>
      <c r="B21" s="104"/>
      <c r="C21" s="104"/>
      <c r="D21" s="82"/>
      <c r="E21" s="82"/>
      <c r="F21" s="82"/>
      <c r="G21" s="84"/>
      <c r="H21" s="84"/>
      <c r="I21" s="84"/>
      <c r="J21" s="84"/>
      <c r="K21" s="84"/>
      <c r="L21" s="72"/>
      <c r="M21" s="92"/>
      <c r="N21" s="93"/>
      <c r="O21" s="51"/>
      <c r="P21" s="52"/>
    </row>
    <row r="22" spans="1:17" ht="15" customHeight="1" x14ac:dyDescent="0.3">
      <c r="A22" s="49"/>
      <c r="B22" s="116" t="s">
        <v>8</v>
      </c>
      <c r="C22" s="116"/>
      <c r="D22" s="366"/>
      <c r="E22" s="336"/>
      <c r="F22" s="336"/>
      <c r="G22" s="336"/>
      <c r="H22" s="336"/>
      <c r="I22" s="336"/>
      <c r="J22" s="336"/>
      <c r="K22" s="336"/>
      <c r="L22" s="336"/>
      <c r="M22" s="336"/>
      <c r="N22" s="336"/>
    </row>
    <row r="23" spans="1:17" ht="15" customHeight="1" x14ac:dyDescent="0.3">
      <c r="A23" s="49"/>
      <c r="B23" s="370" t="s">
        <v>10</v>
      </c>
      <c r="C23" s="370"/>
      <c r="D23" s="370"/>
      <c r="E23" s="370"/>
      <c r="F23" s="370"/>
      <c r="G23" s="370"/>
      <c r="H23" s="370"/>
      <c r="I23" s="370"/>
      <c r="J23" s="370"/>
      <c r="K23" s="370"/>
      <c r="L23" s="370"/>
      <c r="M23" s="370"/>
      <c r="N23" s="370"/>
    </row>
    <row r="24" spans="1:17" ht="5.0999999999999996" customHeight="1" x14ac:dyDescent="0.3">
      <c r="A24" s="49"/>
      <c r="B24" s="41"/>
      <c r="C24" s="41"/>
      <c r="D24" s="41"/>
      <c r="E24" s="41"/>
      <c r="F24" s="41"/>
      <c r="G24" s="41"/>
      <c r="H24" s="41"/>
      <c r="I24" s="41"/>
      <c r="J24" s="41"/>
      <c r="K24" s="41"/>
      <c r="L24" s="41"/>
      <c r="M24" s="41"/>
      <c r="N24" s="41"/>
    </row>
    <row r="25" spans="1:17" ht="15" customHeight="1" x14ac:dyDescent="0.3">
      <c r="A25" s="49"/>
      <c r="B25" s="17" t="s">
        <v>11</v>
      </c>
      <c r="C25" s="12"/>
      <c r="D25" s="302"/>
      <c r="E25" s="303"/>
      <c r="F25" s="303"/>
      <c r="G25" s="303"/>
      <c r="H25" s="114"/>
      <c r="I25" s="19"/>
      <c r="J25" s="16" t="s">
        <v>13</v>
      </c>
      <c r="K25" s="302"/>
      <c r="L25" s="303"/>
      <c r="M25" s="303"/>
      <c r="N25" s="303"/>
    </row>
    <row r="26" spans="1:17" ht="30" customHeight="1" x14ac:dyDescent="0.3">
      <c r="A26" s="49"/>
      <c r="B26" s="371" t="s">
        <v>14</v>
      </c>
      <c r="C26" s="371"/>
      <c r="D26" s="371"/>
      <c r="E26" s="371"/>
      <c r="F26" s="371"/>
      <c r="G26" s="371"/>
      <c r="H26" s="371"/>
      <c r="I26" s="371"/>
      <c r="J26" s="371"/>
      <c r="K26" s="371"/>
      <c r="L26" s="371"/>
      <c r="M26" s="371"/>
      <c r="N26" s="371"/>
      <c r="Q26" s="53"/>
    </row>
    <row r="27" spans="1:17" ht="5.0999999999999996" customHeight="1" x14ac:dyDescent="0.3">
      <c r="A27" s="49"/>
      <c r="B27" s="42"/>
      <c r="C27" s="42"/>
      <c r="D27" s="42"/>
      <c r="E27" s="42"/>
      <c r="F27" s="42"/>
      <c r="G27" s="42"/>
      <c r="H27" s="42"/>
      <c r="I27" s="42"/>
      <c r="J27" s="42"/>
      <c r="K27" s="42"/>
      <c r="L27" s="42"/>
      <c r="M27" s="42"/>
      <c r="N27" s="42"/>
      <c r="Q27" s="53"/>
    </row>
    <row r="28" spans="1:17" ht="15" customHeight="1" x14ac:dyDescent="0.3">
      <c r="A28" s="49"/>
      <c r="B28" s="17" t="s">
        <v>15</v>
      </c>
      <c r="C28" s="12"/>
      <c r="D28" s="367"/>
      <c r="E28" s="362"/>
      <c r="F28" s="362"/>
      <c r="G28" s="362"/>
      <c r="H28" s="362"/>
      <c r="I28" s="362"/>
      <c r="J28" s="362"/>
      <c r="K28" s="124"/>
      <c r="L28" s="16" t="s">
        <v>16</v>
      </c>
      <c r="M28" s="302"/>
      <c r="N28" s="303"/>
    </row>
    <row r="29" spans="1:17" ht="5.0999999999999996" customHeight="1" x14ac:dyDescent="0.3">
      <c r="A29" s="55"/>
      <c r="B29" s="81"/>
      <c r="C29" s="104"/>
      <c r="D29" s="118"/>
      <c r="E29" s="119"/>
      <c r="F29" s="119"/>
      <c r="G29" s="119"/>
      <c r="H29" s="119"/>
      <c r="I29" s="119"/>
      <c r="J29" s="119"/>
      <c r="K29" s="125"/>
      <c r="L29" s="81"/>
      <c r="M29" s="119"/>
      <c r="N29" s="119"/>
    </row>
    <row r="30" spans="1:17" ht="15" customHeight="1" x14ac:dyDescent="0.3">
      <c r="A30" s="49"/>
      <c r="B30" s="17" t="s">
        <v>17</v>
      </c>
      <c r="C30" s="12"/>
      <c r="D30" s="302"/>
      <c r="E30" s="303"/>
      <c r="F30" s="303"/>
      <c r="G30" s="303"/>
      <c r="H30" s="303"/>
      <c r="I30" s="303"/>
      <c r="J30" s="303"/>
      <c r="K30" s="303"/>
      <c r="L30" s="303"/>
      <c r="M30" s="303"/>
      <c r="N30" s="304"/>
    </row>
    <row r="31" spans="1:17" ht="5.0999999999999996" customHeight="1" x14ac:dyDescent="0.3">
      <c r="A31" s="55"/>
      <c r="B31" s="81"/>
      <c r="C31" s="104"/>
      <c r="D31" s="94"/>
      <c r="E31" s="95"/>
      <c r="F31" s="95"/>
      <c r="G31" s="95"/>
      <c r="H31" s="95"/>
      <c r="I31" s="82"/>
      <c r="J31" s="82"/>
      <c r="K31" s="95"/>
      <c r="L31" s="95"/>
      <c r="M31" s="95"/>
      <c r="N31" s="96"/>
    </row>
    <row r="32" spans="1:17" ht="15" customHeight="1" x14ac:dyDescent="0.3">
      <c r="A32" s="49"/>
      <c r="B32" s="17" t="s">
        <v>18</v>
      </c>
      <c r="C32" s="12"/>
      <c r="D32" s="302"/>
      <c r="E32" s="303"/>
      <c r="F32" s="303"/>
      <c r="G32" s="303"/>
      <c r="H32" s="304"/>
      <c r="I32" s="36"/>
      <c r="J32" s="12" t="s">
        <v>20</v>
      </c>
      <c r="K32" s="302"/>
      <c r="L32" s="303"/>
      <c r="M32" s="303"/>
      <c r="N32" s="304"/>
    </row>
    <row r="33" spans="1:14" ht="5.0999999999999996" customHeight="1" x14ac:dyDescent="0.3">
      <c r="A33" s="49"/>
      <c r="B33" s="104"/>
      <c r="C33" s="104"/>
      <c r="D33" s="97"/>
      <c r="E33" s="98"/>
      <c r="F33" s="98"/>
      <c r="G33" s="98"/>
      <c r="H33" s="121"/>
      <c r="I33" s="84"/>
      <c r="J33" s="104"/>
      <c r="K33" s="118"/>
      <c r="L33" s="119"/>
      <c r="M33" s="119"/>
      <c r="N33" s="120"/>
    </row>
    <row r="34" spans="1:14" ht="15" customHeight="1" x14ac:dyDescent="0.3">
      <c r="A34" s="49"/>
      <c r="B34" s="17" t="s">
        <v>21</v>
      </c>
      <c r="C34" s="12"/>
      <c r="D34" s="331"/>
      <c r="E34" s="332"/>
      <c r="F34" s="332"/>
      <c r="G34" s="332"/>
      <c r="H34" s="122"/>
      <c r="I34" s="36"/>
      <c r="J34" s="12" t="s">
        <v>22</v>
      </c>
      <c r="K34" s="302"/>
      <c r="L34" s="303"/>
      <c r="M34" s="303"/>
      <c r="N34" s="304"/>
    </row>
    <row r="35" spans="1:14" ht="5.0999999999999996" customHeight="1" x14ac:dyDescent="0.3">
      <c r="A35" s="55"/>
      <c r="B35" s="104"/>
      <c r="C35" s="104"/>
      <c r="D35" s="97"/>
      <c r="E35" s="98"/>
      <c r="F35" s="98"/>
      <c r="G35" s="98"/>
      <c r="H35" s="123"/>
      <c r="I35" s="84"/>
      <c r="J35" s="104"/>
      <c r="K35" s="97"/>
      <c r="L35" s="98"/>
      <c r="M35" s="98"/>
      <c r="N35" s="99"/>
    </row>
    <row r="36" spans="1:14" ht="27.75" customHeight="1" x14ac:dyDescent="0.3">
      <c r="A36" s="49"/>
      <c r="B36" s="17" t="s">
        <v>23</v>
      </c>
      <c r="C36" s="12"/>
      <c r="D36" s="331"/>
      <c r="E36" s="332"/>
      <c r="F36" s="332"/>
      <c r="G36" s="332"/>
      <c r="H36" s="333"/>
      <c r="I36" s="36"/>
      <c r="J36" s="139" t="s">
        <v>24</v>
      </c>
      <c r="K36" s="343"/>
      <c r="L36" s="344"/>
      <c r="M36" s="344"/>
      <c r="N36" s="345"/>
    </row>
    <row r="37" spans="1:14" ht="5.0999999999999996" customHeight="1" x14ac:dyDescent="0.3">
      <c r="A37" s="55"/>
      <c r="B37" s="57"/>
      <c r="C37" s="57"/>
      <c r="D37" s="59"/>
      <c r="E37" s="59"/>
      <c r="F37" s="59"/>
      <c r="G37" s="59"/>
      <c r="H37" s="59"/>
      <c r="I37" s="60"/>
      <c r="J37" s="57"/>
      <c r="K37" s="61"/>
      <c r="L37" s="61"/>
      <c r="M37" s="61"/>
      <c r="N37" s="62"/>
    </row>
    <row r="38" spans="1:14" s="14" customFormat="1" x14ac:dyDescent="0.3">
      <c r="A38" s="49"/>
      <c r="B38" s="316" t="s">
        <v>26</v>
      </c>
      <c r="C38" s="316"/>
      <c r="D38" s="316"/>
      <c r="E38" s="316"/>
      <c r="F38" s="316"/>
      <c r="G38" s="316"/>
      <c r="H38" s="316"/>
      <c r="I38" s="316"/>
      <c r="J38" s="316"/>
      <c r="K38" s="316"/>
      <c r="L38" s="316"/>
      <c r="M38" s="316"/>
      <c r="N38" s="316"/>
    </row>
    <row r="39" spans="1:14" s="14" customFormat="1" ht="5.0999999999999996" customHeight="1" x14ac:dyDescent="0.3">
      <c r="A39" s="55"/>
      <c r="B39" s="64"/>
      <c r="C39" s="64"/>
      <c r="D39" s="64"/>
      <c r="E39" s="64"/>
      <c r="F39" s="64"/>
      <c r="G39" s="64"/>
      <c r="H39" s="64"/>
      <c r="I39" s="64"/>
      <c r="J39" s="64"/>
      <c r="K39" s="64"/>
      <c r="L39" s="64"/>
      <c r="M39" s="64"/>
      <c r="N39" s="64"/>
    </row>
    <row r="40" spans="1:14" s="14" customFormat="1" x14ac:dyDescent="0.3">
      <c r="A40" s="49"/>
      <c r="B40" s="100" t="s">
        <v>27</v>
      </c>
      <c r="C40" s="18"/>
      <c r="D40" s="346"/>
      <c r="E40" s="347"/>
      <c r="F40" s="347"/>
      <c r="G40" s="347"/>
      <c r="H40" s="347"/>
      <c r="I40" s="347"/>
      <c r="J40" s="347"/>
      <c r="K40" s="347"/>
      <c r="L40" s="347"/>
      <c r="M40" s="347"/>
      <c r="N40" s="348"/>
    </row>
    <row r="41" spans="1:14" s="14" customFormat="1" ht="5.0999999999999996" customHeight="1" x14ac:dyDescent="0.3">
      <c r="A41" s="55"/>
      <c r="B41" s="126"/>
      <c r="C41" s="126"/>
      <c r="D41" s="126"/>
      <c r="E41" s="126"/>
      <c r="F41" s="126"/>
      <c r="G41" s="126"/>
      <c r="H41" s="126"/>
      <c r="I41" s="126"/>
      <c r="J41" s="126"/>
      <c r="K41" s="126"/>
      <c r="L41" s="126"/>
      <c r="M41" s="126"/>
      <c r="N41" s="126"/>
    </row>
    <row r="42" spans="1:14" s="14" customFormat="1" x14ac:dyDescent="0.3">
      <c r="A42" s="49"/>
      <c r="B42" s="18" t="s">
        <v>23</v>
      </c>
      <c r="C42" s="18"/>
      <c r="D42" s="346"/>
      <c r="E42" s="347"/>
      <c r="F42" s="347"/>
      <c r="G42" s="347"/>
      <c r="H42" s="348"/>
      <c r="I42" s="19"/>
      <c r="J42" s="17" t="s">
        <v>22</v>
      </c>
      <c r="K42" s="302"/>
      <c r="L42" s="303"/>
      <c r="M42" s="303"/>
      <c r="N42" s="304"/>
    </row>
    <row r="43" spans="1:14" s="14" customFormat="1" ht="4.2" customHeight="1" x14ac:dyDescent="0.3">
      <c r="A43" s="55"/>
      <c r="B43" s="126"/>
      <c r="C43" s="126"/>
      <c r="D43" s="126"/>
      <c r="E43" s="126"/>
      <c r="F43" s="126"/>
      <c r="G43" s="126"/>
      <c r="H43" s="126"/>
      <c r="I43" s="126"/>
      <c r="J43" s="126"/>
      <c r="K43" s="126"/>
      <c r="L43" s="126"/>
      <c r="M43" s="126"/>
      <c r="N43" s="126"/>
    </row>
    <row r="44" spans="1:14" s="14" customFormat="1" x14ac:dyDescent="0.3">
      <c r="A44" s="49"/>
      <c r="B44" s="17" t="s">
        <v>24</v>
      </c>
      <c r="C44" s="12"/>
      <c r="D44" s="349"/>
      <c r="E44" s="350"/>
      <c r="F44" s="350"/>
      <c r="G44" s="350"/>
      <c r="H44" s="351"/>
      <c r="I44" s="19"/>
      <c r="J44" s="19"/>
      <c r="K44" s="19"/>
      <c r="L44" s="19"/>
      <c r="M44" s="19"/>
      <c r="N44" s="19"/>
    </row>
    <row r="45" spans="1:14" s="14" customFormat="1" ht="4.2" customHeight="1" x14ac:dyDescent="0.3">
      <c r="A45" s="55"/>
      <c r="B45" s="64"/>
      <c r="C45" s="64"/>
      <c r="D45" s="64"/>
      <c r="E45" s="64"/>
      <c r="F45" s="64"/>
      <c r="G45" s="64"/>
      <c r="H45" s="64"/>
      <c r="I45" s="64"/>
      <c r="J45" s="64"/>
      <c r="K45" s="64"/>
      <c r="L45" s="64"/>
      <c r="M45" s="64"/>
      <c r="N45" s="64"/>
    </row>
    <row r="46" spans="1:14" x14ac:dyDescent="0.3">
      <c r="A46" s="49"/>
      <c r="B46" s="316" t="s">
        <v>28</v>
      </c>
      <c r="C46" s="316"/>
      <c r="D46" s="316"/>
      <c r="E46" s="316"/>
      <c r="F46" s="316"/>
      <c r="G46" s="316"/>
      <c r="H46" s="316"/>
      <c r="I46" s="316"/>
      <c r="J46" s="316"/>
      <c r="K46" s="316"/>
      <c r="L46" s="316"/>
      <c r="M46" s="316"/>
      <c r="N46" s="316"/>
    </row>
    <row r="47" spans="1:14" ht="6.75" customHeight="1" x14ac:dyDescent="0.3">
      <c r="A47" s="55"/>
      <c r="B47" s="64"/>
      <c r="C47" s="64"/>
      <c r="D47" s="64"/>
      <c r="E47" s="64"/>
      <c r="F47" s="64"/>
      <c r="G47" s="64"/>
      <c r="H47" s="64"/>
      <c r="I47" s="64"/>
      <c r="J47" s="64"/>
      <c r="K47" s="64"/>
      <c r="L47" s="64"/>
      <c r="M47" s="64"/>
      <c r="N47" s="64"/>
    </row>
    <row r="48" spans="1:14" ht="24" customHeight="1" x14ac:dyDescent="0.3">
      <c r="A48" s="55"/>
      <c r="B48" s="214" t="s">
        <v>365</v>
      </c>
      <c r="C48" s="352"/>
      <c r="D48" s="353"/>
      <c r="E48" s="67"/>
      <c r="F48" s="354" t="s">
        <v>367</v>
      </c>
      <c r="G48" s="355"/>
      <c r="H48" s="355"/>
      <c r="I48" s="355"/>
      <c r="J48" s="355"/>
      <c r="K48" s="108"/>
      <c r="L48" s="337"/>
      <c r="M48" s="338"/>
      <c r="N48" s="338"/>
    </row>
    <row r="49" spans="1:20" ht="5.0999999999999996" customHeight="1" x14ac:dyDescent="0.3">
      <c r="A49" s="55"/>
      <c r="B49" s="64"/>
      <c r="C49" s="64"/>
      <c r="D49" s="64"/>
      <c r="E49" s="64"/>
      <c r="F49" s="64"/>
      <c r="G49" s="64"/>
      <c r="H49" s="64"/>
      <c r="I49" s="64"/>
      <c r="J49" s="64"/>
      <c r="K49" s="64"/>
      <c r="L49" s="64"/>
      <c r="M49" s="64"/>
      <c r="N49" s="64"/>
    </row>
    <row r="50" spans="1:20" ht="15" customHeight="1" x14ac:dyDescent="0.3">
      <c r="A50" s="55"/>
      <c r="B50" s="18" t="s">
        <v>368</v>
      </c>
      <c r="C50" s="126"/>
      <c r="D50" s="126"/>
      <c r="E50" s="126"/>
      <c r="F50" s="126"/>
      <c r="G50" s="126"/>
      <c r="H50" s="126"/>
      <c r="I50" s="126"/>
      <c r="J50" s="126"/>
      <c r="K50" s="126"/>
      <c r="L50" s="126"/>
      <c r="M50" s="126"/>
      <c r="N50" s="126"/>
    </row>
    <row r="51" spans="1:20" ht="15" customHeight="1" x14ac:dyDescent="0.3">
      <c r="A51" s="55"/>
      <c r="B51" s="356" t="s">
        <v>454</v>
      </c>
      <c r="C51" s="356"/>
      <c r="D51" s="356"/>
      <c r="E51" s="356"/>
      <c r="F51" s="356"/>
      <c r="G51" s="356"/>
      <c r="H51" s="356"/>
      <c r="I51" s="356"/>
      <c r="J51" s="356"/>
      <c r="K51" s="356"/>
      <c r="L51" s="356"/>
      <c r="M51" s="356"/>
      <c r="N51" s="356"/>
      <c r="O51" s="135"/>
      <c r="P51" s="135"/>
      <c r="Q51" s="135"/>
      <c r="R51" s="108"/>
    </row>
    <row r="52" spans="1:20" ht="4.5" customHeight="1" x14ac:dyDescent="0.3">
      <c r="A52" s="55"/>
      <c r="B52" s="64"/>
      <c r="C52" s="64"/>
      <c r="D52" s="64"/>
      <c r="E52" s="64"/>
      <c r="F52" s="64"/>
      <c r="G52" s="64"/>
      <c r="H52" s="64"/>
      <c r="I52" s="64"/>
      <c r="J52" s="64"/>
      <c r="K52" s="64"/>
      <c r="L52" s="64"/>
      <c r="M52" s="64"/>
      <c r="N52" s="64"/>
    </row>
    <row r="53" spans="1:20" ht="15" customHeight="1" x14ac:dyDescent="0.3">
      <c r="A53" s="49"/>
      <c r="B53" s="320" t="s">
        <v>29</v>
      </c>
      <c r="C53" s="321"/>
      <c r="D53" s="321"/>
      <c r="E53" s="321"/>
      <c r="F53" s="321"/>
      <c r="G53" s="321"/>
      <c r="H53" s="321"/>
      <c r="I53" s="321"/>
      <c r="J53" s="321"/>
      <c r="K53" s="321"/>
      <c r="L53" s="321"/>
      <c r="M53" s="321"/>
      <c r="N53" s="322"/>
    </row>
    <row r="54" spans="1:20" ht="4.2" customHeight="1" x14ac:dyDescent="0.3">
      <c r="A54" s="55"/>
      <c r="B54" s="63"/>
      <c r="C54" s="63"/>
      <c r="D54" s="63"/>
      <c r="E54" s="63"/>
      <c r="F54" s="63"/>
      <c r="G54" s="63"/>
      <c r="H54" s="63"/>
      <c r="I54" s="63"/>
      <c r="J54" s="63"/>
      <c r="K54" s="63"/>
      <c r="L54" s="63"/>
      <c r="M54" s="63"/>
      <c r="N54" s="68"/>
    </row>
    <row r="55" spans="1:20" ht="15" customHeight="1" x14ac:dyDescent="0.3">
      <c r="A55" s="49"/>
      <c r="B55" s="17" t="s">
        <v>366</v>
      </c>
      <c r="C55" s="127"/>
      <c r="D55" s="127"/>
      <c r="E55" s="127"/>
      <c r="F55" s="265"/>
      <c r="G55" s="106"/>
      <c r="H55" s="16" t="s">
        <v>31</v>
      </c>
      <c r="I55" s="19"/>
      <c r="J55" s="264"/>
      <c r="K55" s="17"/>
      <c r="L55" s="19"/>
      <c r="M55" s="19"/>
      <c r="N55" s="19"/>
    </row>
    <row r="56" spans="1:20" ht="5.0999999999999996" customHeight="1" x14ac:dyDescent="0.3">
      <c r="A56" s="55"/>
      <c r="B56" s="128"/>
      <c r="C56" s="77"/>
      <c r="D56" s="72"/>
      <c r="E56" s="121"/>
      <c r="F56" s="121"/>
      <c r="G56" s="72"/>
      <c r="H56" s="72"/>
      <c r="I56" s="72"/>
      <c r="J56" s="81"/>
      <c r="K56" s="81"/>
      <c r="L56" s="80"/>
      <c r="M56" s="72"/>
      <c r="N56" s="129"/>
    </row>
    <row r="57" spans="1:20" ht="15" customHeight="1" x14ac:dyDescent="0.3">
      <c r="A57" s="49"/>
      <c r="B57" s="130" t="s">
        <v>32</v>
      </c>
      <c r="C57" s="131"/>
      <c r="D57" s="131"/>
      <c r="E57" s="19"/>
      <c r="F57" s="301" t="s">
        <v>33</v>
      </c>
      <c r="G57" s="301"/>
      <c r="H57" s="301"/>
      <c r="I57" s="19"/>
      <c r="J57" s="302"/>
      <c r="K57" s="303"/>
      <c r="L57" s="304"/>
      <c r="M57" s="72"/>
      <c r="N57" s="71"/>
    </row>
    <row r="58" spans="1:20" ht="5.0999999999999996" customHeight="1" x14ac:dyDescent="0.3">
      <c r="A58" s="49"/>
      <c r="B58" s="127"/>
      <c r="C58" s="127"/>
      <c r="D58" s="127"/>
      <c r="E58" s="127"/>
      <c r="F58" s="127"/>
      <c r="G58" s="127"/>
      <c r="H58" s="127"/>
      <c r="I58" s="127"/>
      <c r="J58" s="127"/>
      <c r="K58" s="127"/>
      <c r="L58" s="127"/>
      <c r="M58" s="19"/>
      <c r="N58" s="19"/>
    </row>
    <row r="59" spans="1:20" ht="15" customHeight="1" x14ac:dyDescent="0.3">
      <c r="A59" s="55"/>
      <c r="B59" s="130" t="s">
        <v>35</v>
      </c>
      <c r="C59" s="131"/>
      <c r="D59" s="131"/>
      <c r="E59" s="19"/>
      <c r="F59" s="301" t="s">
        <v>36</v>
      </c>
      <c r="G59" s="301"/>
      <c r="H59" s="301"/>
      <c r="I59" s="19"/>
      <c r="J59" s="302"/>
      <c r="K59" s="303"/>
      <c r="L59" s="304"/>
      <c r="M59" s="72"/>
      <c r="N59" s="72"/>
    </row>
    <row r="60" spans="1:20" ht="5.0999999999999996" customHeight="1" x14ac:dyDescent="0.3">
      <c r="A60" s="49"/>
      <c r="M60" s="19"/>
      <c r="N60" s="19"/>
      <c r="T60" s="110"/>
    </row>
    <row r="61" spans="1:20" ht="15" customHeight="1" x14ac:dyDescent="0.3">
      <c r="A61" s="55"/>
      <c r="B61" s="130" t="s">
        <v>38</v>
      </c>
      <c r="C61" s="65"/>
      <c r="D61" s="65"/>
      <c r="E61" s="58"/>
      <c r="F61" s="66"/>
      <c r="G61" s="66"/>
      <c r="H61" s="66"/>
      <c r="I61" s="58"/>
      <c r="J61" s="56"/>
      <c r="K61" s="56"/>
      <c r="L61" s="56"/>
      <c r="M61" s="58"/>
      <c r="N61" s="58"/>
    </row>
    <row r="62" spans="1:20" ht="15" customHeight="1" x14ac:dyDescent="0.3">
      <c r="A62" s="49"/>
      <c r="B62" s="134" t="s">
        <v>337</v>
      </c>
      <c r="C62" s="107"/>
      <c r="D62" s="107"/>
      <c r="E62" s="107"/>
      <c r="F62" s="107"/>
      <c r="G62" s="107"/>
      <c r="H62" s="107"/>
      <c r="I62" s="107"/>
      <c r="J62" s="107"/>
      <c r="K62" s="107"/>
      <c r="L62" s="107"/>
      <c r="M62" s="107"/>
      <c r="N62" s="107"/>
    </row>
    <row r="63" spans="1:20" ht="15" customHeight="1" x14ac:dyDescent="0.3">
      <c r="A63" s="49"/>
      <c r="B63" s="334"/>
      <c r="C63" s="334"/>
      <c r="D63" s="334"/>
      <c r="E63" s="334"/>
      <c r="F63" s="334"/>
      <c r="G63" s="334"/>
      <c r="H63" s="334"/>
      <c r="I63" s="334"/>
      <c r="J63" s="334"/>
      <c r="K63" s="334"/>
      <c r="L63" s="334"/>
      <c r="M63" s="334"/>
      <c r="N63" s="334"/>
    </row>
    <row r="64" spans="1:20" ht="15" customHeight="1" x14ac:dyDescent="0.3">
      <c r="A64" s="49"/>
      <c r="B64" s="134" t="s">
        <v>338</v>
      </c>
      <c r="C64" s="133"/>
      <c r="D64" s="133"/>
      <c r="E64" s="133"/>
      <c r="F64" s="133"/>
      <c r="G64" s="133"/>
      <c r="H64" s="133"/>
      <c r="I64" s="133"/>
      <c r="J64" s="133"/>
      <c r="K64" s="133"/>
      <c r="L64" s="133"/>
      <c r="M64" s="133"/>
      <c r="N64" s="133"/>
    </row>
    <row r="65" spans="1:1024" ht="15" customHeight="1" x14ac:dyDescent="0.3">
      <c r="A65" s="49"/>
      <c r="B65" s="334"/>
      <c r="C65" s="334"/>
      <c r="D65" s="334"/>
      <c r="E65" s="334"/>
      <c r="F65" s="334"/>
      <c r="G65" s="334"/>
      <c r="H65" s="334"/>
      <c r="I65" s="334"/>
      <c r="J65" s="334"/>
      <c r="K65" s="334"/>
      <c r="L65" s="334"/>
      <c r="M65" s="334"/>
      <c r="N65" s="334"/>
      <c r="O65" s="31"/>
      <c r="P65" s="31"/>
      <c r="Q65" s="31"/>
      <c r="R65" s="31"/>
    </row>
    <row r="66" spans="1:1024" ht="15" customHeight="1" x14ac:dyDescent="0.3">
      <c r="A66" s="49"/>
      <c r="B66" s="37" t="s">
        <v>339</v>
      </c>
      <c r="C66" s="37"/>
      <c r="D66" s="37"/>
      <c r="E66" s="37"/>
      <c r="F66" s="37"/>
      <c r="G66" s="37"/>
      <c r="H66" s="37"/>
      <c r="I66" s="37"/>
      <c r="J66" s="37"/>
      <c r="K66" s="37"/>
      <c r="L66" s="37"/>
      <c r="M66" s="37"/>
      <c r="N66" s="37"/>
    </row>
    <row r="67" spans="1:1024" ht="15" customHeight="1" x14ac:dyDescent="0.3">
      <c r="A67" s="49"/>
      <c r="B67" s="334"/>
      <c r="C67" s="334"/>
      <c r="D67" s="334"/>
      <c r="E67" s="334"/>
      <c r="F67" s="334"/>
      <c r="G67" s="334"/>
      <c r="H67" s="334"/>
      <c r="I67" s="334"/>
      <c r="J67" s="334"/>
      <c r="K67" s="334"/>
      <c r="L67" s="334"/>
      <c r="M67" s="334"/>
      <c r="N67" s="334"/>
    </row>
    <row r="68" spans="1:1024" ht="15" customHeight="1" x14ac:dyDescent="0.3">
      <c r="A68" s="49"/>
      <c r="B68" s="132" t="s">
        <v>39</v>
      </c>
      <c r="C68" s="37"/>
      <c r="D68" s="37"/>
      <c r="E68" s="37"/>
      <c r="F68" s="37"/>
      <c r="G68" s="37"/>
      <c r="H68" s="37"/>
      <c r="I68" s="37"/>
      <c r="J68" s="37"/>
      <c r="K68" s="37"/>
      <c r="L68" s="37"/>
      <c r="M68" s="37"/>
      <c r="N68" s="37"/>
    </row>
    <row r="69" spans="1:1024" ht="15" customHeight="1" x14ac:dyDescent="0.3">
      <c r="A69" s="49"/>
      <c r="B69" s="37" t="s">
        <v>340</v>
      </c>
      <c r="C69" s="37"/>
      <c r="D69" s="37"/>
      <c r="E69" s="37"/>
      <c r="F69" s="37"/>
      <c r="G69" s="37"/>
      <c r="H69" s="37"/>
      <c r="I69" s="37"/>
      <c r="J69" s="37"/>
      <c r="K69" s="37"/>
      <c r="L69" s="37"/>
      <c r="M69" s="37"/>
      <c r="N69" s="37"/>
    </row>
    <row r="70" spans="1:1024" ht="15" customHeight="1" x14ac:dyDescent="0.3">
      <c r="A70" s="49"/>
      <c r="B70" s="334"/>
      <c r="C70" s="336"/>
      <c r="D70" s="336"/>
      <c r="E70" s="336"/>
      <c r="F70" s="336"/>
      <c r="G70" s="336"/>
      <c r="H70" s="336"/>
      <c r="I70" s="336"/>
      <c r="J70" s="336"/>
      <c r="K70" s="336"/>
      <c r="L70" s="336"/>
      <c r="M70" s="336"/>
      <c r="N70" s="336"/>
    </row>
    <row r="71" spans="1:1024" ht="15" customHeight="1" x14ac:dyDescent="0.3">
      <c r="A71" s="49"/>
      <c r="B71" s="37" t="s">
        <v>341</v>
      </c>
      <c r="C71" s="37"/>
      <c r="D71" s="37"/>
      <c r="E71" s="37"/>
      <c r="F71" s="37"/>
      <c r="G71" s="37"/>
      <c r="H71" s="37"/>
      <c r="I71" s="37"/>
      <c r="J71" s="37"/>
      <c r="K71" s="37"/>
      <c r="L71" s="37"/>
      <c r="M71" s="37"/>
      <c r="N71" s="37"/>
    </row>
    <row r="72" spans="1:1024" ht="15" customHeight="1" x14ac:dyDescent="0.3">
      <c r="A72" s="49"/>
      <c r="B72" s="334"/>
      <c r="C72" s="334"/>
      <c r="D72" s="334"/>
      <c r="E72" s="334"/>
      <c r="F72" s="334"/>
      <c r="G72" s="334"/>
      <c r="H72" s="334"/>
      <c r="I72" s="334"/>
      <c r="J72" s="334"/>
      <c r="K72" s="334"/>
      <c r="L72" s="334"/>
      <c r="M72" s="334"/>
      <c r="N72" s="334"/>
    </row>
    <row r="73" spans="1:1024" ht="5.0999999999999996" customHeight="1" x14ac:dyDescent="0.3">
      <c r="A73" s="49"/>
    </row>
    <row r="74" spans="1:1024" ht="15" customHeight="1" x14ac:dyDescent="0.3">
      <c r="A74" s="55"/>
      <c r="B74" s="320" t="s">
        <v>40</v>
      </c>
      <c r="C74" s="321"/>
      <c r="D74" s="321"/>
      <c r="E74" s="321"/>
      <c r="F74" s="321"/>
      <c r="G74" s="321"/>
      <c r="H74" s="321"/>
      <c r="I74" s="321"/>
      <c r="J74" s="321"/>
      <c r="K74" s="321"/>
      <c r="L74" s="321"/>
      <c r="M74" s="321"/>
      <c r="N74" s="322"/>
    </row>
    <row r="75" spans="1:1024" ht="5.0999999999999996" customHeight="1" x14ac:dyDescent="0.3">
      <c r="A75" s="49"/>
    </row>
    <row r="76" spans="1:1024" ht="15" customHeight="1" x14ac:dyDescent="0.3">
      <c r="A76" s="55"/>
      <c r="B76" s="329" t="s">
        <v>42</v>
      </c>
      <c r="C76" s="329"/>
      <c r="D76" s="329"/>
      <c r="E76" s="329"/>
      <c r="F76" s="302"/>
      <c r="G76" s="303"/>
      <c r="H76" s="304"/>
      <c r="I76" s="63"/>
      <c r="J76" s="63"/>
      <c r="K76" s="63"/>
      <c r="L76" s="63"/>
      <c r="M76" s="63"/>
      <c r="N76" s="63"/>
    </row>
    <row r="77" spans="1:1024" s="29" customFormat="1" ht="5.0999999999999996" customHeight="1" x14ac:dyDescent="0.3">
      <c r="A77" s="28"/>
      <c r="B77" s="294"/>
      <c r="C77" s="294"/>
      <c r="D77" s="294"/>
      <c r="E77" s="294"/>
      <c r="F77" s="294"/>
      <c r="G77" s="294"/>
      <c r="H77" s="294"/>
      <c r="I77" s="294"/>
      <c r="J77" s="294"/>
      <c r="K77" s="294"/>
      <c r="L77" s="294"/>
      <c r="M77" s="19"/>
      <c r="N77" s="19"/>
      <c r="P77" s="14"/>
      <c r="Q77" s="14"/>
      <c r="ALX77" s="30"/>
      <c r="ALY77" s="30"/>
      <c r="ALZ77" s="30"/>
      <c r="AMA77" s="30"/>
      <c r="AMB77" s="30"/>
      <c r="AMC77" s="30"/>
      <c r="AMD77" s="30"/>
      <c r="AME77" s="30"/>
      <c r="AMF77" s="30"/>
      <c r="AMG77" s="30"/>
      <c r="AMH77" s="30"/>
      <c r="AMI77" s="30"/>
      <c r="AMJ77" s="30"/>
    </row>
    <row r="78" spans="1:1024" s="29" customFormat="1" ht="15" customHeight="1" x14ac:dyDescent="0.3">
      <c r="A78" s="69"/>
      <c r="B78" s="330" t="s">
        <v>44</v>
      </c>
      <c r="C78" s="330"/>
      <c r="D78" s="330"/>
      <c r="E78" s="330"/>
      <c r="F78" s="331"/>
      <c r="G78" s="332"/>
      <c r="H78" s="333"/>
      <c r="I78" s="70"/>
      <c r="J78" s="70"/>
      <c r="K78" s="70"/>
      <c r="L78" s="70"/>
      <c r="M78" s="71"/>
      <c r="N78" s="71"/>
      <c r="P78" s="14"/>
      <c r="Q78" s="14"/>
      <c r="ALX78" s="30"/>
      <c r="ALY78" s="30"/>
      <c r="ALZ78" s="30"/>
      <c r="AMA78" s="30"/>
      <c r="AMB78" s="30"/>
      <c r="AMC78" s="30"/>
      <c r="AMD78" s="30"/>
      <c r="AME78" s="30"/>
      <c r="AMF78" s="30"/>
      <c r="AMG78" s="30"/>
      <c r="AMH78" s="30"/>
      <c r="AMI78" s="30"/>
      <c r="AMJ78" s="30"/>
    </row>
    <row r="79" spans="1:1024" ht="5.0999999999999996" customHeight="1" x14ac:dyDescent="0.3">
      <c r="A79" s="49"/>
      <c r="I79" s="19"/>
      <c r="J79" s="19"/>
      <c r="K79" s="19"/>
      <c r="L79" s="19"/>
      <c r="M79" s="19"/>
      <c r="N79" s="19"/>
    </row>
    <row r="80" spans="1:1024" ht="15" customHeight="1" x14ac:dyDescent="0.3">
      <c r="A80" s="55"/>
      <c r="B80" s="320" t="s">
        <v>45</v>
      </c>
      <c r="C80" s="321"/>
      <c r="D80" s="321"/>
      <c r="E80" s="321"/>
      <c r="F80" s="321"/>
      <c r="G80" s="321"/>
      <c r="H80" s="321"/>
      <c r="I80" s="321"/>
      <c r="J80" s="321"/>
      <c r="K80" s="321"/>
      <c r="L80" s="321"/>
      <c r="M80" s="321"/>
      <c r="N80" s="322"/>
    </row>
    <row r="81" spans="1:1011" ht="5.0999999999999996" customHeight="1" x14ac:dyDescent="0.3">
      <c r="A81" s="49"/>
    </row>
    <row r="82" spans="1:1011" ht="15" customHeight="1" x14ac:dyDescent="0.3">
      <c r="A82" s="55"/>
      <c r="B82" s="295" t="s">
        <v>353</v>
      </c>
      <c r="C82" s="295"/>
      <c r="D82" s="12"/>
      <c r="E82" s="339"/>
      <c r="F82" s="340"/>
      <c r="G82" s="19"/>
      <c r="H82" s="19"/>
      <c r="I82" s="20"/>
      <c r="J82" s="327" t="s">
        <v>354</v>
      </c>
      <c r="K82" s="327"/>
      <c r="L82" s="327"/>
      <c r="M82" s="341">
        <f>ROUND((E82+E84),2)</f>
        <v>0</v>
      </c>
      <c r="N82" s="341"/>
    </row>
    <row r="83" spans="1:1011" ht="5.0999999999999996" customHeight="1" x14ac:dyDescent="0.3">
      <c r="A83" s="49"/>
      <c r="B83" s="19"/>
      <c r="C83" s="19"/>
      <c r="D83" s="19"/>
      <c r="E83" s="19"/>
      <c r="F83" s="19"/>
      <c r="G83" s="19"/>
      <c r="H83" s="19"/>
      <c r="I83" s="19"/>
      <c r="J83" s="19"/>
      <c r="K83" s="19"/>
      <c r="L83" s="19"/>
      <c r="M83" s="38"/>
      <c r="N83" s="38"/>
    </row>
    <row r="84" spans="1:1011" s="76" customFormat="1" ht="15" customHeight="1" x14ac:dyDescent="0.3">
      <c r="B84" s="111" t="s">
        <v>355</v>
      </c>
      <c r="C84" s="19"/>
      <c r="D84" s="140"/>
      <c r="E84" s="296"/>
      <c r="F84" s="297"/>
      <c r="G84" s="19"/>
      <c r="H84" s="141"/>
      <c r="I84" s="141"/>
      <c r="J84" s="141"/>
      <c r="K84" s="141"/>
      <c r="L84" s="141"/>
      <c r="M84" s="141"/>
      <c r="N84" s="141"/>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c r="DB84" s="58"/>
      <c r="DC84" s="58"/>
      <c r="DD84" s="58"/>
      <c r="DE84" s="58"/>
      <c r="DF84" s="58"/>
      <c r="DG84" s="58"/>
      <c r="DH84" s="58"/>
      <c r="DI84" s="58"/>
      <c r="DJ84" s="58"/>
      <c r="DK84" s="58"/>
      <c r="DL84" s="58"/>
      <c r="DM84" s="58"/>
      <c r="DN84" s="58"/>
      <c r="DO84" s="58"/>
      <c r="DP84" s="58"/>
      <c r="DQ84" s="58"/>
      <c r="DR84" s="58"/>
      <c r="DS84" s="58"/>
      <c r="DT84" s="58"/>
      <c r="DU84" s="58"/>
      <c r="DV84" s="58"/>
      <c r="DW84" s="58"/>
      <c r="DX84" s="58"/>
      <c r="DY84" s="58"/>
      <c r="DZ84" s="58"/>
      <c r="EA84" s="58"/>
      <c r="EB84" s="58"/>
      <c r="EC84" s="58"/>
      <c r="ED84" s="58"/>
      <c r="EE84" s="58"/>
      <c r="EF84" s="58"/>
      <c r="EG84" s="58"/>
      <c r="EH84" s="58"/>
      <c r="EI84" s="58"/>
      <c r="EJ84" s="58"/>
      <c r="EK84" s="58"/>
      <c r="EL84" s="58"/>
      <c r="EM84" s="58"/>
      <c r="EN84" s="58"/>
      <c r="EO84" s="58"/>
      <c r="EP84" s="58"/>
      <c r="EQ84" s="58"/>
      <c r="ER84" s="58"/>
      <c r="ES84" s="58"/>
      <c r="ET84" s="58"/>
      <c r="EU84" s="58"/>
      <c r="EV84" s="58"/>
      <c r="EW84" s="58"/>
      <c r="EX84" s="58"/>
      <c r="EY84" s="58"/>
      <c r="EZ84" s="58"/>
      <c r="FA84" s="58"/>
      <c r="FB84" s="58"/>
      <c r="FC84" s="58"/>
      <c r="FD84" s="58"/>
      <c r="FE84" s="58"/>
      <c r="FF84" s="58"/>
      <c r="FG84" s="58"/>
      <c r="FH84" s="58"/>
      <c r="FI84" s="58"/>
      <c r="FJ84" s="58"/>
      <c r="FK84" s="58"/>
      <c r="FL84" s="58"/>
      <c r="FM84" s="58"/>
      <c r="FN84" s="58"/>
      <c r="FO84" s="58"/>
      <c r="FP84" s="58"/>
      <c r="FQ84" s="58"/>
      <c r="FR84" s="58"/>
      <c r="FS84" s="58"/>
      <c r="FT84" s="58"/>
      <c r="FU84" s="58"/>
      <c r="FV84" s="58"/>
      <c r="FW84" s="58"/>
      <c r="FX84" s="58"/>
      <c r="FY84" s="58"/>
      <c r="FZ84" s="58"/>
      <c r="GA84" s="58"/>
      <c r="GB84" s="58"/>
      <c r="GC84" s="58"/>
      <c r="GD84" s="58"/>
      <c r="GE84" s="58"/>
      <c r="GF84" s="58"/>
      <c r="GG84" s="58"/>
      <c r="GH84" s="58"/>
      <c r="GI84" s="58"/>
      <c r="GJ84" s="58"/>
      <c r="GK84" s="58"/>
      <c r="GL84" s="58"/>
      <c r="GM84" s="58"/>
      <c r="GN84" s="58"/>
      <c r="GO84" s="58"/>
      <c r="GP84" s="58"/>
      <c r="GQ84" s="58"/>
      <c r="GR84" s="58"/>
      <c r="GS84" s="58"/>
      <c r="GT84" s="58"/>
      <c r="GU84" s="58"/>
      <c r="GV84" s="58"/>
      <c r="GW84" s="58"/>
      <c r="GX84" s="58"/>
      <c r="GY84" s="58"/>
      <c r="GZ84" s="58"/>
      <c r="HA84" s="58"/>
      <c r="HB84" s="58"/>
      <c r="HC84" s="58"/>
      <c r="HD84" s="58"/>
      <c r="HE84" s="58"/>
      <c r="HF84" s="58"/>
      <c r="HG84" s="58"/>
      <c r="HH84" s="58"/>
      <c r="HI84" s="58"/>
      <c r="HJ84" s="58"/>
      <c r="HK84" s="58"/>
      <c r="HL84" s="58"/>
      <c r="HM84" s="58"/>
      <c r="HN84" s="58"/>
      <c r="HO84" s="58"/>
      <c r="HP84" s="58"/>
      <c r="HQ84" s="58"/>
      <c r="HR84" s="58"/>
      <c r="HS84" s="58"/>
      <c r="HT84" s="58"/>
      <c r="HU84" s="58"/>
      <c r="HV84" s="58"/>
      <c r="HW84" s="58"/>
      <c r="HX84" s="58"/>
      <c r="HY84" s="58"/>
      <c r="HZ84" s="58"/>
      <c r="IA84" s="58"/>
      <c r="IB84" s="58"/>
      <c r="IC84" s="58"/>
      <c r="ID84" s="58"/>
      <c r="IE84" s="58"/>
      <c r="IF84" s="58"/>
      <c r="IG84" s="58"/>
      <c r="IH84" s="58"/>
      <c r="II84" s="58"/>
      <c r="IJ84" s="58"/>
      <c r="IK84" s="58"/>
      <c r="IL84" s="58"/>
      <c r="IM84" s="58"/>
      <c r="IN84" s="58"/>
      <c r="IO84" s="58"/>
      <c r="IP84" s="58"/>
      <c r="IQ84" s="58"/>
      <c r="IR84" s="58"/>
      <c r="IS84" s="58"/>
      <c r="IT84" s="58"/>
      <c r="IU84" s="58"/>
      <c r="IV84" s="58"/>
      <c r="IW84" s="58"/>
      <c r="IX84" s="58"/>
      <c r="IY84" s="58"/>
      <c r="IZ84" s="58"/>
      <c r="JA84" s="58"/>
      <c r="JB84" s="58"/>
      <c r="JC84" s="58"/>
      <c r="JD84" s="58"/>
      <c r="JE84" s="58"/>
      <c r="JF84" s="58"/>
      <c r="JG84" s="58"/>
      <c r="JH84" s="58"/>
      <c r="JI84" s="58"/>
      <c r="JJ84" s="58"/>
      <c r="JK84" s="58"/>
      <c r="JL84" s="58"/>
      <c r="JM84" s="58"/>
      <c r="JN84" s="58"/>
      <c r="JO84" s="58"/>
      <c r="JP84" s="58"/>
      <c r="JQ84" s="58"/>
      <c r="JR84" s="58"/>
      <c r="JS84" s="58"/>
      <c r="JT84" s="58"/>
      <c r="JU84" s="58"/>
      <c r="JV84" s="58"/>
      <c r="JW84" s="58"/>
      <c r="JX84" s="58"/>
      <c r="JY84" s="58"/>
      <c r="JZ84" s="58"/>
      <c r="KA84" s="58"/>
      <c r="KB84" s="58"/>
      <c r="KC84" s="58"/>
      <c r="KD84" s="58"/>
      <c r="KE84" s="58"/>
      <c r="KF84" s="58"/>
      <c r="KG84" s="58"/>
      <c r="KH84" s="58"/>
      <c r="KI84" s="58"/>
      <c r="KJ84" s="58"/>
      <c r="KK84" s="58"/>
      <c r="KL84" s="58"/>
      <c r="KM84" s="58"/>
      <c r="KN84" s="58"/>
      <c r="KO84" s="58"/>
      <c r="KP84" s="58"/>
      <c r="KQ84" s="58"/>
      <c r="KR84" s="58"/>
      <c r="KS84" s="58"/>
      <c r="KT84" s="58"/>
      <c r="KU84" s="58"/>
      <c r="KV84" s="58"/>
      <c r="KW84" s="58"/>
      <c r="KX84" s="58"/>
      <c r="KY84" s="58"/>
      <c r="KZ84" s="58"/>
      <c r="LA84" s="58"/>
      <c r="LB84" s="58"/>
      <c r="LC84" s="58"/>
      <c r="LD84" s="58"/>
      <c r="LE84" s="58"/>
      <c r="LF84" s="58"/>
      <c r="LG84" s="58"/>
      <c r="LH84" s="58"/>
      <c r="LI84" s="58"/>
      <c r="LJ84" s="58"/>
      <c r="LK84" s="58"/>
      <c r="LL84" s="58"/>
      <c r="LM84" s="58"/>
      <c r="LN84" s="58"/>
      <c r="LO84" s="58"/>
      <c r="LP84" s="58"/>
      <c r="LQ84" s="58"/>
      <c r="LR84" s="58"/>
      <c r="LS84" s="58"/>
      <c r="LT84" s="58"/>
      <c r="LU84" s="58"/>
      <c r="LV84" s="58"/>
      <c r="LW84" s="58"/>
      <c r="LX84" s="58"/>
      <c r="LY84" s="58"/>
      <c r="LZ84" s="58"/>
      <c r="MA84" s="58"/>
      <c r="MB84" s="58"/>
      <c r="MC84" s="58"/>
      <c r="MD84" s="58"/>
      <c r="ME84" s="58"/>
      <c r="MF84" s="58"/>
      <c r="MG84" s="58"/>
      <c r="MH84" s="58"/>
      <c r="MI84" s="58"/>
      <c r="MJ84" s="58"/>
      <c r="MK84" s="58"/>
      <c r="ML84" s="58"/>
      <c r="MM84" s="58"/>
      <c r="MN84" s="58"/>
      <c r="MO84" s="58"/>
      <c r="MP84" s="58"/>
      <c r="MQ84" s="58"/>
      <c r="MR84" s="58"/>
      <c r="MS84" s="58"/>
      <c r="MT84" s="58"/>
      <c r="MU84" s="58"/>
      <c r="MV84" s="58"/>
      <c r="MW84" s="58"/>
      <c r="MX84" s="58"/>
      <c r="MY84" s="58"/>
      <c r="MZ84" s="58"/>
      <c r="NA84" s="58"/>
      <c r="NB84" s="58"/>
      <c r="NC84" s="58"/>
      <c r="ND84" s="58"/>
      <c r="NE84" s="58"/>
      <c r="NF84" s="58"/>
      <c r="NG84" s="58"/>
      <c r="NH84" s="58"/>
      <c r="NI84" s="58"/>
      <c r="NJ84" s="58"/>
      <c r="NK84" s="58"/>
      <c r="NL84" s="58"/>
      <c r="NM84" s="58"/>
      <c r="NN84" s="58"/>
      <c r="NO84" s="58"/>
      <c r="NP84" s="58"/>
      <c r="NQ84" s="58"/>
      <c r="NR84" s="58"/>
      <c r="NS84" s="58"/>
      <c r="NT84" s="58"/>
      <c r="NU84" s="58"/>
      <c r="NV84" s="58"/>
      <c r="NW84" s="58"/>
      <c r="NX84" s="58"/>
      <c r="NY84" s="58"/>
      <c r="NZ84" s="58"/>
      <c r="OA84" s="58"/>
      <c r="OB84" s="58"/>
      <c r="OC84" s="58"/>
      <c r="OD84" s="58"/>
      <c r="OE84" s="58"/>
      <c r="OF84" s="58"/>
      <c r="OG84" s="58"/>
      <c r="OH84" s="58"/>
      <c r="OI84" s="58"/>
      <c r="OJ84" s="58"/>
      <c r="OK84" s="58"/>
      <c r="OL84" s="58"/>
      <c r="OM84" s="58"/>
      <c r="ON84" s="58"/>
      <c r="OO84" s="58"/>
      <c r="OP84" s="58"/>
      <c r="OQ84" s="58"/>
      <c r="OR84" s="58"/>
      <c r="OS84" s="58"/>
      <c r="OT84" s="58"/>
      <c r="OU84" s="58"/>
      <c r="OV84" s="58"/>
      <c r="OW84" s="58"/>
      <c r="OX84" s="58"/>
      <c r="OY84" s="58"/>
      <c r="OZ84" s="58"/>
      <c r="PA84" s="58"/>
      <c r="PB84" s="58"/>
      <c r="PC84" s="58"/>
      <c r="PD84" s="58"/>
      <c r="PE84" s="58"/>
      <c r="PF84" s="58"/>
      <c r="PG84" s="58"/>
      <c r="PH84" s="58"/>
      <c r="PI84" s="58"/>
      <c r="PJ84" s="58"/>
      <c r="PK84" s="58"/>
      <c r="PL84" s="58"/>
      <c r="PM84" s="58"/>
      <c r="PN84" s="58"/>
      <c r="PO84" s="58"/>
      <c r="PP84" s="58"/>
      <c r="PQ84" s="58"/>
      <c r="PR84" s="58"/>
      <c r="PS84" s="58"/>
      <c r="PT84" s="58"/>
      <c r="PU84" s="58"/>
      <c r="PV84" s="58"/>
      <c r="PW84" s="58"/>
      <c r="PX84" s="58"/>
      <c r="PY84" s="58"/>
      <c r="PZ84" s="58"/>
      <c r="QA84" s="58"/>
      <c r="QB84" s="58"/>
      <c r="QC84" s="58"/>
      <c r="QD84" s="58"/>
      <c r="QE84" s="58"/>
      <c r="QF84" s="58"/>
      <c r="QG84" s="58"/>
      <c r="QH84" s="58"/>
      <c r="QI84" s="58"/>
      <c r="QJ84" s="58"/>
      <c r="QK84" s="58"/>
      <c r="QL84" s="58"/>
      <c r="QM84" s="58"/>
      <c r="QN84" s="58"/>
      <c r="QO84" s="58"/>
      <c r="QP84" s="58"/>
      <c r="QQ84" s="58"/>
      <c r="QR84" s="58"/>
      <c r="QS84" s="58"/>
      <c r="QT84" s="58"/>
      <c r="QU84" s="58"/>
      <c r="QV84" s="58"/>
      <c r="QW84" s="58"/>
      <c r="QX84" s="58"/>
      <c r="QY84" s="58"/>
      <c r="QZ84" s="58"/>
      <c r="RA84" s="58"/>
      <c r="RB84" s="58"/>
      <c r="RC84" s="58"/>
      <c r="RD84" s="58"/>
      <c r="RE84" s="58"/>
      <c r="RF84" s="58"/>
      <c r="RG84" s="58"/>
      <c r="RH84" s="58"/>
      <c r="RI84" s="58"/>
      <c r="RJ84" s="58"/>
      <c r="RK84" s="58"/>
      <c r="RL84" s="58"/>
      <c r="RM84" s="58"/>
      <c r="RN84" s="58"/>
      <c r="RO84" s="58"/>
      <c r="RP84" s="58"/>
      <c r="RQ84" s="58"/>
      <c r="RR84" s="58"/>
      <c r="RS84" s="58"/>
      <c r="RT84" s="58"/>
      <c r="RU84" s="58"/>
      <c r="RV84" s="58"/>
      <c r="RW84" s="58"/>
      <c r="RX84" s="58"/>
      <c r="RY84" s="58"/>
      <c r="RZ84" s="58"/>
      <c r="SA84" s="58"/>
      <c r="SB84" s="58"/>
      <c r="SC84" s="58"/>
      <c r="SD84" s="58"/>
      <c r="SE84" s="58"/>
      <c r="SF84" s="58"/>
      <c r="SG84" s="58"/>
      <c r="SH84" s="58"/>
      <c r="SI84" s="58"/>
      <c r="SJ84" s="58"/>
      <c r="SK84" s="58"/>
      <c r="SL84" s="58"/>
      <c r="SM84" s="58"/>
      <c r="SN84" s="58"/>
      <c r="SO84" s="58"/>
      <c r="SP84" s="58"/>
      <c r="SQ84" s="58"/>
      <c r="SR84" s="58"/>
      <c r="SS84" s="58"/>
      <c r="ST84" s="58"/>
      <c r="SU84" s="58"/>
      <c r="SV84" s="58"/>
      <c r="SW84" s="58"/>
      <c r="SX84" s="58"/>
      <c r="SY84" s="58"/>
      <c r="SZ84" s="58"/>
      <c r="TA84" s="58"/>
      <c r="TB84" s="58"/>
      <c r="TC84" s="58"/>
      <c r="TD84" s="58"/>
      <c r="TE84" s="58"/>
      <c r="TF84" s="58"/>
      <c r="TG84" s="58"/>
      <c r="TH84" s="58"/>
      <c r="TI84" s="58"/>
      <c r="TJ84" s="58"/>
      <c r="TK84" s="58"/>
      <c r="TL84" s="58"/>
      <c r="TM84" s="58"/>
      <c r="TN84" s="58"/>
      <c r="TO84" s="58"/>
      <c r="TP84" s="58"/>
      <c r="TQ84" s="58"/>
      <c r="TR84" s="58"/>
      <c r="TS84" s="58"/>
      <c r="TT84" s="58"/>
      <c r="TU84" s="58"/>
      <c r="TV84" s="58"/>
      <c r="TW84" s="58"/>
      <c r="TX84" s="58"/>
      <c r="TY84" s="58"/>
      <c r="TZ84" s="58"/>
      <c r="UA84" s="58"/>
      <c r="UB84" s="58"/>
      <c r="UC84" s="58"/>
      <c r="UD84" s="58"/>
      <c r="UE84" s="58"/>
      <c r="UF84" s="58"/>
      <c r="UG84" s="58"/>
      <c r="UH84" s="58"/>
      <c r="UI84" s="58"/>
      <c r="UJ84" s="58"/>
      <c r="UK84" s="58"/>
      <c r="UL84" s="58"/>
      <c r="UM84" s="58"/>
      <c r="UN84" s="58"/>
      <c r="UO84" s="58"/>
      <c r="UP84" s="58"/>
      <c r="UQ84" s="58"/>
      <c r="UR84" s="58"/>
      <c r="US84" s="58"/>
      <c r="UT84" s="58"/>
      <c r="UU84" s="58"/>
      <c r="UV84" s="58"/>
      <c r="UW84" s="58"/>
      <c r="UX84" s="58"/>
      <c r="UY84" s="58"/>
      <c r="UZ84" s="58"/>
      <c r="VA84" s="58"/>
      <c r="VB84" s="58"/>
      <c r="VC84" s="58"/>
      <c r="VD84" s="58"/>
      <c r="VE84" s="58"/>
      <c r="VF84" s="58"/>
      <c r="VG84" s="58"/>
      <c r="VH84" s="58"/>
      <c r="VI84" s="58"/>
      <c r="VJ84" s="58"/>
      <c r="VK84" s="58"/>
      <c r="VL84" s="58"/>
      <c r="VM84" s="58"/>
      <c r="VN84" s="58"/>
      <c r="VO84" s="58"/>
      <c r="VP84" s="58"/>
      <c r="VQ84" s="58"/>
      <c r="VR84" s="58"/>
      <c r="VS84" s="58"/>
      <c r="VT84" s="58"/>
      <c r="VU84" s="58"/>
      <c r="VV84" s="58"/>
      <c r="VW84" s="58"/>
      <c r="VX84" s="58"/>
      <c r="VY84" s="58"/>
      <c r="VZ84" s="58"/>
      <c r="WA84" s="58"/>
      <c r="WB84" s="58"/>
      <c r="WC84" s="58"/>
      <c r="WD84" s="58"/>
      <c r="WE84" s="58"/>
      <c r="WF84" s="58"/>
      <c r="WG84" s="58"/>
      <c r="WH84" s="58"/>
      <c r="WI84" s="58"/>
      <c r="WJ84" s="58"/>
      <c r="WK84" s="58"/>
      <c r="WL84" s="58"/>
      <c r="WM84" s="58"/>
      <c r="WN84" s="58"/>
      <c r="WO84" s="58"/>
      <c r="WP84" s="58"/>
      <c r="WQ84" s="58"/>
      <c r="WR84" s="58"/>
      <c r="WS84" s="58"/>
      <c r="WT84" s="58"/>
      <c r="WU84" s="58"/>
      <c r="WV84" s="58"/>
      <c r="WW84" s="58"/>
      <c r="WX84" s="58"/>
      <c r="WY84" s="58"/>
      <c r="WZ84" s="58"/>
      <c r="XA84" s="58"/>
      <c r="XB84" s="58"/>
      <c r="XC84" s="58"/>
      <c r="XD84" s="58"/>
      <c r="XE84" s="58"/>
      <c r="XF84" s="58"/>
      <c r="XG84" s="58"/>
      <c r="XH84" s="58"/>
      <c r="XI84" s="58"/>
      <c r="XJ84" s="58"/>
      <c r="XK84" s="58"/>
      <c r="XL84" s="58"/>
      <c r="XM84" s="58"/>
      <c r="XN84" s="58"/>
      <c r="XO84" s="58"/>
      <c r="XP84" s="58"/>
      <c r="XQ84" s="58"/>
      <c r="XR84" s="58"/>
      <c r="XS84" s="58"/>
      <c r="XT84" s="58"/>
      <c r="XU84" s="58"/>
      <c r="XV84" s="58"/>
      <c r="XW84" s="58"/>
      <c r="XX84" s="58"/>
      <c r="XY84" s="58"/>
      <c r="XZ84" s="58"/>
      <c r="YA84" s="58"/>
      <c r="YB84" s="58"/>
      <c r="YC84" s="58"/>
      <c r="YD84" s="58"/>
      <c r="YE84" s="58"/>
      <c r="YF84" s="58"/>
      <c r="YG84" s="58"/>
      <c r="YH84" s="58"/>
      <c r="YI84" s="58"/>
      <c r="YJ84" s="58"/>
      <c r="YK84" s="58"/>
      <c r="YL84" s="58"/>
      <c r="YM84" s="58"/>
      <c r="YN84" s="58"/>
      <c r="YO84" s="58"/>
      <c r="YP84" s="58"/>
      <c r="YQ84" s="58"/>
      <c r="YR84" s="58"/>
      <c r="YS84" s="58"/>
      <c r="YT84" s="58"/>
      <c r="YU84" s="58"/>
      <c r="YV84" s="58"/>
      <c r="YW84" s="58"/>
      <c r="YX84" s="58"/>
      <c r="YY84" s="58"/>
      <c r="YZ84" s="58"/>
      <c r="ZA84" s="58"/>
      <c r="ZB84" s="58"/>
      <c r="ZC84" s="58"/>
      <c r="ZD84" s="58"/>
      <c r="ZE84" s="58"/>
      <c r="ZF84" s="58"/>
      <c r="ZG84" s="58"/>
      <c r="ZH84" s="58"/>
      <c r="ZI84" s="58"/>
      <c r="ZJ84" s="58"/>
      <c r="ZK84" s="58"/>
      <c r="ZL84" s="58"/>
      <c r="ZM84" s="58"/>
      <c r="ZN84" s="58"/>
      <c r="ZO84" s="58"/>
      <c r="ZP84" s="58"/>
      <c r="ZQ84" s="58"/>
      <c r="ZR84" s="58"/>
      <c r="ZS84" s="58"/>
      <c r="ZT84" s="58"/>
      <c r="ZU84" s="58"/>
      <c r="ZV84" s="58"/>
      <c r="ZW84" s="58"/>
      <c r="ZX84" s="58"/>
      <c r="ZY84" s="58"/>
      <c r="ZZ84" s="58"/>
      <c r="AAA84" s="58"/>
      <c r="AAB84" s="58"/>
      <c r="AAC84" s="58"/>
      <c r="AAD84" s="58"/>
      <c r="AAE84" s="58"/>
      <c r="AAF84" s="58"/>
      <c r="AAG84" s="58"/>
      <c r="AAH84" s="58"/>
      <c r="AAI84" s="58"/>
      <c r="AAJ84" s="58"/>
      <c r="AAK84" s="58"/>
      <c r="AAL84" s="58"/>
      <c r="AAM84" s="58"/>
      <c r="AAN84" s="58"/>
      <c r="AAO84" s="58"/>
      <c r="AAP84" s="58"/>
      <c r="AAQ84" s="58"/>
      <c r="AAR84" s="58"/>
      <c r="AAS84" s="58"/>
      <c r="AAT84" s="58"/>
      <c r="AAU84" s="58"/>
      <c r="AAV84" s="58"/>
      <c r="AAW84" s="58"/>
      <c r="AAX84" s="58"/>
      <c r="AAY84" s="58"/>
      <c r="AAZ84" s="58"/>
      <c r="ABA84" s="58"/>
      <c r="ABB84" s="58"/>
      <c r="ABC84" s="58"/>
      <c r="ABD84" s="58"/>
      <c r="ABE84" s="58"/>
      <c r="ABF84" s="58"/>
      <c r="ABG84" s="58"/>
      <c r="ABH84" s="58"/>
      <c r="ABI84" s="58"/>
      <c r="ABJ84" s="58"/>
      <c r="ABK84" s="58"/>
      <c r="ABL84" s="58"/>
      <c r="ABM84" s="58"/>
      <c r="ABN84" s="58"/>
      <c r="ABO84" s="58"/>
      <c r="ABP84" s="58"/>
      <c r="ABQ84" s="58"/>
      <c r="ABR84" s="58"/>
      <c r="ABS84" s="58"/>
      <c r="ABT84" s="58"/>
      <c r="ABU84" s="58"/>
      <c r="ABV84" s="58"/>
      <c r="ABW84" s="58"/>
      <c r="ABX84" s="58"/>
      <c r="ABY84" s="58"/>
      <c r="ABZ84" s="58"/>
      <c r="ACA84" s="58"/>
      <c r="ACB84" s="58"/>
      <c r="ACC84" s="58"/>
      <c r="ACD84" s="58"/>
      <c r="ACE84" s="58"/>
      <c r="ACF84" s="58"/>
      <c r="ACG84" s="58"/>
      <c r="ACH84" s="58"/>
      <c r="ACI84" s="58"/>
      <c r="ACJ84" s="58"/>
      <c r="ACK84" s="58"/>
      <c r="ACL84" s="58"/>
      <c r="ACM84" s="58"/>
      <c r="ACN84" s="58"/>
      <c r="ACO84" s="58"/>
      <c r="ACP84" s="58"/>
      <c r="ACQ84" s="58"/>
      <c r="ACR84" s="58"/>
      <c r="ACS84" s="58"/>
      <c r="ACT84" s="58"/>
      <c r="ACU84" s="58"/>
      <c r="ACV84" s="58"/>
      <c r="ACW84" s="58"/>
      <c r="ACX84" s="58"/>
      <c r="ACY84" s="58"/>
      <c r="ACZ84" s="58"/>
      <c r="ADA84" s="58"/>
      <c r="ADB84" s="58"/>
      <c r="ADC84" s="58"/>
      <c r="ADD84" s="58"/>
      <c r="ADE84" s="58"/>
      <c r="ADF84" s="58"/>
      <c r="ADG84" s="58"/>
      <c r="ADH84" s="58"/>
      <c r="ADI84" s="58"/>
      <c r="ADJ84" s="58"/>
      <c r="ADK84" s="58"/>
      <c r="ADL84" s="58"/>
      <c r="ADM84" s="58"/>
      <c r="ADN84" s="58"/>
      <c r="ADO84" s="58"/>
      <c r="ADP84" s="58"/>
      <c r="ADQ84" s="58"/>
      <c r="ADR84" s="58"/>
      <c r="ADS84" s="58"/>
      <c r="ADT84" s="58"/>
      <c r="ADU84" s="58"/>
      <c r="ADV84" s="58"/>
      <c r="ADW84" s="58"/>
      <c r="ADX84" s="58"/>
      <c r="ADY84" s="58"/>
      <c r="ADZ84" s="58"/>
      <c r="AEA84" s="58"/>
      <c r="AEB84" s="58"/>
      <c r="AEC84" s="58"/>
      <c r="AED84" s="58"/>
      <c r="AEE84" s="58"/>
      <c r="AEF84" s="58"/>
      <c r="AEG84" s="58"/>
      <c r="AEH84" s="58"/>
      <c r="AEI84" s="58"/>
      <c r="AEJ84" s="58"/>
      <c r="AEK84" s="58"/>
      <c r="AEL84" s="58"/>
      <c r="AEM84" s="58"/>
      <c r="AEN84" s="58"/>
      <c r="AEO84" s="58"/>
      <c r="AEP84" s="58"/>
      <c r="AEQ84" s="58"/>
      <c r="AER84" s="58"/>
      <c r="AES84" s="58"/>
      <c r="AET84" s="58"/>
      <c r="AEU84" s="58"/>
      <c r="AEV84" s="58"/>
      <c r="AEW84" s="58"/>
      <c r="AEX84" s="58"/>
      <c r="AEY84" s="58"/>
      <c r="AEZ84" s="58"/>
      <c r="AFA84" s="58"/>
      <c r="AFB84" s="58"/>
      <c r="AFC84" s="58"/>
      <c r="AFD84" s="58"/>
      <c r="AFE84" s="58"/>
      <c r="AFF84" s="58"/>
      <c r="AFG84" s="58"/>
      <c r="AFH84" s="58"/>
      <c r="AFI84" s="58"/>
      <c r="AFJ84" s="58"/>
      <c r="AFK84" s="58"/>
      <c r="AFL84" s="58"/>
      <c r="AFM84" s="58"/>
      <c r="AFN84" s="58"/>
      <c r="AFO84" s="58"/>
      <c r="AFP84" s="58"/>
      <c r="AFQ84" s="58"/>
      <c r="AFR84" s="58"/>
      <c r="AFS84" s="58"/>
      <c r="AFT84" s="58"/>
      <c r="AFU84" s="58"/>
      <c r="AFV84" s="58"/>
      <c r="AFW84" s="58"/>
      <c r="AFX84" s="58"/>
      <c r="AFY84" s="58"/>
      <c r="AFZ84" s="58"/>
      <c r="AGA84" s="58"/>
      <c r="AGB84" s="58"/>
      <c r="AGC84" s="58"/>
      <c r="AGD84" s="58"/>
      <c r="AGE84" s="58"/>
      <c r="AGF84" s="58"/>
      <c r="AGG84" s="58"/>
      <c r="AGH84" s="58"/>
      <c r="AGI84" s="58"/>
      <c r="AGJ84" s="58"/>
      <c r="AGK84" s="58"/>
      <c r="AGL84" s="58"/>
      <c r="AGM84" s="58"/>
      <c r="AGN84" s="58"/>
      <c r="AGO84" s="58"/>
      <c r="AGP84" s="58"/>
      <c r="AGQ84" s="58"/>
      <c r="AGR84" s="58"/>
      <c r="AGS84" s="58"/>
      <c r="AGT84" s="58"/>
      <c r="AGU84" s="58"/>
      <c r="AGV84" s="58"/>
      <c r="AGW84" s="58"/>
      <c r="AGX84" s="58"/>
      <c r="AGY84" s="58"/>
      <c r="AGZ84" s="58"/>
      <c r="AHA84" s="58"/>
      <c r="AHB84" s="58"/>
      <c r="AHC84" s="58"/>
      <c r="AHD84" s="58"/>
      <c r="AHE84" s="58"/>
      <c r="AHF84" s="58"/>
      <c r="AHG84" s="58"/>
      <c r="AHH84" s="58"/>
      <c r="AHI84" s="58"/>
      <c r="AHJ84" s="58"/>
      <c r="AHK84" s="58"/>
      <c r="AHL84" s="58"/>
      <c r="AHM84" s="58"/>
      <c r="AHN84" s="58"/>
      <c r="AHO84" s="58"/>
      <c r="AHP84" s="58"/>
      <c r="AHQ84" s="58"/>
      <c r="AHR84" s="58"/>
      <c r="AHS84" s="58"/>
      <c r="AHT84" s="58"/>
      <c r="AHU84" s="58"/>
      <c r="AHV84" s="58"/>
      <c r="AHW84" s="58"/>
      <c r="AHX84" s="58"/>
      <c r="AHY84" s="58"/>
      <c r="AHZ84" s="58"/>
      <c r="AIA84" s="58"/>
      <c r="AIB84" s="58"/>
      <c r="AIC84" s="58"/>
      <c r="AID84" s="58"/>
      <c r="AIE84" s="58"/>
      <c r="AIF84" s="58"/>
      <c r="AIG84" s="58"/>
      <c r="AIH84" s="58"/>
      <c r="AII84" s="58"/>
      <c r="AIJ84" s="58"/>
      <c r="AIK84" s="58"/>
      <c r="AIL84" s="58"/>
      <c r="AIM84" s="58"/>
      <c r="AIN84" s="58"/>
      <c r="AIO84" s="58"/>
      <c r="AIP84" s="58"/>
      <c r="AIQ84" s="58"/>
      <c r="AIR84" s="58"/>
      <c r="AIS84" s="58"/>
      <c r="AIT84" s="58"/>
      <c r="AIU84" s="58"/>
      <c r="AIV84" s="58"/>
      <c r="AIW84" s="58"/>
      <c r="AIX84" s="58"/>
      <c r="AIY84" s="58"/>
      <c r="AIZ84" s="58"/>
      <c r="AJA84" s="58"/>
      <c r="AJB84" s="58"/>
      <c r="AJC84" s="58"/>
      <c r="AJD84" s="58"/>
      <c r="AJE84" s="58"/>
      <c r="AJF84" s="58"/>
      <c r="AJG84" s="58"/>
      <c r="AJH84" s="58"/>
      <c r="AJI84" s="58"/>
      <c r="AJJ84" s="58"/>
      <c r="AJK84" s="58"/>
      <c r="AJL84" s="58"/>
      <c r="AJM84" s="58"/>
      <c r="AJN84" s="58"/>
      <c r="AJO84" s="58"/>
      <c r="AJP84" s="58"/>
      <c r="AJQ84" s="58"/>
      <c r="AJR84" s="58"/>
      <c r="AJS84" s="58"/>
      <c r="AJT84" s="58"/>
      <c r="AJU84" s="58"/>
      <c r="AJV84" s="58"/>
      <c r="AJW84" s="58"/>
      <c r="AJX84" s="58"/>
      <c r="AJY84" s="58"/>
      <c r="AJZ84" s="58"/>
      <c r="AKA84" s="58"/>
      <c r="AKB84" s="58"/>
      <c r="AKC84" s="58"/>
      <c r="AKD84" s="58"/>
      <c r="AKE84" s="58"/>
      <c r="AKF84" s="58"/>
      <c r="AKG84" s="58"/>
      <c r="AKH84" s="58"/>
      <c r="AKI84" s="58"/>
      <c r="AKJ84" s="58"/>
      <c r="AKK84" s="58"/>
      <c r="AKL84" s="58"/>
      <c r="AKM84" s="58"/>
      <c r="AKN84" s="58"/>
      <c r="AKO84" s="58"/>
      <c r="AKP84" s="58"/>
      <c r="AKQ84" s="58"/>
      <c r="AKR84" s="58"/>
      <c r="AKS84" s="58"/>
      <c r="AKT84" s="58"/>
      <c r="AKU84" s="58"/>
      <c r="AKV84" s="58"/>
      <c r="AKW84" s="58"/>
      <c r="AKX84" s="58"/>
      <c r="AKY84" s="58"/>
      <c r="AKZ84" s="58"/>
      <c r="ALA84" s="58"/>
      <c r="ALB84" s="58"/>
      <c r="ALC84" s="58"/>
      <c r="ALD84" s="58"/>
      <c r="ALE84" s="58"/>
      <c r="ALF84" s="58"/>
      <c r="ALG84" s="58"/>
      <c r="ALH84" s="58"/>
      <c r="ALI84" s="58"/>
      <c r="ALJ84" s="58"/>
      <c r="ALK84" s="58"/>
      <c r="ALL84" s="58"/>
      <c r="ALM84" s="58"/>
      <c r="ALN84" s="58"/>
      <c r="ALO84" s="58"/>
      <c r="ALP84" s="58"/>
      <c r="ALQ84" s="58"/>
      <c r="ALR84" s="58"/>
      <c r="ALS84" s="58"/>
      <c r="ALT84" s="58"/>
      <c r="ALU84" s="58"/>
      <c r="ALV84" s="58"/>
      <c r="ALW84" s="58"/>
    </row>
    <row r="85" spans="1:1011" s="142" customFormat="1" ht="5.0999999999999996" customHeight="1" x14ac:dyDescent="0.3">
      <c r="B85" s="143"/>
      <c r="C85" s="144"/>
      <c r="D85" s="145"/>
      <c r="E85" s="146"/>
      <c r="F85" s="145"/>
      <c r="G85" s="144"/>
      <c r="H85" s="147"/>
      <c r="I85" s="147"/>
      <c r="J85" s="147"/>
      <c r="K85" s="147"/>
      <c r="L85" s="148"/>
      <c r="M85" s="148"/>
      <c r="N85" s="148"/>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c r="IU85" s="149"/>
      <c r="IV85" s="149"/>
      <c r="IW85" s="149"/>
      <c r="IX85" s="149"/>
      <c r="IY85" s="149"/>
      <c r="IZ85" s="149"/>
      <c r="JA85" s="149"/>
      <c r="JB85" s="149"/>
      <c r="JC85" s="149"/>
      <c r="JD85" s="149"/>
      <c r="JE85" s="149"/>
      <c r="JF85" s="149"/>
      <c r="JG85" s="149"/>
      <c r="JH85" s="149"/>
      <c r="JI85" s="149"/>
      <c r="JJ85" s="149"/>
      <c r="JK85" s="149"/>
      <c r="JL85" s="149"/>
      <c r="JM85" s="149"/>
      <c r="JN85" s="149"/>
      <c r="JO85" s="149"/>
      <c r="JP85" s="149"/>
      <c r="JQ85" s="149"/>
      <c r="JR85" s="149"/>
      <c r="JS85" s="149"/>
      <c r="JT85" s="149"/>
      <c r="JU85" s="149"/>
      <c r="JV85" s="149"/>
      <c r="JW85" s="149"/>
      <c r="JX85" s="149"/>
      <c r="JY85" s="149"/>
      <c r="JZ85" s="149"/>
      <c r="KA85" s="149"/>
      <c r="KB85" s="149"/>
      <c r="KC85" s="149"/>
      <c r="KD85" s="149"/>
      <c r="KE85" s="149"/>
      <c r="KF85" s="149"/>
      <c r="KG85" s="149"/>
      <c r="KH85" s="149"/>
      <c r="KI85" s="149"/>
      <c r="KJ85" s="149"/>
      <c r="KK85" s="149"/>
      <c r="KL85" s="149"/>
      <c r="KM85" s="149"/>
      <c r="KN85" s="149"/>
      <c r="KO85" s="149"/>
      <c r="KP85" s="149"/>
      <c r="KQ85" s="149"/>
      <c r="KR85" s="149"/>
      <c r="KS85" s="149"/>
      <c r="KT85" s="149"/>
      <c r="KU85" s="149"/>
      <c r="KV85" s="149"/>
      <c r="KW85" s="149"/>
      <c r="KX85" s="149"/>
      <c r="KY85" s="149"/>
      <c r="KZ85" s="149"/>
      <c r="LA85" s="149"/>
      <c r="LB85" s="149"/>
      <c r="LC85" s="149"/>
      <c r="LD85" s="149"/>
      <c r="LE85" s="149"/>
      <c r="LF85" s="149"/>
      <c r="LG85" s="149"/>
      <c r="LH85" s="149"/>
      <c r="LI85" s="149"/>
      <c r="LJ85" s="149"/>
      <c r="LK85" s="149"/>
      <c r="LL85" s="149"/>
      <c r="LM85" s="149"/>
      <c r="LN85" s="149"/>
      <c r="LO85" s="149"/>
      <c r="LP85" s="149"/>
      <c r="LQ85" s="149"/>
      <c r="LR85" s="149"/>
      <c r="LS85" s="149"/>
      <c r="LT85" s="149"/>
      <c r="LU85" s="149"/>
      <c r="LV85" s="149"/>
      <c r="LW85" s="149"/>
      <c r="LX85" s="149"/>
      <c r="LY85" s="149"/>
      <c r="LZ85" s="149"/>
      <c r="MA85" s="149"/>
      <c r="MB85" s="149"/>
      <c r="MC85" s="149"/>
      <c r="MD85" s="149"/>
      <c r="ME85" s="149"/>
      <c r="MF85" s="149"/>
      <c r="MG85" s="149"/>
      <c r="MH85" s="149"/>
      <c r="MI85" s="149"/>
      <c r="MJ85" s="149"/>
      <c r="MK85" s="149"/>
      <c r="ML85" s="149"/>
      <c r="MM85" s="149"/>
      <c r="MN85" s="149"/>
      <c r="MO85" s="149"/>
      <c r="MP85" s="149"/>
      <c r="MQ85" s="149"/>
      <c r="MR85" s="149"/>
      <c r="MS85" s="149"/>
      <c r="MT85" s="149"/>
      <c r="MU85" s="149"/>
      <c r="MV85" s="149"/>
      <c r="MW85" s="149"/>
      <c r="MX85" s="149"/>
      <c r="MY85" s="149"/>
      <c r="MZ85" s="149"/>
      <c r="NA85" s="149"/>
      <c r="NB85" s="149"/>
      <c r="NC85" s="149"/>
      <c r="ND85" s="149"/>
      <c r="NE85" s="149"/>
      <c r="NF85" s="149"/>
      <c r="NG85" s="149"/>
      <c r="NH85" s="149"/>
      <c r="NI85" s="149"/>
      <c r="NJ85" s="149"/>
      <c r="NK85" s="149"/>
      <c r="NL85" s="149"/>
      <c r="NM85" s="149"/>
      <c r="NN85" s="149"/>
      <c r="NO85" s="149"/>
      <c r="NP85" s="149"/>
      <c r="NQ85" s="149"/>
      <c r="NR85" s="149"/>
      <c r="NS85" s="149"/>
      <c r="NT85" s="149"/>
      <c r="NU85" s="149"/>
      <c r="NV85" s="149"/>
      <c r="NW85" s="149"/>
      <c r="NX85" s="149"/>
      <c r="NY85" s="149"/>
      <c r="NZ85" s="149"/>
      <c r="OA85" s="149"/>
      <c r="OB85" s="149"/>
      <c r="OC85" s="149"/>
      <c r="OD85" s="149"/>
      <c r="OE85" s="149"/>
      <c r="OF85" s="149"/>
      <c r="OG85" s="149"/>
      <c r="OH85" s="149"/>
      <c r="OI85" s="149"/>
      <c r="OJ85" s="149"/>
      <c r="OK85" s="149"/>
      <c r="OL85" s="149"/>
      <c r="OM85" s="149"/>
      <c r="ON85" s="149"/>
      <c r="OO85" s="149"/>
      <c r="OP85" s="149"/>
      <c r="OQ85" s="149"/>
      <c r="OR85" s="149"/>
      <c r="OS85" s="149"/>
      <c r="OT85" s="149"/>
      <c r="OU85" s="149"/>
      <c r="OV85" s="149"/>
      <c r="OW85" s="149"/>
      <c r="OX85" s="149"/>
      <c r="OY85" s="149"/>
      <c r="OZ85" s="149"/>
      <c r="PA85" s="149"/>
      <c r="PB85" s="149"/>
      <c r="PC85" s="149"/>
      <c r="PD85" s="149"/>
      <c r="PE85" s="149"/>
      <c r="PF85" s="149"/>
      <c r="PG85" s="149"/>
      <c r="PH85" s="149"/>
      <c r="PI85" s="149"/>
      <c r="PJ85" s="149"/>
      <c r="PK85" s="149"/>
      <c r="PL85" s="149"/>
      <c r="PM85" s="149"/>
      <c r="PN85" s="149"/>
      <c r="PO85" s="149"/>
      <c r="PP85" s="149"/>
      <c r="PQ85" s="149"/>
      <c r="PR85" s="149"/>
      <c r="PS85" s="149"/>
      <c r="PT85" s="149"/>
      <c r="PU85" s="149"/>
      <c r="PV85" s="149"/>
      <c r="PW85" s="149"/>
      <c r="PX85" s="149"/>
      <c r="PY85" s="149"/>
      <c r="PZ85" s="149"/>
      <c r="QA85" s="149"/>
      <c r="QB85" s="149"/>
      <c r="QC85" s="149"/>
      <c r="QD85" s="149"/>
      <c r="QE85" s="149"/>
      <c r="QF85" s="149"/>
      <c r="QG85" s="149"/>
      <c r="QH85" s="149"/>
      <c r="QI85" s="149"/>
      <c r="QJ85" s="149"/>
      <c r="QK85" s="149"/>
      <c r="QL85" s="149"/>
      <c r="QM85" s="149"/>
      <c r="QN85" s="149"/>
      <c r="QO85" s="149"/>
      <c r="QP85" s="149"/>
      <c r="QQ85" s="149"/>
      <c r="QR85" s="149"/>
      <c r="QS85" s="149"/>
      <c r="QT85" s="149"/>
      <c r="QU85" s="149"/>
      <c r="QV85" s="149"/>
      <c r="QW85" s="149"/>
      <c r="QX85" s="149"/>
      <c r="QY85" s="149"/>
      <c r="QZ85" s="149"/>
      <c r="RA85" s="149"/>
      <c r="RB85" s="149"/>
      <c r="RC85" s="149"/>
      <c r="RD85" s="149"/>
      <c r="RE85" s="149"/>
      <c r="RF85" s="149"/>
      <c r="RG85" s="149"/>
      <c r="RH85" s="149"/>
      <c r="RI85" s="149"/>
      <c r="RJ85" s="149"/>
      <c r="RK85" s="149"/>
      <c r="RL85" s="149"/>
      <c r="RM85" s="149"/>
      <c r="RN85" s="149"/>
      <c r="RO85" s="149"/>
      <c r="RP85" s="149"/>
      <c r="RQ85" s="149"/>
      <c r="RR85" s="149"/>
      <c r="RS85" s="149"/>
      <c r="RT85" s="149"/>
      <c r="RU85" s="149"/>
      <c r="RV85" s="149"/>
      <c r="RW85" s="149"/>
      <c r="RX85" s="149"/>
      <c r="RY85" s="149"/>
      <c r="RZ85" s="149"/>
      <c r="SA85" s="149"/>
      <c r="SB85" s="149"/>
      <c r="SC85" s="149"/>
      <c r="SD85" s="149"/>
      <c r="SE85" s="149"/>
      <c r="SF85" s="149"/>
      <c r="SG85" s="149"/>
      <c r="SH85" s="149"/>
      <c r="SI85" s="149"/>
      <c r="SJ85" s="149"/>
      <c r="SK85" s="149"/>
      <c r="SL85" s="149"/>
      <c r="SM85" s="149"/>
      <c r="SN85" s="149"/>
      <c r="SO85" s="149"/>
      <c r="SP85" s="149"/>
      <c r="SQ85" s="149"/>
      <c r="SR85" s="149"/>
      <c r="SS85" s="149"/>
      <c r="ST85" s="149"/>
      <c r="SU85" s="149"/>
      <c r="SV85" s="149"/>
      <c r="SW85" s="149"/>
      <c r="SX85" s="149"/>
      <c r="SY85" s="149"/>
      <c r="SZ85" s="149"/>
      <c r="TA85" s="149"/>
      <c r="TB85" s="149"/>
      <c r="TC85" s="149"/>
      <c r="TD85" s="149"/>
      <c r="TE85" s="149"/>
      <c r="TF85" s="149"/>
      <c r="TG85" s="149"/>
      <c r="TH85" s="149"/>
      <c r="TI85" s="149"/>
      <c r="TJ85" s="149"/>
      <c r="TK85" s="149"/>
      <c r="TL85" s="149"/>
      <c r="TM85" s="149"/>
      <c r="TN85" s="149"/>
      <c r="TO85" s="149"/>
      <c r="TP85" s="149"/>
      <c r="TQ85" s="149"/>
      <c r="TR85" s="149"/>
      <c r="TS85" s="149"/>
      <c r="TT85" s="149"/>
      <c r="TU85" s="149"/>
      <c r="TV85" s="149"/>
      <c r="TW85" s="149"/>
      <c r="TX85" s="149"/>
      <c r="TY85" s="149"/>
      <c r="TZ85" s="149"/>
      <c r="UA85" s="149"/>
      <c r="UB85" s="149"/>
      <c r="UC85" s="149"/>
      <c r="UD85" s="149"/>
      <c r="UE85" s="149"/>
      <c r="UF85" s="149"/>
      <c r="UG85" s="149"/>
      <c r="UH85" s="149"/>
      <c r="UI85" s="149"/>
      <c r="UJ85" s="149"/>
      <c r="UK85" s="149"/>
      <c r="UL85" s="149"/>
      <c r="UM85" s="149"/>
      <c r="UN85" s="149"/>
      <c r="UO85" s="149"/>
      <c r="UP85" s="149"/>
      <c r="UQ85" s="149"/>
      <c r="UR85" s="149"/>
      <c r="US85" s="149"/>
      <c r="UT85" s="149"/>
      <c r="UU85" s="149"/>
      <c r="UV85" s="149"/>
      <c r="UW85" s="149"/>
      <c r="UX85" s="149"/>
      <c r="UY85" s="149"/>
      <c r="UZ85" s="149"/>
      <c r="VA85" s="149"/>
      <c r="VB85" s="149"/>
      <c r="VC85" s="149"/>
      <c r="VD85" s="149"/>
      <c r="VE85" s="149"/>
      <c r="VF85" s="149"/>
      <c r="VG85" s="149"/>
      <c r="VH85" s="149"/>
      <c r="VI85" s="149"/>
      <c r="VJ85" s="149"/>
      <c r="VK85" s="149"/>
      <c r="VL85" s="149"/>
      <c r="VM85" s="149"/>
      <c r="VN85" s="149"/>
      <c r="VO85" s="149"/>
      <c r="VP85" s="149"/>
      <c r="VQ85" s="149"/>
      <c r="VR85" s="149"/>
      <c r="VS85" s="149"/>
      <c r="VT85" s="149"/>
      <c r="VU85" s="149"/>
      <c r="VV85" s="149"/>
      <c r="VW85" s="149"/>
      <c r="VX85" s="149"/>
      <c r="VY85" s="149"/>
      <c r="VZ85" s="149"/>
      <c r="WA85" s="149"/>
      <c r="WB85" s="149"/>
      <c r="WC85" s="149"/>
      <c r="WD85" s="149"/>
      <c r="WE85" s="149"/>
      <c r="WF85" s="149"/>
      <c r="WG85" s="149"/>
      <c r="WH85" s="149"/>
      <c r="WI85" s="149"/>
      <c r="WJ85" s="149"/>
      <c r="WK85" s="149"/>
      <c r="WL85" s="149"/>
      <c r="WM85" s="149"/>
      <c r="WN85" s="149"/>
      <c r="WO85" s="149"/>
      <c r="WP85" s="149"/>
      <c r="WQ85" s="149"/>
      <c r="WR85" s="149"/>
      <c r="WS85" s="149"/>
      <c r="WT85" s="149"/>
      <c r="WU85" s="149"/>
      <c r="WV85" s="149"/>
      <c r="WW85" s="149"/>
      <c r="WX85" s="149"/>
      <c r="WY85" s="149"/>
      <c r="WZ85" s="149"/>
      <c r="XA85" s="149"/>
      <c r="XB85" s="149"/>
      <c r="XC85" s="149"/>
      <c r="XD85" s="149"/>
      <c r="XE85" s="149"/>
      <c r="XF85" s="149"/>
      <c r="XG85" s="149"/>
      <c r="XH85" s="149"/>
      <c r="XI85" s="149"/>
      <c r="XJ85" s="149"/>
      <c r="XK85" s="149"/>
      <c r="XL85" s="149"/>
      <c r="XM85" s="149"/>
      <c r="XN85" s="149"/>
      <c r="XO85" s="149"/>
      <c r="XP85" s="149"/>
      <c r="XQ85" s="149"/>
      <c r="XR85" s="149"/>
      <c r="XS85" s="149"/>
      <c r="XT85" s="149"/>
      <c r="XU85" s="149"/>
      <c r="XV85" s="149"/>
      <c r="XW85" s="149"/>
      <c r="XX85" s="149"/>
      <c r="XY85" s="149"/>
      <c r="XZ85" s="149"/>
      <c r="YA85" s="149"/>
      <c r="YB85" s="149"/>
      <c r="YC85" s="149"/>
      <c r="YD85" s="149"/>
      <c r="YE85" s="149"/>
      <c r="YF85" s="149"/>
      <c r="YG85" s="149"/>
      <c r="YH85" s="149"/>
      <c r="YI85" s="149"/>
      <c r="YJ85" s="149"/>
      <c r="YK85" s="149"/>
      <c r="YL85" s="149"/>
      <c r="YM85" s="149"/>
      <c r="YN85" s="149"/>
      <c r="YO85" s="149"/>
      <c r="YP85" s="149"/>
      <c r="YQ85" s="149"/>
      <c r="YR85" s="149"/>
      <c r="YS85" s="149"/>
      <c r="YT85" s="149"/>
      <c r="YU85" s="149"/>
      <c r="YV85" s="149"/>
      <c r="YW85" s="149"/>
      <c r="YX85" s="149"/>
      <c r="YY85" s="149"/>
      <c r="YZ85" s="149"/>
      <c r="ZA85" s="149"/>
      <c r="ZB85" s="149"/>
      <c r="ZC85" s="149"/>
      <c r="ZD85" s="149"/>
      <c r="ZE85" s="149"/>
      <c r="ZF85" s="149"/>
      <c r="ZG85" s="149"/>
      <c r="ZH85" s="149"/>
      <c r="ZI85" s="149"/>
      <c r="ZJ85" s="149"/>
      <c r="ZK85" s="149"/>
      <c r="ZL85" s="149"/>
      <c r="ZM85" s="149"/>
      <c r="ZN85" s="149"/>
      <c r="ZO85" s="149"/>
      <c r="ZP85" s="149"/>
      <c r="ZQ85" s="149"/>
      <c r="ZR85" s="149"/>
      <c r="ZS85" s="149"/>
      <c r="ZT85" s="149"/>
      <c r="ZU85" s="149"/>
      <c r="ZV85" s="149"/>
      <c r="ZW85" s="149"/>
      <c r="ZX85" s="149"/>
      <c r="ZY85" s="149"/>
      <c r="ZZ85" s="149"/>
      <c r="AAA85" s="149"/>
      <c r="AAB85" s="149"/>
      <c r="AAC85" s="149"/>
      <c r="AAD85" s="149"/>
      <c r="AAE85" s="149"/>
      <c r="AAF85" s="149"/>
      <c r="AAG85" s="149"/>
      <c r="AAH85" s="149"/>
      <c r="AAI85" s="149"/>
      <c r="AAJ85" s="149"/>
      <c r="AAK85" s="149"/>
      <c r="AAL85" s="149"/>
      <c r="AAM85" s="149"/>
      <c r="AAN85" s="149"/>
      <c r="AAO85" s="149"/>
      <c r="AAP85" s="149"/>
      <c r="AAQ85" s="149"/>
      <c r="AAR85" s="149"/>
      <c r="AAS85" s="149"/>
      <c r="AAT85" s="149"/>
      <c r="AAU85" s="149"/>
      <c r="AAV85" s="149"/>
      <c r="AAW85" s="149"/>
      <c r="AAX85" s="149"/>
      <c r="AAY85" s="149"/>
      <c r="AAZ85" s="149"/>
      <c r="ABA85" s="149"/>
      <c r="ABB85" s="149"/>
      <c r="ABC85" s="149"/>
      <c r="ABD85" s="149"/>
      <c r="ABE85" s="149"/>
      <c r="ABF85" s="149"/>
      <c r="ABG85" s="149"/>
      <c r="ABH85" s="149"/>
      <c r="ABI85" s="149"/>
      <c r="ABJ85" s="149"/>
      <c r="ABK85" s="149"/>
      <c r="ABL85" s="149"/>
      <c r="ABM85" s="149"/>
      <c r="ABN85" s="149"/>
      <c r="ABO85" s="149"/>
      <c r="ABP85" s="149"/>
      <c r="ABQ85" s="149"/>
      <c r="ABR85" s="149"/>
      <c r="ABS85" s="149"/>
      <c r="ABT85" s="149"/>
      <c r="ABU85" s="149"/>
      <c r="ABV85" s="149"/>
      <c r="ABW85" s="149"/>
      <c r="ABX85" s="149"/>
      <c r="ABY85" s="149"/>
      <c r="ABZ85" s="149"/>
      <c r="ACA85" s="149"/>
      <c r="ACB85" s="149"/>
      <c r="ACC85" s="149"/>
      <c r="ACD85" s="149"/>
      <c r="ACE85" s="149"/>
      <c r="ACF85" s="149"/>
      <c r="ACG85" s="149"/>
      <c r="ACH85" s="149"/>
      <c r="ACI85" s="149"/>
      <c r="ACJ85" s="149"/>
      <c r="ACK85" s="149"/>
      <c r="ACL85" s="149"/>
      <c r="ACM85" s="149"/>
      <c r="ACN85" s="149"/>
      <c r="ACO85" s="149"/>
      <c r="ACP85" s="149"/>
      <c r="ACQ85" s="149"/>
      <c r="ACR85" s="149"/>
      <c r="ACS85" s="149"/>
      <c r="ACT85" s="149"/>
      <c r="ACU85" s="149"/>
      <c r="ACV85" s="149"/>
      <c r="ACW85" s="149"/>
      <c r="ACX85" s="149"/>
      <c r="ACY85" s="149"/>
      <c r="ACZ85" s="149"/>
      <c r="ADA85" s="149"/>
      <c r="ADB85" s="149"/>
      <c r="ADC85" s="149"/>
      <c r="ADD85" s="149"/>
      <c r="ADE85" s="149"/>
      <c r="ADF85" s="149"/>
      <c r="ADG85" s="149"/>
      <c r="ADH85" s="149"/>
      <c r="ADI85" s="149"/>
      <c r="ADJ85" s="149"/>
      <c r="ADK85" s="149"/>
      <c r="ADL85" s="149"/>
      <c r="ADM85" s="149"/>
      <c r="ADN85" s="149"/>
      <c r="ADO85" s="149"/>
      <c r="ADP85" s="149"/>
      <c r="ADQ85" s="149"/>
      <c r="ADR85" s="149"/>
      <c r="ADS85" s="149"/>
      <c r="ADT85" s="149"/>
      <c r="ADU85" s="149"/>
      <c r="ADV85" s="149"/>
      <c r="ADW85" s="149"/>
      <c r="ADX85" s="149"/>
      <c r="ADY85" s="149"/>
      <c r="ADZ85" s="149"/>
      <c r="AEA85" s="149"/>
      <c r="AEB85" s="149"/>
      <c r="AEC85" s="149"/>
      <c r="AED85" s="149"/>
      <c r="AEE85" s="149"/>
      <c r="AEF85" s="149"/>
      <c r="AEG85" s="149"/>
      <c r="AEH85" s="149"/>
      <c r="AEI85" s="149"/>
      <c r="AEJ85" s="149"/>
      <c r="AEK85" s="149"/>
      <c r="AEL85" s="149"/>
      <c r="AEM85" s="149"/>
      <c r="AEN85" s="149"/>
      <c r="AEO85" s="149"/>
      <c r="AEP85" s="149"/>
      <c r="AEQ85" s="149"/>
      <c r="AER85" s="149"/>
      <c r="AES85" s="149"/>
      <c r="AET85" s="149"/>
      <c r="AEU85" s="149"/>
      <c r="AEV85" s="149"/>
      <c r="AEW85" s="149"/>
      <c r="AEX85" s="149"/>
      <c r="AEY85" s="149"/>
      <c r="AEZ85" s="149"/>
      <c r="AFA85" s="149"/>
      <c r="AFB85" s="149"/>
      <c r="AFC85" s="149"/>
      <c r="AFD85" s="149"/>
      <c r="AFE85" s="149"/>
      <c r="AFF85" s="149"/>
      <c r="AFG85" s="149"/>
      <c r="AFH85" s="149"/>
      <c r="AFI85" s="149"/>
      <c r="AFJ85" s="149"/>
      <c r="AFK85" s="149"/>
      <c r="AFL85" s="149"/>
      <c r="AFM85" s="149"/>
      <c r="AFN85" s="149"/>
      <c r="AFO85" s="149"/>
      <c r="AFP85" s="149"/>
      <c r="AFQ85" s="149"/>
      <c r="AFR85" s="149"/>
      <c r="AFS85" s="149"/>
      <c r="AFT85" s="149"/>
      <c r="AFU85" s="149"/>
      <c r="AFV85" s="149"/>
      <c r="AFW85" s="149"/>
      <c r="AFX85" s="149"/>
      <c r="AFY85" s="149"/>
      <c r="AFZ85" s="149"/>
      <c r="AGA85" s="149"/>
      <c r="AGB85" s="149"/>
      <c r="AGC85" s="149"/>
      <c r="AGD85" s="149"/>
      <c r="AGE85" s="149"/>
      <c r="AGF85" s="149"/>
      <c r="AGG85" s="149"/>
      <c r="AGH85" s="149"/>
      <c r="AGI85" s="149"/>
      <c r="AGJ85" s="149"/>
      <c r="AGK85" s="149"/>
      <c r="AGL85" s="149"/>
      <c r="AGM85" s="149"/>
      <c r="AGN85" s="149"/>
      <c r="AGO85" s="149"/>
      <c r="AGP85" s="149"/>
      <c r="AGQ85" s="149"/>
      <c r="AGR85" s="149"/>
      <c r="AGS85" s="149"/>
      <c r="AGT85" s="149"/>
      <c r="AGU85" s="149"/>
      <c r="AGV85" s="149"/>
      <c r="AGW85" s="149"/>
      <c r="AGX85" s="149"/>
      <c r="AGY85" s="149"/>
      <c r="AGZ85" s="149"/>
      <c r="AHA85" s="149"/>
      <c r="AHB85" s="149"/>
      <c r="AHC85" s="149"/>
      <c r="AHD85" s="149"/>
      <c r="AHE85" s="149"/>
      <c r="AHF85" s="149"/>
      <c r="AHG85" s="149"/>
      <c r="AHH85" s="149"/>
      <c r="AHI85" s="149"/>
      <c r="AHJ85" s="149"/>
      <c r="AHK85" s="149"/>
      <c r="AHL85" s="149"/>
      <c r="AHM85" s="149"/>
      <c r="AHN85" s="149"/>
      <c r="AHO85" s="149"/>
      <c r="AHP85" s="149"/>
      <c r="AHQ85" s="149"/>
      <c r="AHR85" s="149"/>
      <c r="AHS85" s="149"/>
      <c r="AHT85" s="149"/>
      <c r="AHU85" s="149"/>
      <c r="AHV85" s="149"/>
      <c r="AHW85" s="149"/>
      <c r="AHX85" s="149"/>
      <c r="AHY85" s="149"/>
      <c r="AHZ85" s="149"/>
      <c r="AIA85" s="149"/>
      <c r="AIB85" s="149"/>
      <c r="AIC85" s="149"/>
      <c r="AID85" s="149"/>
      <c r="AIE85" s="149"/>
      <c r="AIF85" s="149"/>
      <c r="AIG85" s="149"/>
      <c r="AIH85" s="149"/>
      <c r="AII85" s="149"/>
      <c r="AIJ85" s="149"/>
      <c r="AIK85" s="149"/>
      <c r="AIL85" s="149"/>
      <c r="AIM85" s="149"/>
      <c r="AIN85" s="149"/>
      <c r="AIO85" s="149"/>
      <c r="AIP85" s="149"/>
      <c r="AIQ85" s="149"/>
      <c r="AIR85" s="149"/>
      <c r="AIS85" s="149"/>
      <c r="AIT85" s="149"/>
      <c r="AIU85" s="149"/>
      <c r="AIV85" s="149"/>
      <c r="AIW85" s="149"/>
      <c r="AIX85" s="149"/>
      <c r="AIY85" s="149"/>
      <c r="AIZ85" s="149"/>
      <c r="AJA85" s="149"/>
      <c r="AJB85" s="149"/>
      <c r="AJC85" s="149"/>
      <c r="AJD85" s="149"/>
      <c r="AJE85" s="149"/>
      <c r="AJF85" s="149"/>
      <c r="AJG85" s="149"/>
      <c r="AJH85" s="149"/>
      <c r="AJI85" s="149"/>
      <c r="AJJ85" s="149"/>
      <c r="AJK85" s="149"/>
      <c r="AJL85" s="149"/>
      <c r="AJM85" s="149"/>
      <c r="AJN85" s="149"/>
      <c r="AJO85" s="149"/>
      <c r="AJP85" s="149"/>
      <c r="AJQ85" s="149"/>
      <c r="AJR85" s="149"/>
      <c r="AJS85" s="149"/>
      <c r="AJT85" s="149"/>
      <c r="AJU85" s="149"/>
      <c r="AJV85" s="149"/>
      <c r="AJW85" s="149"/>
      <c r="AJX85" s="149"/>
      <c r="AJY85" s="149"/>
      <c r="AJZ85" s="149"/>
      <c r="AKA85" s="149"/>
      <c r="AKB85" s="149"/>
      <c r="AKC85" s="149"/>
      <c r="AKD85" s="149"/>
      <c r="AKE85" s="149"/>
      <c r="AKF85" s="149"/>
      <c r="AKG85" s="149"/>
      <c r="AKH85" s="149"/>
      <c r="AKI85" s="149"/>
      <c r="AKJ85" s="149"/>
      <c r="AKK85" s="149"/>
      <c r="AKL85" s="149"/>
      <c r="AKM85" s="149"/>
      <c r="AKN85" s="149"/>
      <c r="AKO85" s="149"/>
      <c r="AKP85" s="149"/>
      <c r="AKQ85" s="149"/>
      <c r="AKR85" s="149"/>
      <c r="AKS85" s="149"/>
      <c r="AKT85" s="149"/>
      <c r="AKU85" s="149"/>
      <c r="AKV85" s="149"/>
      <c r="AKW85" s="149"/>
      <c r="AKX85" s="149"/>
      <c r="AKY85" s="149"/>
      <c r="AKZ85" s="149"/>
      <c r="ALA85" s="149"/>
      <c r="ALB85" s="149"/>
      <c r="ALC85" s="149"/>
      <c r="ALD85" s="149"/>
      <c r="ALE85" s="149"/>
      <c r="ALF85" s="149"/>
      <c r="ALG85" s="149"/>
      <c r="ALH85" s="149"/>
      <c r="ALI85" s="149"/>
      <c r="ALJ85" s="149"/>
      <c r="ALK85" s="149"/>
      <c r="ALL85" s="149"/>
      <c r="ALM85" s="149"/>
      <c r="ALN85" s="149"/>
      <c r="ALO85" s="149"/>
      <c r="ALP85" s="149"/>
      <c r="ALQ85" s="149"/>
      <c r="ALR85" s="149"/>
      <c r="ALS85" s="149"/>
      <c r="ALT85" s="149"/>
      <c r="ALU85" s="149"/>
      <c r="ALV85" s="149"/>
      <c r="ALW85" s="149"/>
    </row>
    <row r="86" spans="1:1011" ht="15" x14ac:dyDescent="0.3">
      <c r="A86" s="55"/>
      <c r="B86" s="295" t="s">
        <v>356</v>
      </c>
      <c r="C86" s="295"/>
      <c r="D86" s="19"/>
      <c r="E86" s="342"/>
      <c r="F86" s="336"/>
      <c r="G86" s="72"/>
      <c r="H86" s="327" t="s">
        <v>343</v>
      </c>
      <c r="I86" s="327"/>
      <c r="J86" s="327"/>
      <c r="K86" s="327"/>
      <c r="L86" s="327"/>
      <c r="M86" s="328">
        <f>ROUND((E82+E84+E86),2)</f>
        <v>0</v>
      </c>
      <c r="N86" s="328"/>
      <c r="O86" s="58"/>
    </row>
    <row r="87" spans="1:1011" ht="5.0999999999999996" customHeight="1" x14ac:dyDescent="0.3">
      <c r="A87" s="49"/>
      <c r="B87" s="74"/>
      <c r="C87" s="74"/>
      <c r="D87" s="72"/>
      <c r="E87" s="75"/>
      <c r="F87" s="34"/>
      <c r="G87" s="35"/>
      <c r="H87" s="35"/>
      <c r="I87" s="19"/>
      <c r="J87" s="19"/>
      <c r="K87" s="19"/>
      <c r="L87" s="19"/>
      <c r="M87" s="19"/>
      <c r="N87" s="19"/>
    </row>
    <row r="88" spans="1:1011" ht="15" customHeight="1" x14ac:dyDescent="0.3">
      <c r="A88" s="49"/>
      <c r="B88" s="18" t="s">
        <v>46</v>
      </c>
      <c r="C88" s="19"/>
      <c r="D88" s="19"/>
      <c r="E88" s="158"/>
      <c r="F88" s="150"/>
      <c r="G88" s="159"/>
      <c r="H88" s="160"/>
      <c r="I88" s="298"/>
      <c r="J88" s="298"/>
      <c r="K88" s="298"/>
      <c r="L88" s="144"/>
      <c r="M88" s="144"/>
      <c r="N88" s="144"/>
    </row>
    <row r="89" spans="1:1011" ht="15" customHeight="1" x14ac:dyDescent="0.3">
      <c r="A89" s="49"/>
      <c r="B89" s="152" t="s">
        <v>395</v>
      </c>
      <c r="C89" s="157"/>
      <c r="D89" s="157"/>
      <c r="E89" s="154"/>
      <c r="F89" s="152"/>
      <c r="G89" s="157"/>
      <c r="H89" s="155"/>
      <c r="I89" s="156"/>
      <c r="J89" s="156"/>
      <c r="K89" s="156"/>
      <c r="L89" s="153" t="s">
        <v>370</v>
      </c>
      <c r="M89" s="156"/>
      <c r="N89" s="151" t="s">
        <v>371</v>
      </c>
    </row>
    <row r="90" spans="1:1011" x14ac:dyDescent="0.3">
      <c r="A90" s="55"/>
      <c r="B90" s="317"/>
      <c r="C90" s="319"/>
      <c r="D90" s="319"/>
      <c r="E90" s="319"/>
      <c r="F90" s="319"/>
      <c r="G90" s="319"/>
      <c r="H90" s="319"/>
      <c r="I90" s="319"/>
      <c r="J90" s="319"/>
      <c r="K90" s="78"/>
      <c r="L90" s="161"/>
      <c r="M90" s="78"/>
      <c r="N90" s="161"/>
    </row>
    <row r="91" spans="1:1011" ht="5.0999999999999996" customHeight="1" x14ac:dyDescent="0.3">
      <c r="A91" s="55"/>
      <c r="B91" s="166"/>
      <c r="C91" s="167"/>
      <c r="D91" s="167"/>
      <c r="E91" s="167"/>
      <c r="F91" s="167"/>
      <c r="G91" s="167"/>
      <c r="H91" s="167"/>
      <c r="I91" s="167"/>
      <c r="J91" s="167"/>
      <c r="K91" s="78"/>
      <c r="L91" s="161"/>
      <c r="M91" s="78"/>
      <c r="N91" s="161"/>
    </row>
    <row r="92" spans="1:1011" s="142" customFormat="1" ht="5.0999999999999996" customHeight="1" x14ac:dyDescent="0.3">
      <c r="A92" s="162"/>
      <c r="B92" s="163"/>
      <c r="C92" s="163"/>
      <c r="D92" s="163"/>
      <c r="E92" s="163"/>
      <c r="F92" s="164"/>
      <c r="G92" s="164"/>
      <c r="H92" s="164"/>
      <c r="I92" s="299"/>
      <c r="J92" s="299"/>
      <c r="K92" s="299"/>
      <c r="L92" s="300"/>
      <c r="M92" s="300"/>
      <c r="N92" s="300"/>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c r="AY92" s="165"/>
      <c r="AZ92" s="165"/>
      <c r="BA92" s="165"/>
      <c r="BB92" s="165"/>
      <c r="BC92" s="165"/>
      <c r="BD92" s="165"/>
      <c r="BE92" s="165"/>
      <c r="BF92" s="165"/>
      <c r="BG92" s="165"/>
      <c r="BH92" s="165"/>
      <c r="BI92" s="165"/>
      <c r="BJ92" s="165"/>
      <c r="BK92" s="165"/>
      <c r="BL92" s="165"/>
      <c r="BM92" s="165"/>
      <c r="BN92" s="165"/>
      <c r="BO92" s="165"/>
      <c r="BP92" s="165"/>
      <c r="BQ92" s="165"/>
      <c r="BR92" s="165"/>
      <c r="BS92" s="165"/>
      <c r="BT92" s="165"/>
      <c r="BU92" s="165"/>
      <c r="BV92" s="165"/>
      <c r="BW92" s="165"/>
      <c r="BX92" s="165"/>
      <c r="BY92" s="165"/>
      <c r="BZ92" s="165"/>
      <c r="CA92" s="165"/>
      <c r="CB92" s="165"/>
      <c r="CC92" s="165"/>
      <c r="CD92" s="165"/>
      <c r="CE92" s="165"/>
      <c r="CF92" s="165"/>
      <c r="CG92" s="165"/>
      <c r="CH92" s="1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5"/>
      <c r="DF92" s="165"/>
      <c r="DG92" s="165"/>
      <c r="DH92" s="165"/>
      <c r="DI92" s="165"/>
      <c r="DJ92" s="165"/>
      <c r="DK92" s="165"/>
      <c r="DL92" s="165"/>
      <c r="DM92" s="165"/>
      <c r="DN92" s="165"/>
      <c r="DO92" s="165"/>
      <c r="DP92" s="165"/>
      <c r="DQ92" s="165"/>
      <c r="DR92" s="165"/>
      <c r="DS92" s="165"/>
      <c r="DT92" s="165"/>
      <c r="DU92" s="165"/>
      <c r="DV92" s="165"/>
      <c r="DW92" s="165"/>
      <c r="DX92" s="165"/>
      <c r="DY92" s="165"/>
      <c r="DZ92" s="165"/>
      <c r="EA92" s="165"/>
      <c r="EB92" s="165"/>
      <c r="EC92" s="165"/>
      <c r="ED92" s="165"/>
      <c r="EE92" s="165"/>
      <c r="EF92" s="165"/>
      <c r="EG92" s="165"/>
      <c r="EH92" s="165"/>
      <c r="EI92" s="165"/>
      <c r="EJ92" s="165"/>
      <c r="EK92" s="165"/>
      <c r="EL92" s="165"/>
      <c r="EM92" s="165"/>
      <c r="EN92" s="165"/>
      <c r="EO92" s="165"/>
      <c r="EP92" s="165"/>
      <c r="EQ92" s="165"/>
      <c r="ER92" s="165"/>
      <c r="ES92" s="165"/>
      <c r="ET92" s="165"/>
      <c r="EU92" s="165"/>
      <c r="EV92" s="165"/>
      <c r="EW92" s="165"/>
      <c r="EX92" s="165"/>
      <c r="EY92" s="165"/>
      <c r="EZ92" s="165"/>
      <c r="FA92" s="165"/>
      <c r="FB92" s="165"/>
      <c r="FC92" s="165"/>
      <c r="FD92" s="165"/>
      <c r="FE92" s="165"/>
      <c r="FF92" s="165"/>
      <c r="FG92" s="165"/>
      <c r="FH92" s="165"/>
      <c r="FI92" s="165"/>
      <c r="FJ92" s="165"/>
      <c r="FK92" s="165"/>
      <c r="FL92" s="165"/>
      <c r="FM92" s="165"/>
      <c r="FN92" s="165"/>
      <c r="FO92" s="165"/>
      <c r="FP92" s="165"/>
      <c r="FQ92" s="165"/>
      <c r="FR92" s="165"/>
      <c r="FS92" s="165"/>
      <c r="FT92" s="165"/>
      <c r="FU92" s="165"/>
      <c r="FV92" s="165"/>
      <c r="FW92" s="165"/>
      <c r="FX92" s="165"/>
      <c r="FY92" s="165"/>
      <c r="FZ92" s="165"/>
      <c r="GA92" s="165"/>
      <c r="GB92" s="165"/>
      <c r="GC92" s="165"/>
      <c r="GD92" s="165"/>
      <c r="GE92" s="165"/>
      <c r="GF92" s="165"/>
      <c r="GG92" s="165"/>
      <c r="GH92" s="165"/>
      <c r="GI92" s="165"/>
      <c r="GJ92" s="165"/>
      <c r="GK92" s="165"/>
      <c r="GL92" s="165"/>
      <c r="GM92" s="165"/>
      <c r="GN92" s="165"/>
      <c r="GO92" s="165"/>
      <c r="GP92" s="165"/>
      <c r="GQ92" s="165"/>
      <c r="GR92" s="165"/>
      <c r="GS92" s="165"/>
      <c r="GT92" s="165"/>
      <c r="GU92" s="165"/>
      <c r="GV92" s="165"/>
      <c r="GW92" s="165"/>
      <c r="GX92" s="165"/>
      <c r="GY92" s="165"/>
      <c r="GZ92" s="165"/>
      <c r="HA92" s="165"/>
      <c r="HB92" s="165"/>
      <c r="HC92" s="165"/>
      <c r="HD92" s="165"/>
      <c r="HE92" s="165"/>
      <c r="HF92" s="165"/>
      <c r="HG92" s="165"/>
      <c r="HH92" s="165"/>
      <c r="HI92" s="165"/>
      <c r="HJ92" s="165"/>
      <c r="HK92" s="165"/>
      <c r="HL92" s="165"/>
      <c r="HM92" s="165"/>
      <c r="HN92" s="165"/>
      <c r="HO92" s="165"/>
      <c r="HP92" s="165"/>
      <c r="HQ92" s="165"/>
      <c r="HR92" s="165"/>
      <c r="HS92" s="165"/>
      <c r="HT92" s="165"/>
      <c r="HU92" s="165"/>
      <c r="HV92" s="165"/>
      <c r="HW92" s="165"/>
      <c r="HX92" s="165"/>
      <c r="HY92" s="165"/>
      <c r="HZ92" s="165"/>
      <c r="IA92" s="165"/>
      <c r="IB92" s="165"/>
      <c r="IC92" s="165"/>
      <c r="ID92" s="165"/>
      <c r="IE92" s="165"/>
      <c r="IF92" s="165"/>
      <c r="IG92" s="165"/>
      <c r="IH92" s="165"/>
      <c r="II92" s="165"/>
      <c r="IJ92" s="165"/>
      <c r="IK92" s="165"/>
      <c r="IL92" s="165"/>
      <c r="IM92" s="165"/>
      <c r="IN92" s="165"/>
      <c r="IO92" s="165"/>
      <c r="IP92" s="165"/>
      <c r="IQ92" s="165"/>
      <c r="IR92" s="165"/>
      <c r="IS92" s="165"/>
      <c r="IT92" s="165"/>
      <c r="IU92" s="165"/>
      <c r="IV92" s="165"/>
      <c r="IW92" s="165"/>
      <c r="IX92" s="165"/>
      <c r="IY92" s="165"/>
      <c r="IZ92" s="165"/>
      <c r="JA92" s="165"/>
      <c r="JB92" s="165"/>
      <c r="JC92" s="165"/>
      <c r="JD92" s="165"/>
      <c r="JE92" s="165"/>
      <c r="JF92" s="165"/>
      <c r="JG92" s="165"/>
      <c r="JH92" s="165"/>
      <c r="JI92" s="165"/>
      <c r="JJ92" s="165"/>
      <c r="JK92" s="165"/>
      <c r="JL92" s="165"/>
      <c r="JM92" s="165"/>
      <c r="JN92" s="165"/>
      <c r="JO92" s="165"/>
      <c r="JP92" s="165"/>
      <c r="JQ92" s="165"/>
      <c r="JR92" s="165"/>
      <c r="JS92" s="165"/>
      <c r="JT92" s="165"/>
      <c r="JU92" s="165"/>
      <c r="JV92" s="165"/>
      <c r="JW92" s="165"/>
      <c r="JX92" s="165"/>
      <c r="JY92" s="165"/>
      <c r="JZ92" s="165"/>
      <c r="KA92" s="165"/>
      <c r="KB92" s="165"/>
      <c r="KC92" s="165"/>
      <c r="KD92" s="165"/>
      <c r="KE92" s="165"/>
      <c r="KF92" s="165"/>
      <c r="KG92" s="165"/>
      <c r="KH92" s="165"/>
      <c r="KI92" s="165"/>
      <c r="KJ92" s="165"/>
      <c r="KK92" s="165"/>
      <c r="KL92" s="165"/>
      <c r="KM92" s="165"/>
      <c r="KN92" s="165"/>
      <c r="KO92" s="165"/>
      <c r="KP92" s="165"/>
      <c r="KQ92" s="165"/>
      <c r="KR92" s="165"/>
      <c r="KS92" s="165"/>
      <c r="KT92" s="165"/>
      <c r="KU92" s="165"/>
      <c r="KV92" s="165"/>
      <c r="KW92" s="165"/>
      <c r="KX92" s="165"/>
      <c r="KY92" s="165"/>
      <c r="KZ92" s="165"/>
      <c r="LA92" s="165"/>
      <c r="LB92" s="165"/>
      <c r="LC92" s="165"/>
      <c r="LD92" s="165"/>
      <c r="LE92" s="165"/>
      <c r="LF92" s="165"/>
      <c r="LG92" s="165"/>
      <c r="LH92" s="165"/>
      <c r="LI92" s="165"/>
      <c r="LJ92" s="165"/>
      <c r="LK92" s="165"/>
      <c r="LL92" s="165"/>
      <c r="LM92" s="165"/>
      <c r="LN92" s="165"/>
      <c r="LO92" s="165"/>
      <c r="LP92" s="165"/>
      <c r="LQ92" s="165"/>
      <c r="LR92" s="165"/>
      <c r="LS92" s="165"/>
      <c r="LT92" s="165"/>
      <c r="LU92" s="165"/>
      <c r="LV92" s="165"/>
      <c r="LW92" s="165"/>
      <c r="LX92" s="165"/>
      <c r="LY92" s="165"/>
      <c r="LZ92" s="165"/>
      <c r="MA92" s="165"/>
      <c r="MB92" s="165"/>
      <c r="MC92" s="165"/>
      <c r="MD92" s="165"/>
      <c r="ME92" s="165"/>
      <c r="MF92" s="165"/>
      <c r="MG92" s="165"/>
      <c r="MH92" s="165"/>
      <c r="MI92" s="165"/>
      <c r="MJ92" s="165"/>
      <c r="MK92" s="165"/>
      <c r="ML92" s="165"/>
      <c r="MM92" s="165"/>
      <c r="MN92" s="165"/>
      <c r="MO92" s="165"/>
      <c r="MP92" s="165"/>
      <c r="MQ92" s="165"/>
      <c r="MR92" s="165"/>
      <c r="MS92" s="165"/>
      <c r="MT92" s="165"/>
      <c r="MU92" s="165"/>
      <c r="MV92" s="165"/>
      <c r="MW92" s="165"/>
      <c r="MX92" s="165"/>
      <c r="MY92" s="165"/>
      <c r="MZ92" s="165"/>
      <c r="NA92" s="165"/>
      <c r="NB92" s="165"/>
      <c r="NC92" s="165"/>
      <c r="ND92" s="165"/>
      <c r="NE92" s="165"/>
      <c r="NF92" s="165"/>
      <c r="NG92" s="165"/>
      <c r="NH92" s="165"/>
      <c r="NI92" s="165"/>
      <c r="NJ92" s="165"/>
      <c r="NK92" s="165"/>
      <c r="NL92" s="165"/>
      <c r="NM92" s="165"/>
      <c r="NN92" s="165"/>
      <c r="NO92" s="165"/>
      <c r="NP92" s="165"/>
      <c r="NQ92" s="165"/>
      <c r="NR92" s="165"/>
      <c r="NS92" s="165"/>
      <c r="NT92" s="165"/>
      <c r="NU92" s="165"/>
      <c r="NV92" s="165"/>
      <c r="NW92" s="165"/>
      <c r="NX92" s="165"/>
      <c r="NY92" s="165"/>
      <c r="NZ92" s="165"/>
      <c r="OA92" s="165"/>
      <c r="OB92" s="165"/>
      <c r="OC92" s="165"/>
      <c r="OD92" s="165"/>
      <c r="OE92" s="165"/>
      <c r="OF92" s="165"/>
      <c r="OG92" s="165"/>
      <c r="OH92" s="165"/>
      <c r="OI92" s="165"/>
      <c r="OJ92" s="165"/>
      <c r="OK92" s="165"/>
      <c r="OL92" s="165"/>
      <c r="OM92" s="165"/>
      <c r="ON92" s="165"/>
      <c r="OO92" s="165"/>
      <c r="OP92" s="165"/>
      <c r="OQ92" s="165"/>
      <c r="OR92" s="165"/>
      <c r="OS92" s="165"/>
      <c r="OT92" s="165"/>
      <c r="OU92" s="165"/>
      <c r="OV92" s="165"/>
      <c r="OW92" s="165"/>
      <c r="OX92" s="165"/>
      <c r="OY92" s="165"/>
      <c r="OZ92" s="165"/>
      <c r="PA92" s="165"/>
      <c r="PB92" s="165"/>
      <c r="PC92" s="165"/>
      <c r="PD92" s="165"/>
      <c r="PE92" s="165"/>
      <c r="PF92" s="165"/>
      <c r="PG92" s="165"/>
      <c r="PH92" s="165"/>
      <c r="PI92" s="165"/>
      <c r="PJ92" s="165"/>
      <c r="PK92" s="165"/>
      <c r="PL92" s="165"/>
      <c r="PM92" s="165"/>
      <c r="PN92" s="165"/>
      <c r="PO92" s="165"/>
      <c r="PP92" s="165"/>
      <c r="PQ92" s="165"/>
      <c r="PR92" s="165"/>
      <c r="PS92" s="165"/>
      <c r="PT92" s="165"/>
      <c r="PU92" s="165"/>
      <c r="PV92" s="165"/>
      <c r="PW92" s="165"/>
      <c r="PX92" s="165"/>
      <c r="PY92" s="165"/>
      <c r="PZ92" s="165"/>
      <c r="QA92" s="165"/>
      <c r="QB92" s="165"/>
      <c r="QC92" s="165"/>
      <c r="QD92" s="165"/>
      <c r="QE92" s="165"/>
      <c r="QF92" s="165"/>
      <c r="QG92" s="165"/>
      <c r="QH92" s="165"/>
      <c r="QI92" s="165"/>
      <c r="QJ92" s="165"/>
      <c r="QK92" s="165"/>
      <c r="QL92" s="165"/>
      <c r="QM92" s="165"/>
      <c r="QN92" s="165"/>
      <c r="QO92" s="165"/>
      <c r="QP92" s="165"/>
      <c r="QQ92" s="165"/>
      <c r="QR92" s="165"/>
      <c r="QS92" s="165"/>
      <c r="QT92" s="165"/>
      <c r="QU92" s="165"/>
      <c r="QV92" s="165"/>
      <c r="QW92" s="165"/>
      <c r="QX92" s="165"/>
      <c r="QY92" s="165"/>
      <c r="QZ92" s="165"/>
      <c r="RA92" s="165"/>
      <c r="RB92" s="165"/>
      <c r="RC92" s="165"/>
      <c r="RD92" s="165"/>
      <c r="RE92" s="165"/>
      <c r="RF92" s="165"/>
      <c r="RG92" s="165"/>
      <c r="RH92" s="165"/>
      <c r="RI92" s="165"/>
      <c r="RJ92" s="165"/>
      <c r="RK92" s="165"/>
      <c r="RL92" s="165"/>
      <c r="RM92" s="165"/>
      <c r="RN92" s="165"/>
      <c r="RO92" s="165"/>
      <c r="RP92" s="165"/>
      <c r="RQ92" s="165"/>
      <c r="RR92" s="165"/>
      <c r="RS92" s="165"/>
      <c r="RT92" s="165"/>
      <c r="RU92" s="165"/>
      <c r="RV92" s="165"/>
      <c r="RW92" s="165"/>
      <c r="RX92" s="165"/>
      <c r="RY92" s="165"/>
      <c r="RZ92" s="165"/>
      <c r="SA92" s="165"/>
      <c r="SB92" s="165"/>
      <c r="SC92" s="165"/>
      <c r="SD92" s="165"/>
      <c r="SE92" s="165"/>
      <c r="SF92" s="165"/>
      <c r="SG92" s="165"/>
      <c r="SH92" s="165"/>
      <c r="SI92" s="165"/>
      <c r="SJ92" s="165"/>
      <c r="SK92" s="165"/>
      <c r="SL92" s="165"/>
      <c r="SM92" s="165"/>
      <c r="SN92" s="165"/>
      <c r="SO92" s="165"/>
      <c r="SP92" s="165"/>
      <c r="SQ92" s="165"/>
      <c r="SR92" s="165"/>
      <c r="SS92" s="165"/>
      <c r="ST92" s="165"/>
      <c r="SU92" s="165"/>
      <c r="SV92" s="165"/>
      <c r="SW92" s="165"/>
      <c r="SX92" s="165"/>
      <c r="SY92" s="165"/>
      <c r="SZ92" s="165"/>
      <c r="TA92" s="165"/>
      <c r="TB92" s="165"/>
      <c r="TC92" s="165"/>
      <c r="TD92" s="165"/>
      <c r="TE92" s="165"/>
      <c r="TF92" s="165"/>
      <c r="TG92" s="165"/>
      <c r="TH92" s="165"/>
      <c r="TI92" s="165"/>
      <c r="TJ92" s="165"/>
      <c r="TK92" s="165"/>
      <c r="TL92" s="165"/>
      <c r="TM92" s="165"/>
      <c r="TN92" s="165"/>
      <c r="TO92" s="165"/>
      <c r="TP92" s="165"/>
      <c r="TQ92" s="165"/>
      <c r="TR92" s="165"/>
      <c r="TS92" s="165"/>
      <c r="TT92" s="165"/>
      <c r="TU92" s="165"/>
      <c r="TV92" s="165"/>
      <c r="TW92" s="165"/>
      <c r="TX92" s="165"/>
      <c r="TY92" s="165"/>
      <c r="TZ92" s="165"/>
      <c r="UA92" s="165"/>
      <c r="UB92" s="165"/>
      <c r="UC92" s="165"/>
      <c r="UD92" s="165"/>
      <c r="UE92" s="165"/>
      <c r="UF92" s="165"/>
      <c r="UG92" s="165"/>
      <c r="UH92" s="165"/>
      <c r="UI92" s="165"/>
      <c r="UJ92" s="165"/>
      <c r="UK92" s="165"/>
      <c r="UL92" s="165"/>
      <c r="UM92" s="165"/>
      <c r="UN92" s="165"/>
      <c r="UO92" s="165"/>
      <c r="UP92" s="165"/>
      <c r="UQ92" s="165"/>
      <c r="UR92" s="165"/>
      <c r="US92" s="165"/>
      <c r="UT92" s="165"/>
      <c r="UU92" s="165"/>
      <c r="UV92" s="165"/>
      <c r="UW92" s="165"/>
      <c r="UX92" s="165"/>
      <c r="UY92" s="165"/>
      <c r="UZ92" s="165"/>
      <c r="VA92" s="165"/>
      <c r="VB92" s="165"/>
      <c r="VC92" s="165"/>
      <c r="VD92" s="165"/>
      <c r="VE92" s="165"/>
      <c r="VF92" s="165"/>
      <c r="VG92" s="165"/>
      <c r="VH92" s="165"/>
      <c r="VI92" s="165"/>
      <c r="VJ92" s="165"/>
      <c r="VK92" s="165"/>
      <c r="VL92" s="165"/>
      <c r="VM92" s="165"/>
      <c r="VN92" s="165"/>
      <c r="VO92" s="165"/>
      <c r="VP92" s="165"/>
      <c r="VQ92" s="165"/>
      <c r="VR92" s="165"/>
      <c r="VS92" s="165"/>
      <c r="VT92" s="165"/>
      <c r="VU92" s="165"/>
      <c r="VV92" s="165"/>
      <c r="VW92" s="165"/>
      <c r="VX92" s="165"/>
      <c r="VY92" s="165"/>
      <c r="VZ92" s="165"/>
      <c r="WA92" s="165"/>
      <c r="WB92" s="165"/>
      <c r="WC92" s="165"/>
      <c r="WD92" s="165"/>
      <c r="WE92" s="165"/>
      <c r="WF92" s="165"/>
      <c r="WG92" s="165"/>
      <c r="WH92" s="165"/>
      <c r="WI92" s="165"/>
      <c r="WJ92" s="165"/>
      <c r="WK92" s="165"/>
      <c r="WL92" s="165"/>
      <c r="WM92" s="165"/>
      <c r="WN92" s="165"/>
      <c r="WO92" s="165"/>
      <c r="WP92" s="165"/>
      <c r="WQ92" s="165"/>
      <c r="WR92" s="165"/>
      <c r="WS92" s="165"/>
      <c r="WT92" s="165"/>
      <c r="WU92" s="165"/>
      <c r="WV92" s="165"/>
      <c r="WW92" s="165"/>
      <c r="WX92" s="165"/>
      <c r="WY92" s="165"/>
      <c r="WZ92" s="165"/>
      <c r="XA92" s="165"/>
      <c r="XB92" s="165"/>
      <c r="XC92" s="165"/>
      <c r="XD92" s="165"/>
      <c r="XE92" s="165"/>
      <c r="XF92" s="165"/>
      <c r="XG92" s="165"/>
      <c r="XH92" s="165"/>
      <c r="XI92" s="165"/>
      <c r="XJ92" s="165"/>
      <c r="XK92" s="165"/>
      <c r="XL92" s="165"/>
      <c r="XM92" s="165"/>
      <c r="XN92" s="165"/>
      <c r="XO92" s="165"/>
      <c r="XP92" s="165"/>
      <c r="XQ92" s="165"/>
      <c r="XR92" s="165"/>
      <c r="XS92" s="165"/>
      <c r="XT92" s="165"/>
      <c r="XU92" s="165"/>
      <c r="XV92" s="165"/>
      <c r="XW92" s="165"/>
      <c r="XX92" s="165"/>
      <c r="XY92" s="165"/>
      <c r="XZ92" s="165"/>
      <c r="YA92" s="165"/>
      <c r="YB92" s="165"/>
      <c r="YC92" s="165"/>
      <c r="YD92" s="165"/>
      <c r="YE92" s="165"/>
      <c r="YF92" s="165"/>
      <c r="YG92" s="165"/>
      <c r="YH92" s="165"/>
      <c r="YI92" s="165"/>
      <c r="YJ92" s="165"/>
      <c r="YK92" s="165"/>
      <c r="YL92" s="165"/>
      <c r="YM92" s="165"/>
      <c r="YN92" s="165"/>
      <c r="YO92" s="165"/>
      <c r="YP92" s="165"/>
      <c r="YQ92" s="165"/>
      <c r="YR92" s="165"/>
      <c r="YS92" s="165"/>
      <c r="YT92" s="165"/>
      <c r="YU92" s="165"/>
      <c r="YV92" s="165"/>
      <c r="YW92" s="165"/>
      <c r="YX92" s="165"/>
      <c r="YY92" s="165"/>
      <c r="YZ92" s="165"/>
      <c r="ZA92" s="165"/>
      <c r="ZB92" s="165"/>
      <c r="ZC92" s="165"/>
      <c r="ZD92" s="165"/>
      <c r="ZE92" s="165"/>
      <c r="ZF92" s="165"/>
      <c r="ZG92" s="165"/>
      <c r="ZH92" s="165"/>
      <c r="ZI92" s="165"/>
      <c r="ZJ92" s="165"/>
      <c r="ZK92" s="165"/>
      <c r="ZL92" s="165"/>
      <c r="ZM92" s="165"/>
      <c r="ZN92" s="165"/>
      <c r="ZO92" s="165"/>
      <c r="ZP92" s="165"/>
      <c r="ZQ92" s="165"/>
      <c r="ZR92" s="165"/>
      <c r="ZS92" s="165"/>
      <c r="ZT92" s="165"/>
      <c r="ZU92" s="165"/>
      <c r="ZV92" s="165"/>
      <c r="ZW92" s="165"/>
      <c r="ZX92" s="165"/>
      <c r="ZY92" s="165"/>
      <c r="ZZ92" s="165"/>
      <c r="AAA92" s="165"/>
      <c r="AAB92" s="165"/>
      <c r="AAC92" s="165"/>
      <c r="AAD92" s="165"/>
      <c r="AAE92" s="165"/>
      <c r="AAF92" s="165"/>
      <c r="AAG92" s="165"/>
      <c r="AAH92" s="165"/>
      <c r="AAI92" s="165"/>
      <c r="AAJ92" s="165"/>
      <c r="AAK92" s="165"/>
      <c r="AAL92" s="165"/>
      <c r="AAM92" s="165"/>
      <c r="AAN92" s="165"/>
      <c r="AAO92" s="165"/>
      <c r="AAP92" s="165"/>
      <c r="AAQ92" s="165"/>
      <c r="AAR92" s="165"/>
      <c r="AAS92" s="165"/>
      <c r="AAT92" s="165"/>
      <c r="AAU92" s="165"/>
      <c r="AAV92" s="165"/>
      <c r="AAW92" s="165"/>
      <c r="AAX92" s="165"/>
      <c r="AAY92" s="165"/>
      <c r="AAZ92" s="165"/>
      <c r="ABA92" s="165"/>
      <c r="ABB92" s="165"/>
      <c r="ABC92" s="165"/>
      <c r="ABD92" s="165"/>
      <c r="ABE92" s="165"/>
      <c r="ABF92" s="165"/>
      <c r="ABG92" s="165"/>
      <c r="ABH92" s="165"/>
      <c r="ABI92" s="165"/>
      <c r="ABJ92" s="165"/>
      <c r="ABK92" s="165"/>
      <c r="ABL92" s="165"/>
      <c r="ABM92" s="165"/>
      <c r="ABN92" s="165"/>
      <c r="ABO92" s="165"/>
      <c r="ABP92" s="165"/>
      <c r="ABQ92" s="165"/>
      <c r="ABR92" s="165"/>
      <c r="ABS92" s="165"/>
      <c r="ABT92" s="165"/>
      <c r="ABU92" s="165"/>
      <c r="ABV92" s="165"/>
      <c r="ABW92" s="165"/>
      <c r="ABX92" s="165"/>
      <c r="ABY92" s="165"/>
      <c r="ABZ92" s="165"/>
      <c r="ACA92" s="165"/>
      <c r="ACB92" s="165"/>
      <c r="ACC92" s="165"/>
      <c r="ACD92" s="165"/>
      <c r="ACE92" s="165"/>
      <c r="ACF92" s="165"/>
      <c r="ACG92" s="165"/>
      <c r="ACH92" s="165"/>
      <c r="ACI92" s="165"/>
      <c r="ACJ92" s="165"/>
      <c r="ACK92" s="165"/>
      <c r="ACL92" s="165"/>
      <c r="ACM92" s="165"/>
      <c r="ACN92" s="165"/>
      <c r="ACO92" s="165"/>
      <c r="ACP92" s="165"/>
      <c r="ACQ92" s="165"/>
      <c r="ACR92" s="165"/>
      <c r="ACS92" s="165"/>
      <c r="ACT92" s="165"/>
      <c r="ACU92" s="165"/>
      <c r="ACV92" s="165"/>
      <c r="ACW92" s="165"/>
      <c r="ACX92" s="165"/>
      <c r="ACY92" s="165"/>
      <c r="ACZ92" s="165"/>
      <c r="ADA92" s="165"/>
      <c r="ADB92" s="165"/>
      <c r="ADC92" s="165"/>
      <c r="ADD92" s="165"/>
      <c r="ADE92" s="165"/>
      <c r="ADF92" s="165"/>
      <c r="ADG92" s="165"/>
      <c r="ADH92" s="165"/>
      <c r="ADI92" s="165"/>
      <c r="ADJ92" s="165"/>
      <c r="ADK92" s="165"/>
      <c r="ADL92" s="165"/>
      <c r="ADM92" s="165"/>
      <c r="ADN92" s="165"/>
      <c r="ADO92" s="165"/>
      <c r="ADP92" s="165"/>
      <c r="ADQ92" s="165"/>
      <c r="ADR92" s="165"/>
      <c r="ADS92" s="165"/>
      <c r="ADT92" s="165"/>
      <c r="ADU92" s="165"/>
      <c r="ADV92" s="165"/>
      <c r="ADW92" s="165"/>
      <c r="ADX92" s="165"/>
      <c r="ADY92" s="165"/>
      <c r="ADZ92" s="165"/>
      <c r="AEA92" s="165"/>
      <c r="AEB92" s="165"/>
      <c r="AEC92" s="165"/>
      <c r="AED92" s="165"/>
      <c r="AEE92" s="165"/>
      <c r="AEF92" s="165"/>
      <c r="AEG92" s="165"/>
      <c r="AEH92" s="165"/>
      <c r="AEI92" s="165"/>
      <c r="AEJ92" s="165"/>
      <c r="AEK92" s="165"/>
      <c r="AEL92" s="165"/>
      <c r="AEM92" s="165"/>
      <c r="AEN92" s="165"/>
      <c r="AEO92" s="165"/>
      <c r="AEP92" s="165"/>
      <c r="AEQ92" s="165"/>
      <c r="AER92" s="165"/>
      <c r="AES92" s="165"/>
      <c r="AET92" s="165"/>
      <c r="AEU92" s="165"/>
      <c r="AEV92" s="165"/>
      <c r="AEW92" s="165"/>
      <c r="AEX92" s="165"/>
      <c r="AEY92" s="165"/>
      <c r="AEZ92" s="165"/>
      <c r="AFA92" s="165"/>
      <c r="AFB92" s="165"/>
      <c r="AFC92" s="165"/>
      <c r="AFD92" s="165"/>
      <c r="AFE92" s="165"/>
      <c r="AFF92" s="165"/>
      <c r="AFG92" s="165"/>
      <c r="AFH92" s="165"/>
      <c r="AFI92" s="165"/>
      <c r="AFJ92" s="165"/>
      <c r="AFK92" s="165"/>
      <c r="AFL92" s="165"/>
      <c r="AFM92" s="165"/>
      <c r="AFN92" s="165"/>
      <c r="AFO92" s="165"/>
      <c r="AFP92" s="165"/>
      <c r="AFQ92" s="165"/>
      <c r="AFR92" s="165"/>
      <c r="AFS92" s="165"/>
      <c r="AFT92" s="165"/>
      <c r="AFU92" s="165"/>
      <c r="AFV92" s="165"/>
      <c r="AFW92" s="165"/>
      <c r="AFX92" s="165"/>
      <c r="AFY92" s="165"/>
      <c r="AFZ92" s="165"/>
      <c r="AGA92" s="165"/>
      <c r="AGB92" s="165"/>
      <c r="AGC92" s="165"/>
      <c r="AGD92" s="165"/>
      <c r="AGE92" s="165"/>
      <c r="AGF92" s="165"/>
      <c r="AGG92" s="165"/>
      <c r="AGH92" s="165"/>
      <c r="AGI92" s="165"/>
      <c r="AGJ92" s="165"/>
      <c r="AGK92" s="165"/>
      <c r="AGL92" s="165"/>
      <c r="AGM92" s="165"/>
      <c r="AGN92" s="165"/>
      <c r="AGO92" s="165"/>
      <c r="AGP92" s="165"/>
      <c r="AGQ92" s="165"/>
      <c r="AGR92" s="165"/>
      <c r="AGS92" s="165"/>
      <c r="AGT92" s="165"/>
      <c r="AGU92" s="165"/>
      <c r="AGV92" s="165"/>
      <c r="AGW92" s="165"/>
      <c r="AGX92" s="165"/>
      <c r="AGY92" s="165"/>
      <c r="AGZ92" s="165"/>
      <c r="AHA92" s="165"/>
      <c r="AHB92" s="165"/>
      <c r="AHC92" s="165"/>
      <c r="AHD92" s="165"/>
      <c r="AHE92" s="165"/>
      <c r="AHF92" s="165"/>
      <c r="AHG92" s="165"/>
      <c r="AHH92" s="165"/>
      <c r="AHI92" s="165"/>
      <c r="AHJ92" s="165"/>
      <c r="AHK92" s="165"/>
      <c r="AHL92" s="165"/>
      <c r="AHM92" s="165"/>
      <c r="AHN92" s="165"/>
      <c r="AHO92" s="165"/>
      <c r="AHP92" s="165"/>
      <c r="AHQ92" s="165"/>
      <c r="AHR92" s="165"/>
      <c r="AHS92" s="165"/>
      <c r="AHT92" s="165"/>
      <c r="AHU92" s="165"/>
      <c r="AHV92" s="165"/>
      <c r="AHW92" s="165"/>
      <c r="AHX92" s="165"/>
      <c r="AHY92" s="165"/>
      <c r="AHZ92" s="165"/>
      <c r="AIA92" s="165"/>
      <c r="AIB92" s="165"/>
      <c r="AIC92" s="165"/>
      <c r="AID92" s="165"/>
      <c r="AIE92" s="165"/>
      <c r="AIF92" s="165"/>
      <c r="AIG92" s="165"/>
      <c r="AIH92" s="165"/>
      <c r="AII92" s="165"/>
      <c r="AIJ92" s="165"/>
      <c r="AIK92" s="165"/>
      <c r="AIL92" s="165"/>
      <c r="AIM92" s="165"/>
      <c r="AIN92" s="165"/>
      <c r="AIO92" s="165"/>
      <c r="AIP92" s="165"/>
      <c r="AIQ92" s="165"/>
      <c r="AIR92" s="165"/>
      <c r="AIS92" s="165"/>
      <c r="AIT92" s="165"/>
      <c r="AIU92" s="165"/>
      <c r="AIV92" s="165"/>
      <c r="AIW92" s="165"/>
      <c r="AIX92" s="165"/>
      <c r="AIY92" s="165"/>
      <c r="AIZ92" s="165"/>
      <c r="AJA92" s="165"/>
      <c r="AJB92" s="165"/>
      <c r="AJC92" s="165"/>
      <c r="AJD92" s="165"/>
      <c r="AJE92" s="165"/>
      <c r="AJF92" s="165"/>
      <c r="AJG92" s="165"/>
      <c r="AJH92" s="165"/>
      <c r="AJI92" s="165"/>
      <c r="AJJ92" s="165"/>
      <c r="AJK92" s="165"/>
      <c r="AJL92" s="165"/>
      <c r="AJM92" s="165"/>
      <c r="AJN92" s="165"/>
      <c r="AJO92" s="165"/>
      <c r="AJP92" s="165"/>
      <c r="AJQ92" s="165"/>
      <c r="AJR92" s="165"/>
      <c r="AJS92" s="165"/>
      <c r="AJT92" s="165"/>
      <c r="AJU92" s="165"/>
      <c r="AJV92" s="165"/>
      <c r="AJW92" s="165"/>
      <c r="AJX92" s="165"/>
      <c r="AJY92" s="165"/>
      <c r="AJZ92" s="165"/>
      <c r="AKA92" s="165"/>
      <c r="AKB92" s="165"/>
      <c r="AKC92" s="165"/>
      <c r="AKD92" s="165"/>
      <c r="AKE92" s="165"/>
      <c r="AKF92" s="165"/>
      <c r="AKG92" s="165"/>
      <c r="AKH92" s="165"/>
      <c r="AKI92" s="165"/>
      <c r="AKJ92" s="165"/>
      <c r="AKK92" s="165"/>
      <c r="AKL92" s="165"/>
      <c r="AKM92" s="165"/>
      <c r="AKN92" s="165"/>
      <c r="AKO92" s="165"/>
      <c r="AKP92" s="165"/>
      <c r="AKQ92" s="165"/>
      <c r="AKR92" s="165"/>
      <c r="AKS92" s="165"/>
      <c r="AKT92" s="165"/>
      <c r="AKU92" s="165"/>
      <c r="AKV92" s="165"/>
      <c r="AKW92" s="165"/>
      <c r="AKX92" s="165"/>
      <c r="AKY92" s="165"/>
      <c r="AKZ92" s="165"/>
      <c r="ALA92" s="165"/>
      <c r="ALB92" s="165"/>
      <c r="ALC92" s="165"/>
      <c r="ALD92" s="165"/>
      <c r="ALE92" s="165"/>
      <c r="ALF92" s="165"/>
      <c r="ALG92" s="165"/>
      <c r="ALH92" s="165"/>
      <c r="ALI92" s="165"/>
      <c r="ALJ92" s="165"/>
      <c r="ALK92" s="165"/>
      <c r="ALL92" s="165"/>
      <c r="ALM92" s="165"/>
      <c r="ALN92" s="165"/>
      <c r="ALO92" s="165"/>
      <c r="ALP92" s="165"/>
      <c r="ALQ92" s="165"/>
      <c r="ALR92" s="165"/>
      <c r="ALS92" s="165"/>
      <c r="ALT92" s="165"/>
      <c r="ALU92" s="165"/>
      <c r="ALV92" s="165"/>
      <c r="ALW92" s="165"/>
    </row>
    <row r="93" spans="1:1011" ht="15" customHeight="1" x14ac:dyDescent="0.3">
      <c r="A93" s="49"/>
      <c r="B93" s="112" t="s">
        <v>345</v>
      </c>
      <c r="C93" s="112"/>
      <c r="D93" s="112"/>
      <c r="E93" s="112"/>
      <c r="F93" s="73"/>
      <c r="G93" s="73"/>
      <c r="H93" s="73"/>
      <c r="I93" s="335" t="str">
        <f>IF(L90="","",(ROUND(IF(ISNUMBER(M82/ROUND(L90,2)),M82/ROUND(L90,2),""),4)))</f>
        <v/>
      </c>
      <c r="J93" s="336"/>
      <c r="K93" s="336"/>
      <c r="L93" s="324" t="str">
        <f>CONCATENATE("t CO2 eq/ ",N90)</f>
        <v xml:space="preserve">t CO2 eq/ </v>
      </c>
      <c r="M93" s="324"/>
      <c r="N93" s="324"/>
    </row>
    <row r="94" spans="1:1011" s="76" customFormat="1" ht="4.2" customHeight="1" x14ac:dyDescent="0.3">
      <c r="A94" s="49"/>
      <c r="B94" s="73"/>
      <c r="C94" s="73"/>
      <c r="D94" s="73"/>
      <c r="E94" s="73"/>
      <c r="F94" s="19"/>
      <c r="G94" s="19"/>
      <c r="H94" s="19"/>
      <c r="I94" s="299"/>
      <c r="J94" s="299"/>
      <c r="K94" s="299"/>
      <c r="L94" s="300"/>
      <c r="M94" s="300"/>
      <c r="N94" s="300"/>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c r="DF94" s="58"/>
      <c r="DG94" s="58"/>
      <c r="DH94" s="58"/>
      <c r="DI94" s="58"/>
      <c r="DJ94" s="58"/>
      <c r="DK94" s="58"/>
      <c r="DL94" s="58"/>
      <c r="DM94" s="58"/>
      <c r="DN94" s="58"/>
      <c r="DO94" s="58"/>
      <c r="DP94" s="58"/>
      <c r="DQ94" s="58"/>
      <c r="DR94" s="58"/>
      <c r="DS94" s="58"/>
      <c r="DT94" s="58"/>
      <c r="DU94" s="58"/>
      <c r="DV94" s="58"/>
      <c r="DW94" s="58"/>
      <c r="DX94" s="58"/>
      <c r="DY94" s="58"/>
      <c r="DZ94" s="58"/>
      <c r="EA94" s="58"/>
      <c r="EB94" s="58"/>
      <c r="EC94" s="58"/>
      <c r="ED94" s="58"/>
      <c r="EE94" s="58"/>
      <c r="EF94" s="58"/>
      <c r="EG94" s="58"/>
      <c r="EH94" s="58"/>
      <c r="EI94" s="58"/>
      <c r="EJ94" s="58"/>
      <c r="EK94" s="58"/>
      <c r="EL94" s="58"/>
      <c r="EM94" s="58"/>
      <c r="EN94" s="58"/>
      <c r="EO94" s="58"/>
      <c r="EP94" s="58"/>
      <c r="EQ94" s="58"/>
      <c r="ER94" s="58"/>
      <c r="ES94" s="58"/>
      <c r="ET94" s="58"/>
      <c r="EU94" s="58"/>
      <c r="EV94" s="58"/>
      <c r="EW94" s="58"/>
      <c r="EX94" s="58"/>
      <c r="EY94" s="58"/>
      <c r="EZ94" s="58"/>
      <c r="FA94" s="58"/>
      <c r="FB94" s="58"/>
      <c r="FC94" s="58"/>
      <c r="FD94" s="58"/>
      <c r="FE94" s="58"/>
      <c r="FF94" s="58"/>
      <c r="FG94" s="58"/>
      <c r="FH94" s="58"/>
      <c r="FI94" s="58"/>
      <c r="FJ94" s="58"/>
      <c r="FK94" s="58"/>
      <c r="FL94" s="58"/>
      <c r="FM94" s="58"/>
      <c r="FN94" s="58"/>
      <c r="FO94" s="58"/>
      <c r="FP94" s="58"/>
      <c r="FQ94" s="58"/>
      <c r="FR94" s="58"/>
      <c r="FS94" s="58"/>
      <c r="FT94" s="58"/>
      <c r="FU94" s="58"/>
      <c r="FV94" s="58"/>
      <c r="FW94" s="58"/>
      <c r="FX94" s="58"/>
      <c r="FY94" s="58"/>
      <c r="FZ94" s="58"/>
      <c r="GA94" s="58"/>
      <c r="GB94" s="58"/>
      <c r="GC94" s="58"/>
      <c r="GD94" s="58"/>
      <c r="GE94" s="58"/>
      <c r="GF94" s="58"/>
      <c r="GG94" s="58"/>
      <c r="GH94" s="58"/>
      <c r="GI94" s="58"/>
      <c r="GJ94" s="58"/>
      <c r="GK94" s="58"/>
      <c r="GL94" s="58"/>
      <c r="GM94" s="58"/>
      <c r="GN94" s="58"/>
      <c r="GO94" s="58"/>
      <c r="GP94" s="58"/>
      <c r="GQ94" s="58"/>
      <c r="GR94" s="58"/>
      <c r="GS94" s="58"/>
      <c r="GT94" s="58"/>
      <c r="GU94" s="58"/>
      <c r="GV94" s="58"/>
      <c r="GW94" s="58"/>
      <c r="GX94" s="58"/>
      <c r="GY94" s="58"/>
      <c r="GZ94" s="58"/>
      <c r="HA94" s="58"/>
      <c r="HB94" s="58"/>
      <c r="HC94" s="58"/>
      <c r="HD94" s="58"/>
      <c r="HE94" s="58"/>
      <c r="HF94" s="58"/>
      <c r="HG94" s="58"/>
      <c r="HH94" s="58"/>
      <c r="HI94" s="58"/>
      <c r="HJ94" s="58"/>
      <c r="HK94" s="58"/>
      <c r="HL94" s="58"/>
      <c r="HM94" s="58"/>
      <c r="HN94" s="58"/>
      <c r="HO94" s="58"/>
      <c r="HP94" s="58"/>
      <c r="HQ94" s="58"/>
      <c r="HR94" s="58"/>
      <c r="HS94" s="58"/>
      <c r="HT94" s="58"/>
      <c r="HU94" s="58"/>
      <c r="HV94" s="58"/>
      <c r="HW94" s="58"/>
      <c r="HX94" s="58"/>
      <c r="HY94" s="58"/>
      <c r="HZ94" s="58"/>
      <c r="IA94" s="58"/>
      <c r="IB94" s="58"/>
      <c r="IC94" s="58"/>
      <c r="ID94" s="58"/>
      <c r="IE94" s="58"/>
      <c r="IF94" s="58"/>
      <c r="IG94" s="58"/>
      <c r="IH94" s="58"/>
      <c r="II94" s="58"/>
      <c r="IJ94" s="58"/>
      <c r="IK94" s="58"/>
      <c r="IL94" s="58"/>
      <c r="IM94" s="58"/>
      <c r="IN94" s="58"/>
      <c r="IO94" s="58"/>
      <c r="IP94" s="58"/>
      <c r="IQ94" s="58"/>
      <c r="IR94" s="58"/>
      <c r="IS94" s="58"/>
      <c r="IT94" s="58"/>
      <c r="IU94" s="58"/>
      <c r="IV94" s="58"/>
      <c r="IW94" s="58"/>
      <c r="IX94" s="58"/>
      <c r="IY94" s="58"/>
      <c r="IZ94" s="58"/>
      <c r="JA94" s="58"/>
      <c r="JB94" s="58"/>
      <c r="JC94" s="58"/>
      <c r="JD94" s="58"/>
      <c r="JE94" s="58"/>
      <c r="JF94" s="58"/>
      <c r="JG94" s="58"/>
      <c r="JH94" s="58"/>
      <c r="JI94" s="58"/>
      <c r="JJ94" s="58"/>
      <c r="JK94" s="58"/>
      <c r="JL94" s="58"/>
      <c r="JM94" s="58"/>
      <c r="JN94" s="58"/>
      <c r="JO94" s="58"/>
      <c r="JP94" s="58"/>
      <c r="JQ94" s="58"/>
      <c r="JR94" s="58"/>
      <c r="JS94" s="58"/>
      <c r="JT94" s="58"/>
      <c r="JU94" s="58"/>
      <c r="JV94" s="58"/>
      <c r="JW94" s="58"/>
      <c r="JX94" s="58"/>
      <c r="JY94" s="58"/>
      <c r="JZ94" s="58"/>
      <c r="KA94" s="58"/>
      <c r="KB94" s="58"/>
      <c r="KC94" s="58"/>
      <c r="KD94" s="58"/>
      <c r="KE94" s="58"/>
      <c r="KF94" s="58"/>
      <c r="KG94" s="58"/>
      <c r="KH94" s="58"/>
      <c r="KI94" s="58"/>
      <c r="KJ94" s="58"/>
      <c r="KK94" s="58"/>
      <c r="KL94" s="58"/>
      <c r="KM94" s="58"/>
      <c r="KN94" s="58"/>
      <c r="KO94" s="58"/>
      <c r="KP94" s="58"/>
      <c r="KQ94" s="58"/>
      <c r="KR94" s="58"/>
      <c r="KS94" s="58"/>
      <c r="KT94" s="58"/>
      <c r="KU94" s="58"/>
      <c r="KV94" s="58"/>
      <c r="KW94" s="58"/>
      <c r="KX94" s="58"/>
      <c r="KY94" s="58"/>
      <c r="KZ94" s="58"/>
      <c r="LA94" s="58"/>
      <c r="LB94" s="58"/>
      <c r="LC94" s="58"/>
      <c r="LD94" s="58"/>
      <c r="LE94" s="58"/>
      <c r="LF94" s="58"/>
      <c r="LG94" s="58"/>
      <c r="LH94" s="58"/>
      <c r="LI94" s="58"/>
      <c r="LJ94" s="58"/>
      <c r="LK94" s="58"/>
      <c r="LL94" s="58"/>
      <c r="LM94" s="58"/>
      <c r="LN94" s="58"/>
      <c r="LO94" s="58"/>
      <c r="LP94" s="58"/>
      <c r="LQ94" s="58"/>
      <c r="LR94" s="58"/>
      <c r="LS94" s="58"/>
      <c r="LT94" s="58"/>
      <c r="LU94" s="58"/>
      <c r="LV94" s="58"/>
      <c r="LW94" s="58"/>
      <c r="LX94" s="58"/>
      <c r="LY94" s="58"/>
      <c r="LZ94" s="58"/>
      <c r="MA94" s="58"/>
      <c r="MB94" s="58"/>
      <c r="MC94" s="58"/>
      <c r="MD94" s="58"/>
      <c r="ME94" s="58"/>
      <c r="MF94" s="58"/>
      <c r="MG94" s="58"/>
      <c r="MH94" s="58"/>
      <c r="MI94" s="58"/>
      <c r="MJ94" s="58"/>
      <c r="MK94" s="58"/>
      <c r="ML94" s="58"/>
      <c r="MM94" s="58"/>
      <c r="MN94" s="58"/>
      <c r="MO94" s="58"/>
      <c r="MP94" s="58"/>
      <c r="MQ94" s="58"/>
      <c r="MR94" s="58"/>
      <c r="MS94" s="58"/>
      <c r="MT94" s="58"/>
      <c r="MU94" s="58"/>
      <c r="MV94" s="58"/>
      <c r="MW94" s="58"/>
      <c r="MX94" s="58"/>
      <c r="MY94" s="58"/>
      <c r="MZ94" s="58"/>
      <c r="NA94" s="58"/>
      <c r="NB94" s="58"/>
      <c r="NC94" s="58"/>
      <c r="ND94" s="58"/>
      <c r="NE94" s="58"/>
      <c r="NF94" s="58"/>
      <c r="NG94" s="58"/>
      <c r="NH94" s="58"/>
      <c r="NI94" s="58"/>
      <c r="NJ94" s="58"/>
      <c r="NK94" s="58"/>
      <c r="NL94" s="58"/>
      <c r="NM94" s="58"/>
      <c r="NN94" s="58"/>
      <c r="NO94" s="58"/>
      <c r="NP94" s="58"/>
      <c r="NQ94" s="58"/>
      <c r="NR94" s="58"/>
      <c r="NS94" s="58"/>
      <c r="NT94" s="58"/>
      <c r="NU94" s="58"/>
      <c r="NV94" s="58"/>
      <c r="NW94" s="58"/>
      <c r="NX94" s="58"/>
      <c r="NY94" s="58"/>
      <c r="NZ94" s="58"/>
      <c r="OA94" s="58"/>
      <c r="OB94" s="58"/>
      <c r="OC94" s="58"/>
      <c r="OD94" s="58"/>
      <c r="OE94" s="58"/>
      <c r="OF94" s="58"/>
      <c r="OG94" s="58"/>
      <c r="OH94" s="58"/>
      <c r="OI94" s="58"/>
      <c r="OJ94" s="58"/>
      <c r="OK94" s="58"/>
      <c r="OL94" s="58"/>
      <c r="OM94" s="58"/>
      <c r="ON94" s="58"/>
      <c r="OO94" s="58"/>
      <c r="OP94" s="58"/>
      <c r="OQ94" s="58"/>
      <c r="OR94" s="58"/>
      <c r="OS94" s="58"/>
      <c r="OT94" s="58"/>
      <c r="OU94" s="58"/>
      <c r="OV94" s="58"/>
      <c r="OW94" s="58"/>
      <c r="OX94" s="58"/>
      <c r="OY94" s="58"/>
      <c r="OZ94" s="58"/>
      <c r="PA94" s="58"/>
      <c r="PB94" s="58"/>
      <c r="PC94" s="58"/>
      <c r="PD94" s="58"/>
      <c r="PE94" s="58"/>
      <c r="PF94" s="58"/>
      <c r="PG94" s="58"/>
      <c r="PH94" s="58"/>
      <c r="PI94" s="58"/>
      <c r="PJ94" s="58"/>
      <c r="PK94" s="58"/>
      <c r="PL94" s="58"/>
      <c r="PM94" s="58"/>
      <c r="PN94" s="58"/>
      <c r="PO94" s="58"/>
      <c r="PP94" s="58"/>
      <c r="PQ94" s="58"/>
      <c r="PR94" s="58"/>
      <c r="PS94" s="58"/>
      <c r="PT94" s="58"/>
      <c r="PU94" s="58"/>
      <c r="PV94" s="58"/>
      <c r="PW94" s="58"/>
      <c r="PX94" s="58"/>
      <c r="PY94" s="58"/>
      <c r="PZ94" s="58"/>
      <c r="QA94" s="58"/>
      <c r="QB94" s="58"/>
      <c r="QC94" s="58"/>
      <c r="QD94" s="58"/>
      <c r="QE94" s="58"/>
      <c r="QF94" s="58"/>
      <c r="QG94" s="58"/>
      <c r="QH94" s="58"/>
      <c r="QI94" s="58"/>
      <c r="QJ94" s="58"/>
      <c r="QK94" s="58"/>
      <c r="QL94" s="58"/>
      <c r="QM94" s="58"/>
      <c r="QN94" s="58"/>
      <c r="QO94" s="58"/>
      <c r="QP94" s="58"/>
      <c r="QQ94" s="58"/>
      <c r="QR94" s="58"/>
      <c r="QS94" s="58"/>
      <c r="QT94" s="58"/>
      <c r="QU94" s="58"/>
      <c r="QV94" s="58"/>
      <c r="QW94" s="58"/>
      <c r="QX94" s="58"/>
      <c r="QY94" s="58"/>
      <c r="QZ94" s="58"/>
      <c r="RA94" s="58"/>
      <c r="RB94" s="58"/>
      <c r="RC94" s="58"/>
      <c r="RD94" s="58"/>
      <c r="RE94" s="58"/>
      <c r="RF94" s="58"/>
      <c r="RG94" s="58"/>
      <c r="RH94" s="58"/>
      <c r="RI94" s="58"/>
      <c r="RJ94" s="58"/>
      <c r="RK94" s="58"/>
      <c r="RL94" s="58"/>
      <c r="RM94" s="58"/>
      <c r="RN94" s="58"/>
      <c r="RO94" s="58"/>
      <c r="RP94" s="58"/>
      <c r="RQ94" s="58"/>
      <c r="RR94" s="58"/>
      <c r="RS94" s="58"/>
      <c r="RT94" s="58"/>
      <c r="RU94" s="58"/>
      <c r="RV94" s="58"/>
      <c r="RW94" s="58"/>
      <c r="RX94" s="58"/>
      <c r="RY94" s="58"/>
      <c r="RZ94" s="58"/>
      <c r="SA94" s="58"/>
      <c r="SB94" s="58"/>
      <c r="SC94" s="58"/>
      <c r="SD94" s="58"/>
      <c r="SE94" s="58"/>
      <c r="SF94" s="58"/>
      <c r="SG94" s="58"/>
      <c r="SH94" s="58"/>
      <c r="SI94" s="58"/>
      <c r="SJ94" s="58"/>
      <c r="SK94" s="58"/>
      <c r="SL94" s="58"/>
      <c r="SM94" s="58"/>
      <c r="SN94" s="58"/>
      <c r="SO94" s="58"/>
      <c r="SP94" s="58"/>
      <c r="SQ94" s="58"/>
      <c r="SR94" s="58"/>
      <c r="SS94" s="58"/>
      <c r="ST94" s="58"/>
      <c r="SU94" s="58"/>
      <c r="SV94" s="58"/>
      <c r="SW94" s="58"/>
      <c r="SX94" s="58"/>
      <c r="SY94" s="58"/>
      <c r="SZ94" s="58"/>
      <c r="TA94" s="58"/>
      <c r="TB94" s="58"/>
      <c r="TC94" s="58"/>
      <c r="TD94" s="58"/>
      <c r="TE94" s="58"/>
      <c r="TF94" s="58"/>
      <c r="TG94" s="58"/>
      <c r="TH94" s="58"/>
      <c r="TI94" s="58"/>
      <c r="TJ94" s="58"/>
      <c r="TK94" s="58"/>
      <c r="TL94" s="58"/>
      <c r="TM94" s="58"/>
      <c r="TN94" s="58"/>
      <c r="TO94" s="58"/>
      <c r="TP94" s="58"/>
      <c r="TQ94" s="58"/>
      <c r="TR94" s="58"/>
      <c r="TS94" s="58"/>
      <c r="TT94" s="58"/>
      <c r="TU94" s="58"/>
      <c r="TV94" s="58"/>
      <c r="TW94" s="58"/>
      <c r="TX94" s="58"/>
      <c r="TY94" s="58"/>
      <c r="TZ94" s="58"/>
      <c r="UA94" s="58"/>
      <c r="UB94" s="58"/>
      <c r="UC94" s="58"/>
      <c r="UD94" s="58"/>
      <c r="UE94" s="58"/>
      <c r="UF94" s="58"/>
      <c r="UG94" s="58"/>
      <c r="UH94" s="58"/>
      <c r="UI94" s="58"/>
      <c r="UJ94" s="58"/>
      <c r="UK94" s="58"/>
      <c r="UL94" s="58"/>
      <c r="UM94" s="58"/>
      <c r="UN94" s="58"/>
      <c r="UO94" s="58"/>
      <c r="UP94" s="58"/>
      <c r="UQ94" s="58"/>
      <c r="UR94" s="58"/>
      <c r="US94" s="58"/>
      <c r="UT94" s="58"/>
      <c r="UU94" s="58"/>
      <c r="UV94" s="58"/>
      <c r="UW94" s="58"/>
      <c r="UX94" s="58"/>
      <c r="UY94" s="58"/>
      <c r="UZ94" s="58"/>
      <c r="VA94" s="58"/>
      <c r="VB94" s="58"/>
      <c r="VC94" s="58"/>
      <c r="VD94" s="58"/>
      <c r="VE94" s="58"/>
      <c r="VF94" s="58"/>
      <c r="VG94" s="58"/>
      <c r="VH94" s="58"/>
      <c r="VI94" s="58"/>
      <c r="VJ94" s="58"/>
      <c r="VK94" s="58"/>
      <c r="VL94" s="58"/>
      <c r="VM94" s="58"/>
      <c r="VN94" s="58"/>
      <c r="VO94" s="58"/>
      <c r="VP94" s="58"/>
      <c r="VQ94" s="58"/>
      <c r="VR94" s="58"/>
      <c r="VS94" s="58"/>
      <c r="VT94" s="58"/>
      <c r="VU94" s="58"/>
      <c r="VV94" s="58"/>
      <c r="VW94" s="58"/>
      <c r="VX94" s="58"/>
      <c r="VY94" s="58"/>
      <c r="VZ94" s="58"/>
      <c r="WA94" s="58"/>
      <c r="WB94" s="58"/>
      <c r="WC94" s="58"/>
      <c r="WD94" s="58"/>
      <c r="WE94" s="58"/>
      <c r="WF94" s="58"/>
      <c r="WG94" s="58"/>
      <c r="WH94" s="58"/>
      <c r="WI94" s="58"/>
      <c r="WJ94" s="58"/>
      <c r="WK94" s="58"/>
      <c r="WL94" s="58"/>
      <c r="WM94" s="58"/>
      <c r="WN94" s="58"/>
      <c r="WO94" s="58"/>
      <c r="WP94" s="58"/>
      <c r="WQ94" s="58"/>
      <c r="WR94" s="58"/>
      <c r="WS94" s="58"/>
      <c r="WT94" s="58"/>
      <c r="WU94" s="58"/>
      <c r="WV94" s="58"/>
      <c r="WW94" s="58"/>
      <c r="WX94" s="58"/>
      <c r="WY94" s="58"/>
      <c r="WZ94" s="58"/>
      <c r="XA94" s="58"/>
      <c r="XB94" s="58"/>
      <c r="XC94" s="58"/>
      <c r="XD94" s="58"/>
      <c r="XE94" s="58"/>
      <c r="XF94" s="58"/>
      <c r="XG94" s="58"/>
      <c r="XH94" s="58"/>
      <c r="XI94" s="58"/>
      <c r="XJ94" s="58"/>
      <c r="XK94" s="58"/>
      <c r="XL94" s="58"/>
      <c r="XM94" s="58"/>
      <c r="XN94" s="58"/>
      <c r="XO94" s="58"/>
      <c r="XP94" s="58"/>
      <c r="XQ94" s="58"/>
      <c r="XR94" s="58"/>
      <c r="XS94" s="58"/>
      <c r="XT94" s="58"/>
      <c r="XU94" s="58"/>
      <c r="XV94" s="58"/>
      <c r="XW94" s="58"/>
      <c r="XX94" s="58"/>
      <c r="XY94" s="58"/>
      <c r="XZ94" s="58"/>
      <c r="YA94" s="58"/>
      <c r="YB94" s="58"/>
      <c r="YC94" s="58"/>
      <c r="YD94" s="58"/>
      <c r="YE94" s="58"/>
      <c r="YF94" s="58"/>
      <c r="YG94" s="58"/>
      <c r="YH94" s="58"/>
      <c r="YI94" s="58"/>
      <c r="YJ94" s="58"/>
      <c r="YK94" s="58"/>
      <c r="YL94" s="58"/>
      <c r="YM94" s="58"/>
      <c r="YN94" s="58"/>
      <c r="YO94" s="58"/>
      <c r="YP94" s="58"/>
      <c r="YQ94" s="58"/>
      <c r="YR94" s="58"/>
      <c r="YS94" s="58"/>
      <c r="YT94" s="58"/>
      <c r="YU94" s="58"/>
      <c r="YV94" s="58"/>
      <c r="YW94" s="58"/>
      <c r="YX94" s="58"/>
      <c r="YY94" s="58"/>
      <c r="YZ94" s="58"/>
      <c r="ZA94" s="58"/>
      <c r="ZB94" s="58"/>
      <c r="ZC94" s="58"/>
      <c r="ZD94" s="58"/>
      <c r="ZE94" s="58"/>
      <c r="ZF94" s="58"/>
      <c r="ZG94" s="58"/>
      <c r="ZH94" s="58"/>
      <c r="ZI94" s="58"/>
      <c r="ZJ94" s="58"/>
      <c r="ZK94" s="58"/>
      <c r="ZL94" s="58"/>
      <c r="ZM94" s="58"/>
      <c r="ZN94" s="58"/>
      <c r="ZO94" s="58"/>
      <c r="ZP94" s="58"/>
      <c r="ZQ94" s="58"/>
      <c r="ZR94" s="58"/>
      <c r="ZS94" s="58"/>
      <c r="ZT94" s="58"/>
      <c r="ZU94" s="58"/>
      <c r="ZV94" s="58"/>
      <c r="ZW94" s="58"/>
      <c r="ZX94" s="58"/>
      <c r="ZY94" s="58"/>
      <c r="ZZ94" s="58"/>
      <c r="AAA94" s="58"/>
      <c r="AAB94" s="58"/>
      <c r="AAC94" s="58"/>
      <c r="AAD94" s="58"/>
      <c r="AAE94" s="58"/>
      <c r="AAF94" s="58"/>
      <c r="AAG94" s="58"/>
      <c r="AAH94" s="58"/>
      <c r="AAI94" s="58"/>
      <c r="AAJ94" s="58"/>
      <c r="AAK94" s="58"/>
      <c r="AAL94" s="58"/>
      <c r="AAM94" s="58"/>
      <c r="AAN94" s="58"/>
      <c r="AAO94" s="58"/>
      <c r="AAP94" s="58"/>
      <c r="AAQ94" s="58"/>
      <c r="AAR94" s="58"/>
      <c r="AAS94" s="58"/>
      <c r="AAT94" s="58"/>
      <c r="AAU94" s="58"/>
      <c r="AAV94" s="58"/>
      <c r="AAW94" s="58"/>
      <c r="AAX94" s="58"/>
      <c r="AAY94" s="58"/>
      <c r="AAZ94" s="58"/>
      <c r="ABA94" s="58"/>
      <c r="ABB94" s="58"/>
      <c r="ABC94" s="58"/>
      <c r="ABD94" s="58"/>
      <c r="ABE94" s="58"/>
      <c r="ABF94" s="58"/>
      <c r="ABG94" s="58"/>
      <c r="ABH94" s="58"/>
      <c r="ABI94" s="58"/>
      <c r="ABJ94" s="58"/>
      <c r="ABK94" s="58"/>
      <c r="ABL94" s="58"/>
      <c r="ABM94" s="58"/>
      <c r="ABN94" s="58"/>
      <c r="ABO94" s="58"/>
      <c r="ABP94" s="58"/>
      <c r="ABQ94" s="58"/>
      <c r="ABR94" s="58"/>
      <c r="ABS94" s="58"/>
      <c r="ABT94" s="58"/>
      <c r="ABU94" s="58"/>
      <c r="ABV94" s="58"/>
      <c r="ABW94" s="58"/>
      <c r="ABX94" s="58"/>
      <c r="ABY94" s="58"/>
      <c r="ABZ94" s="58"/>
      <c r="ACA94" s="58"/>
      <c r="ACB94" s="58"/>
      <c r="ACC94" s="58"/>
      <c r="ACD94" s="58"/>
      <c r="ACE94" s="58"/>
      <c r="ACF94" s="58"/>
      <c r="ACG94" s="58"/>
      <c r="ACH94" s="58"/>
      <c r="ACI94" s="58"/>
      <c r="ACJ94" s="58"/>
      <c r="ACK94" s="58"/>
      <c r="ACL94" s="58"/>
      <c r="ACM94" s="58"/>
      <c r="ACN94" s="58"/>
      <c r="ACO94" s="58"/>
      <c r="ACP94" s="58"/>
      <c r="ACQ94" s="58"/>
      <c r="ACR94" s="58"/>
      <c r="ACS94" s="58"/>
      <c r="ACT94" s="58"/>
      <c r="ACU94" s="58"/>
      <c r="ACV94" s="58"/>
      <c r="ACW94" s="58"/>
      <c r="ACX94" s="58"/>
      <c r="ACY94" s="58"/>
      <c r="ACZ94" s="58"/>
      <c r="ADA94" s="58"/>
      <c r="ADB94" s="58"/>
      <c r="ADC94" s="58"/>
      <c r="ADD94" s="58"/>
      <c r="ADE94" s="58"/>
      <c r="ADF94" s="58"/>
      <c r="ADG94" s="58"/>
      <c r="ADH94" s="58"/>
      <c r="ADI94" s="58"/>
      <c r="ADJ94" s="58"/>
      <c r="ADK94" s="58"/>
      <c r="ADL94" s="58"/>
      <c r="ADM94" s="58"/>
      <c r="ADN94" s="58"/>
      <c r="ADO94" s="58"/>
      <c r="ADP94" s="58"/>
      <c r="ADQ94" s="58"/>
      <c r="ADR94" s="58"/>
      <c r="ADS94" s="58"/>
      <c r="ADT94" s="58"/>
      <c r="ADU94" s="58"/>
      <c r="ADV94" s="58"/>
      <c r="ADW94" s="58"/>
      <c r="ADX94" s="58"/>
      <c r="ADY94" s="58"/>
      <c r="ADZ94" s="58"/>
      <c r="AEA94" s="58"/>
      <c r="AEB94" s="58"/>
      <c r="AEC94" s="58"/>
      <c r="AED94" s="58"/>
      <c r="AEE94" s="58"/>
      <c r="AEF94" s="58"/>
      <c r="AEG94" s="58"/>
      <c r="AEH94" s="58"/>
      <c r="AEI94" s="58"/>
      <c r="AEJ94" s="58"/>
      <c r="AEK94" s="58"/>
      <c r="AEL94" s="58"/>
      <c r="AEM94" s="58"/>
      <c r="AEN94" s="58"/>
      <c r="AEO94" s="58"/>
      <c r="AEP94" s="58"/>
      <c r="AEQ94" s="58"/>
      <c r="AER94" s="58"/>
      <c r="AES94" s="58"/>
      <c r="AET94" s="58"/>
      <c r="AEU94" s="58"/>
      <c r="AEV94" s="58"/>
      <c r="AEW94" s="58"/>
      <c r="AEX94" s="58"/>
      <c r="AEY94" s="58"/>
      <c r="AEZ94" s="58"/>
      <c r="AFA94" s="58"/>
      <c r="AFB94" s="58"/>
      <c r="AFC94" s="58"/>
      <c r="AFD94" s="58"/>
      <c r="AFE94" s="58"/>
      <c r="AFF94" s="58"/>
      <c r="AFG94" s="58"/>
      <c r="AFH94" s="58"/>
      <c r="AFI94" s="58"/>
      <c r="AFJ94" s="58"/>
      <c r="AFK94" s="58"/>
      <c r="AFL94" s="58"/>
      <c r="AFM94" s="58"/>
      <c r="AFN94" s="58"/>
      <c r="AFO94" s="58"/>
      <c r="AFP94" s="58"/>
      <c r="AFQ94" s="58"/>
      <c r="AFR94" s="58"/>
      <c r="AFS94" s="58"/>
      <c r="AFT94" s="58"/>
      <c r="AFU94" s="58"/>
      <c r="AFV94" s="58"/>
      <c r="AFW94" s="58"/>
      <c r="AFX94" s="58"/>
      <c r="AFY94" s="58"/>
      <c r="AFZ94" s="58"/>
      <c r="AGA94" s="58"/>
      <c r="AGB94" s="58"/>
      <c r="AGC94" s="58"/>
      <c r="AGD94" s="58"/>
      <c r="AGE94" s="58"/>
      <c r="AGF94" s="58"/>
      <c r="AGG94" s="58"/>
      <c r="AGH94" s="58"/>
      <c r="AGI94" s="58"/>
      <c r="AGJ94" s="58"/>
      <c r="AGK94" s="58"/>
      <c r="AGL94" s="58"/>
      <c r="AGM94" s="58"/>
      <c r="AGN94" s="58"/>
      <c r="AGO94" s="58"/>
      <c r="AGP94" s="58"/>
      <c r="AGQ94" s="58"/>
      <c r="AGR94" s="58"/>
      <c r="AGS94" s="58"/>
      <c r="AGT94" s="58"/>
      <c r="AGU94" s="58"/>
      <c r="AGV94" s="58"/>
      <c r="AGW94" s="58"/>
      <c r="AGX94" s="58"/>
      <c r="AGY94" s="58"/>
      <c r="AGZ94" s="58"/>
      <c r="AHA94" s="58"/>
      <c r="AHB94" s="58"/>
      <c r="AHC94" s="58"/>
      <c r="AHD94" s="58"/>
      <c r="AHE94" s="58"/>
      <c r="AHF94" s="58"/>
      <c r="AHG94" s="58"/>
      <c r="AHH94" s="58"/>
      <c r="AHI94" s="58"/>
      <c r="AHJ94" s="58"/>
      <c r="AHK94" s="58"/>
      <c r="AHL94" s="58"/>
      <c r="AHM94" s="58"/>
      <c r="AHN94" s="58"/>
      <c r="AHO94" s="58"/>
      <c r="AHP94" s="58"/>
      <c r="AHQ94" s="58"/>
      <c r="AHR94" s="58"/>
      <c r="AHS94" s="58"/>
      <c r="AHT94" s="58"/>
      <c r="AHU94" s="58"/>
      <c r="AHV94" s="58"/>
      <c r="AHW94" s="58"/>
      <c r="AHX94" s="58"/>
      <c r="AHY94" s="58"/>
      <c r="AHZ94" s="58"/>
      <c r="AIA94" s="58"/>
      <c r="AIB94" s="58"/>
      <c r="AIC94" s="58"/>
      <c r="AID94" s="58"/>
      <c r="AIE94" s="58"/>
      <c r="AIF94" s="58"/>
      <c r="AIG94" s="58"/>
      <c r="AIH94" s="58"/>
      <c r="AII94" s="58"/>
      <c r="AIJ94" s="58"/>
      <c r="AIK94" s="58"/>
      <c r="AIL94" s="58"/>
      <c r="AIM94" s="58"/>
      <c r="AIN94" s="58"/>
      <c r="AIO94" s="58"/>
      <c r="AIP94" s="58"/>
      <c r="AIQ94" s="58"/>
      <c r="AIR94" s="58"/>
      <c r="AIS94" s="58"/>
      <c r="AIT94" s="58"/>
      <c r="AIU94" s="58"/>
      <c r="AIV94" s="58"/>
      <c r="AIW94" s="58"/>
      <c r="AIX94" s="58"/>
      <c r="AIY94" s="58"/>
      <c r="AIZ94" s="58"/>
      <c r="AJA94" s="58"/>
      <c r="AJB94" s="58"/>
      <c r="AJC94" s="58"/>
      <c r="AJD94" s="58"/>
      <c r="AJE94" s="58"/>
      <c r="AJF94" s="58"/>
      <c r="AJG94" s="58"/>
      <c r="AJH94" s="58"/>
      <c r="AJI94" s="58"/>
      <c r="AJJ94" s="58"/>
      <c r="AJK94" s="58"/>
      <c r="AJL94" s="58"/>
      <c r="AJM94" s="58"/>
      <c r="AJN94" s="58"/>
      <c r="AJO94" s="58"/>
      <c r="AJP94" s="58"/>
      <c r="AJQ94" s="58"/>
      <c r="AJR94" s="58"/>
      <c r="AJS94" s="58"/>
      <c r="AJT94" s="58"/>
      <c r="AJU94" s="58"/>
      <c r="AJV94" s="58"/>
      <c r="AJW94" s="58"/>
      <c r="AJX94" s="58"/>
      <c r="AJY94" s="58"/>
      <c r="AJZ94" s="58"/>
      <c r="AKA94" s="58"/>
      <c r="AKB94" s="58"/>
      <c r="AKC94" s="58"/>
      <c r="AKD94" s="58"/>
      <c r="AKE94" s="58"/>
      <c r="AKF94" s="58"/>
      <c r="AKG94" s="58"/>
      <c r="AKH94" s="58"/>
      <c r="AKI94" s="58"/>
      <c r="AKJ94" s="58"/>
      <c r="AKK94" s="58"/>
      <c r="AKL94" s="58"/>
      <c r="AKM94" s="58"/>
      <c r="AKN94" s="58"/>
      <c r="AKO94" s="58"/>
      <c r="AKP94" s="58"/>
      <c r="AKQ94" s="58"/>
      <c r="AKR94" s="58"/>
      <c r="AKS94" s="58"/>
      <c r="AKT94" s="58"/>
      <c r="AKU94" s="58"/>
      <c r="AKV94" s="58"/>
      <c r="AKW94" s="58"/>
      <c r="AKX94" s="58"/>
      <c r="AKY94" s="58"/>
      <c r="AKZ94" s="58"/>
      <c r="ALA94" s="58"/>
      <c r="ALB94" s="58"/>
      <c r="ALC94" s="58"/>
      <c r="ALD94" s="58"/>
      <c r="ALE94" s="58"/>
      <c r="ALF94" s="58"/>
      <c r="ALG94" s="58"/>
      <c r="ALH94" s="58"/>
      <c r="ALI94" s="58"/>
      <c r="ALJ94" s="58"/>
      <c r="ALK94" s="58"/>
      <c r="ALL94" s="58"/>
      <c r="ALM94" s="58"/>
      <c r="ALN94" s="58"/>
      <c r="ALO94" s="58"/>
      <c r="ALP94" s="58"/>
      <c r="ALQ94" s="58"/>
      <c r="ALR94" s="58"/>
      <c r="ALS94" s="58"/>
      <c r="ALT94" s="58"/>
      <c r="ALU94" s="58"/>
      <c r="ALV94" s="58"/>
      <c r="ALW94" s="58"/>
    </row>
    <row r="95" spans="1:1011" ht="15" customHeight="1" x14ac:dyDescent="0.35">
      <c r="A95" s="55"/>
      <c r="B95" s="18" t="s">
        <v>344</v>
      </c>
      <c r="C95" s="19"/>
      <c r="D95" s="19"/>
      <c r="E95" s="19"/>
      <c r="F95" s="72"/>
      <c r="G95" s="72"/>
      <c r="H95" s="72"/>
      <c r="I95" s="305" t="str">
        <f>IF(L90="","",(ROUND(IF(ISNUMBER(M86/ROUND(L90,2)),M86/ROUND(L90,2),""),4)))</f>
        <v/>
      </c>
      <c r="J95" s="305"/>
      <c r="K95" s="305"/>
      <c r="L95" s="324" t="str">
        <f>CONCATENATE("t CO2 eq/ ",N90)</f>
        <v xml:space="preserve">t CO2 eq/ </v>
      </c>
      <c r="M95" s="324"/>
      <c r="N95" s="324"/>
    </row>
    <row r="96" spans="1:1011" s="142" customFormat="1" ht="5.0999999999999996" customHeight="1" x14ac:dyDescent="0.3">
      <c r="A96" s="162"/>
      <c r="B96" s="168"/>
      <c r="C96" s="169"/>
      <c r="D96" s="169"/>
      <c r="E96" s="169"/>
      <c r="F96" s="170"/>
      <c r="G96" s="170"/>
      <c r="H96" s="170"/>
      <c r="I96" s="170"/>
      <c r="J96" s="170"/>
      <c r="K96" s="170"/>
      <c r="L96" s="170"/>
      <c r="M96" s="170"/>
      <c r="N96" s="171"/>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c r="CL96" s="149"/>
      <c r="CM96" s="149"/>
      <c r="CN96" s="149"/>
      <c r="CO96" s="149"/>
      <c r="CP96" s="149"/>
      <c r="CQ96" s="149"/>
      <c r="CR96" s="149"/>
      <c r="CS96" s="149"/>
      <c r="CT96" s="149"/>
      <c r="CU96" s="149"/>
      <c r="CV96" s="149"/>
      <c r="CW96" s="149"/>
      <c r="CX96" s="149"/>
      <c r="CY96" s="149"/>
      <c r="CZ96" s="149"/>
      <c r="DA96" s="149"/>
      <c r="DB96" s="149"/>
      <c r="DC96" s="149"/>
      <c r="DD96" s="149"/>
      <c r="DE96" s="149"/>
      <c r="DF96" s="149"/>
      <c r="DG96" s="149"/>
      <c r="DH96" s="149"/>
      <c r="DI96" s="149"/>
      <c r="DJ96" s="149"/>
      <c r="DK96" s="149"/>
      <c r="DL96" s="149"/>
      <c r="DM96" s="149"/>
      <c r="DN96" s="149"/>
      <c r="DO96" s="149"/>
      <c r="DP96" s="149"/>
      <c r="DQ96" s="149"/>
      <c r="DR96" s="149"/>
      <c r="DS96" s="149"/>
      <c r="DT96" s="149"/>
      <c r="DU96" s="149"/>
      <c r="DV96" s="149"/>
      <c r="DW96" s="149"/>
      <c r="DX96" s="149"/>
      <c r="DY96" s="149"/>
      <c r="DZ96" s="149"/>
      <c r="EA96" s="149"/>
      <c r="EB96" s="149"/>
      <c r="EC96" s="149"/>
      <c r="ED96" s="149"/>
      <c r="EE96" s="149"/>
      <c r="EF96" s="149"/>
      <c r="EG96" s="149"/>
      <c r="EH96" s="149"/>
      <c r="EI96" s="149"/>
      <c r="EJ96" s="149"/>
      <c r="EK96" s="149"/>
      <c r="EL96" s="149"/>
      <c r="EM96" s="149"/>
      <c r="EN96" s="149"/>
      <c r="EO96" s="149"/>
      <c r="EP96" s="149"/>
      <c r="EQ96" s="149"/>
      <c r="ER96" s="149"/>
      <c r="ES96" s="149"/>
      <c r="ET96" s="149"/>
      <c r="EU96" s="149"/>
      <c r="EV96" s="149"/>
      <c r="EW96" s="149"/>
      <c r="EX96" s="149"/>
      <c r="EY96" s="149"/>
      <c r="EZ96" s="149"/>
      <c r="FA96" s="149"/>
      <c r="FB96" s="149"/>
      <c r="FC96" s="149"/>
      <c r="FD96" s="149"/>
      <c r="FE96" s="149"/>
      <c r="FF96" s="149"/>
      <c r="FG96" s="149"/>
      <c r="FH96" s="149"/>
      <c r="FI96" s="149"/>
      <c r="FJ96" s="149"/>
      <c r="FK96" s="149"/>
      <c r="FL96" s="149"/>
      <c r="FM96" s="149"/>
      <c r="FN96" s="149"/>
      <c r="FO96" s="149"/>
      <c r="FP96" s="149"/>
      <c r="FQ96" s="149"/>
      <c r="FR96" s="149"/>
      <c r="FS96" s="149"/>
      <c r="FT96" s="149"/>
      <c r="FU96" s="149"/>
      <c r="FV96" s="149"/>
      <c r="FW96" s="149"/>
      <c r="FX96" s="149"/>
      <c r="FY96" s="149"/>
      <c r="FZ96" s="149"/>
      <c r="GA96" s="149"/>
      <c r="GB96" s="149"/>
      <c r="GC96" s="149"/>
      <c r="GD96" s="149"/>
      <c r="GE96" s="149"/>
      <c r="GF96" s="149"/>
      <c r="GG96" s="149"/>
      <c r="GH96" s="149"/>
      <c r="GI96" s="149"/>
      <c r="GJ96" s="149"/>
      <c r="GK96" s="149"/>
      <c r="GL96" s="149"/>
      <c r="GM96" s="149"/>
      <c r="GN96" s="149"/>
      <c r="GO96" s="149"/>
      <c r="GP96" s="149"/>
      <c r="GQ96" s="149"/>
      <c r="GR96" s="149"/>
      <c r="GS96" s="149"/>
      <c r="GT96" s="149"/>
      <c r="GU96" s="149"/>
      <c r="GV96" s="149"/>
      <c r="GW96" s="149"/>
      <c r="GX96" s="149"/>
      <c r="GY96" s="149"/>
      <c r="GZ96" s="149"/>
      <c r="HA96" s="149"/>
      <c r="HB96" s="149"/>
      <c r="HC96" s="149"/>
      <c r="HD96" s="149"/>
      <c r="HE96" s="149"/>
      <c r="HF96" s="149"/>
      <c r="HG96" s="149"/>
      <c r="HH96" s="149"/>
      <c r="HI96" s="149"/>
      <c r="HJ96" s="149"/>
      <c r="HK96" s="149"/>
      <c r="HL96" s="149"/>
      <c r="HM96" s="149"/>
      <c r="HN96" s="149"/>
      <c r="HO96" s="149"/>
      <c r="HP96" s="149"/>
      <c r="HQ96" s="149"/>
      <c r="HR96" s="149"/>
      <c r="HS96" s="149"/>
      <c r="HT96" s="149"/>
      <c r="HU96" s="149"/>
      <c r="HV96" s="149"/>
      <c r="HW96" s="149"/>
      <c r="HX96" s="149"/>
      <c r="HY96" s="149"/>
      <c r="HZ96" s="149"/>
      <c r="IA96" s="149"/>
      <c r="IB96" s="149"/>
      <c r="IC96" s="149"/>
      <c r="ID96" s="149"/>
      <c r="IE96" s="149"/>
      <c r="IF96" s="149"/>
      <c r="IG96" s="149"/>
      <c r="IH96" s="149"/>
      <c r="II96" s="149"/>
      <c r="IJ96" s="149"/>
      <c r="IK96" s="149"/>
      <c r="IL96" s="149"/>
      <c r="IM96" s="149"/>
      <c r="IN96" s="149"/>
      <c r="IO96" s="149"/>
      <c r="IP96" s="149"/>
      <c r="IQ96" s="149"/>
      <c r="IR96" s="149"/>
      <c r="IS96" s="149"/>
      <c r="IT96" s="149"/>
      <c r="IU96" s="149"/>
      <c r="IV96" s="149"/>
      <c r="IW96" s="149"/>
      <c r="IX96" s="149"/>
      <c r="IY96" s="149"/>
      <c r="IZ96" s="149"/>
      <c r="JA96" s="149"/>
      <c r="JB96" s="149"/>
      <c r="JC96" s="149"/>
      <c r="JD96" s="149"/>
      <c r="JE96" s="149"/>
      <c r="JF96" s="149"/>
      <c r="JG96" s="149"/>
      <c r="JH96" s="149"/>
      <c r="JI96" s="149"/>
      <c r="JJ96" s="149"/>
      <c r="JK96" s="149"/>
      <c r="JL96" s="149"/>
      <c r="JM96" s="149"/>
      <c r="JN96" s="149"/>
      <c r="JO96" s="149"/>
      <c r="JP96" s="149"/>
      <c r="JQ96" s="149"/>
      <c r="JR96" s="149"/>
      <c r="JS96" s="149"/>
      <c r="JT96" s="149"/>
      <c r="JU96" s="149"/>
      <c r="JV96" s="149"/>
      <c r="JW96" s="149"/>
      <c r="JX96" s="149"/>
      <c r="JY96" s="149"/>
      <c r="JZ96" s="149"/>
      <c r="KA96" s="149"/>
      <c r="KB96" s="149"/>
      <c r="KC96" s="149"/>
      <c r="KD96" s="149"/>
      <c r="KE96" s="149"/>
      <c r="KF96" s="149"/>
      <c r="KG96" s="149"/>
      <c r="KH96" s="149"/>
      <c r="KI96" s="149"/>
      <c r="KJ96" s="149"/>
      <c r="KK96" s="149"/>
      <c r="KL96" s="149"/>
      <c r="KM96" s="149"/>
      <c r="KN96" s="149"/>
      <c r="KO96" s="149"/>
      <c r="KP96" s="149"/>
      <c r="KQ96" s="149"/>
      <c r="KR96" s="149"/>
      <c r="KS96" s="149"/>
      <c r="KT96" s="149"/>
      <c r="KU96" s="149"/>
      <c r="KV96" s="149"/>
      <c r="KW96" s="149"/>
      <c r="KX96" s="149"/>
      <c r="KY96" s="149"/>
      <c r="KZ96" s="149"/>
      <c r="LA96" s="149"/>
      <c r="LB96" s="149"/>
      <c r="LC96" s="149"/>
      <c r="LD96" s="149"/>
      <c r="LE96" s="149"/>
      <c r="LF96" s="149"/>
      <c r="LG96" s="149"/>
      <c r="LH96" s="149"/>
      <c r="LI96" s="149"/>
      <c r="LJ96" s="149"/>
      <c r="LK96" s="149"/>
      <c r="LL96" s="149"/>
      <c r="LM96" s="149"/>
      <c r="LN96" s="149"/>
      <c r="LO96" s="149"/>
      <c r="LP96" s="149"/>
      <c r="LQ96" s="149"/>
      <c r="LR96" s="149"/>
      <c r="LS96" s="149"/>
      <c r="LT96" s="149"/>
      <c r="LU96" s="149"/>
      <c r="LV96" s="149"/>
      <c r="LW96" s="149"/>
      <c r="LX96" s="149"/>
      <c r="LY96" s="149"/>
      <c r="LZ96" s="149"/>
      <c r="MA96" s="149"/>
      <c r="MB96" s="149"/>
      <c r="MC96" s="149"/>
      <c r="MD96" s="149"/>
      <c r="ME96" s="149"/>
      <c r="MF96" s="149"/>
      <c r="MG96" s="149"/>
      <c r="MH96" s="149"/>
      <c r="MI96" s="149"/>
      <c r="MJ96" s="149"/>
      <c r="MK96" s="149"/>
      <c r="ML96" s="149"/>
      <c r="MM96" s="149"/>
      <c r="MN96" s="149"/>
      <c r="MO96" s="149"/>
      <c r="MP96" s="149"/>
      <c r="MQ96" s="149"/>
      <c r="MR96" s="149"/>
      <c r="MS96" s="149"/>
      <c r="MT96" s="149"/>
      <c r="MU96" s="149"/>
      <c r="MV96" s="149"/>
      <c r="MW96" s="149"/>
      <c r="MX96" s="149"/>
      <c r="MY96" s="149"/>
      <c r="MZ96" s="149"/>
      <c r="NA96" s="149"/>
      <c r="NB96" s="149"/>
      <c r="NC96" s="149"/>
      <c r="ND96" s="149"/>
      <c r="NE96" s="149"/>
      <c r="NF96" s="149"/>
      <c r="NG96" s="149"/>
      <c r="NH96" s="149"/>
      <c r="NI96" s="149"/>
      <c r="NJ96" s="149"/>
      <c r="NK96" s="149"/>
      <c r="NL96" s="149"/>
      <c r="NM96" s="149"/>
      <c r="NN96" s="149"/>
      <c r="NO96" s="149"/>
      <c r="NP96" s="149"/>
      <c r="NQ96" s="149"/>
      <c r="NR96" s="149"/>
      <c r="NS96" s="149"/>
      <c r="NT96" s="149"/>
      <c r="NU96" s="149"/>
      <c r="NV96" s="149"/>
      <c r="NW96" s="149"/>
      <c r="NX96" s="149"/>
      <c r="NY96" s="149"/>
      <c r="NZ96" s="149"/>
      <c r="OA96" s="149"/>
      <c r="OB96" s="149"/>
      <c r="OC96" s="149"/>
      <c r="OD96" s="149"/>
      <c r="OE96" s="149"/>
      <c r="OF96" s="149"/>
      <c r="OG96" s="149"/>
      <c r="OH96" s="149"/>
      <c r="OI96" s="149"/>
      <c r="OJ96" s="149"/>
      <c r="OK96" s="149"/>
      <c r="OL96" s="149"/>
      <c r="OM96" s="149"/>
      <c r="ON96" s="149"/>
      <c r="OO96" s="149"/>
      <c r="OP96" s="149"/>
      <c r="OQ96" s="149"/>
      <c r="OR96" s="149"/>
      <c r="OS96" s="149"/>
      <c r="OT96" s="149"/>
      <c r="OU96" s="149"/>
      <c r="OV96" s="149"/>
      <c r="OW96" s="149"/>
      <c r="OX96" s="149"/>
      <c r="OY96" s="149"/>
      <c r="OZ96" s="149"/>
      <c r="PA96" s="149"/>
      <c r="PB96" s="149"/>
      <c r="PC96" s="149"/>
      <c r="PD96" s="149"/>
      <c r="PE96" s="149"/>
      <c r="PF96" s="149"/>
      <c r="PG96" s="149"/>
      <c r="PH96" s="149"/>
      <c r="PI96" s="149"/>
      <c r="PJ96" s="149"/>
      <c r="PK96" s="149"/>
      <c r="PL96" s="149"/>
      <c r="PM96" s="149"/>
      <c r="PN96" s="149"/>
      <c r="PO96" s="149"/>
      <c r="PP96" s="149"/>
      <c r="PQ96" s="149"/>
      <c r="PR96" s="149"/>
      <c r="PS96" s="149"/>
      <c r="PT96" s="149"/>
      <c r="PU96" s="149"/>
      <c r="PV96" s="149"/>
      <c r="PW96" s="149"/>
      <c r="PX96" s="149"/>
      <c r="PY96" s="149"/>
      <c r="PZ96" s="149"/>
      <c r="QA96" s="149"/>
      <c r="QB96" s="149"/>
      <c r="QC96" s="149"/>
      <c r="QD96" s="149"/>
      <c r="QE96" s="149"/>
      <c r="QF96" s="149"/>
      <c r="QG96" s="149"/>
      <c r="QH96" s="149"/>
      <c r="QI96" s="149"/>
      <c r="QJ96" s="149"/>
      <c r="QK96" s="149"/>
      <c r="QL96" s="149"/>
      <c r="QM96" s="149"/>
      <c r="QN96" s="149"/>
      <c r="QO96" s="149"/>
      <c r="QP96" s="149"/>
      <c r="QQ96" s="149"/>
      <c r="QR96" s="149"/>
      <c r="QS96" s="149"/>
      <c r="QT96" s="149"/>
      <c r="QU96" s="149"/>
      <c r="QV96" s="149"/>
      <c r="QW96" s="149"/>
      <c r="QX96" s="149"/>
      <c r="QY96" s="149"/>
      <c r="QZ96" s="149"/>
      <c r="RA96" s="149"/>
      <c r="RB96" s="149"/>
      <c r="RC96" s="149"/>
      <c r="RD96" s="149"/>
      <c r="RE96" s="149"/>
      <c r="RF96" s="149"/>
      <c r="RG96" s="149"/>
      <c r="RH96" s="149"/>
      <c r="RI96" s="149"/>
      <c r="RJ96" s="149"/>
      <c r="RK96" s="149"/>
      <c r="RL96" s="149"/>
      <c r="RM96" s="149"/>
      <c r="RN96" s="149"/>
      <c r="RO96" s="149"/>
      <c r="RP96" s="149"/>
      <c r="RQ96" s="149"/>
      <c r="RR96" s="149"/>
      <c r="RS96" s="149"/>
      <c r="RT96" s="149"/>
      <c r="RU96" s="149"/>
      <c r="RV96" s="149"/>
      <c r="RW96" s="149"/>
      <c r="RX96" s="149"/>
      <c r="RY96" s="149"/>
      <c r="RZ96" s="149"/>
      <c r="SA96" s="149"/>
      <c r="SB96" s="149"/>
      <c r="SC96" s="149"/>
      <c r="SD96" s="149"/>
      <c r="SE96" s="149"/>
      <c r="SF96" s="149"/>
      <c r="SG96" s="149"/>
      <c r="SH96" s="149"/>
      <c r="SI96" s="149"/>
      <c r="SJ96" s="149"/>
      <c r="SK96" s="149"/>
      <c r="SL96" s="149"/>
      <c r="SM96" s="149"/>
      <c r="SN96" s="149"/>
      <c r="SO96" s="149"/>
      <c r="SP96" s="149"/>
      <c r="SQ96" s="149"/>
      <c r="SR96" s="149"/>
      <c r="SS96" s="149"/>
      <c r="ST96" s="149"/>
      <c r="SU96" s="149"/>
      <c r="SV96" s="149"/>
      <c r="SW96" s="149"/>
      <c r="SX96" s="149"/>
      <c r="SY96" s="149"/>
      <c r="SZ96" s="149"/>
      <c r="TA96" s="149"/>
      <c r="TB96" s="149"/>
      <c r="TC96" s="149"/>
      <c r="TD96" s="149"/>
      <c r="TE96" s="149"/>
      <c r="TF96" s="149"/>
      <c r="TG96" s="149"/>
      <c r="TH96" s="149"/>
      <c r="TI96" s="149"/>
      <c r="TJ96" s="149"/>
      <c r="TK96" s="149"/>
      <c r="TL96" s="149"/>
      <c r="TM96" s="149"/>
      <c r="TN96" s="149"/>
      <c r="TO96" s="149"/>
      <c r="TP96" s="149"/>
      <c r="TQ96" s="149"/>
      <c r="TR96" s="149"/>
      <c r="TS96" s="149"/>
      <c r="TT96" s="149"/>
      <c r="TU96" s="149"/>
      <c r="TV96" s="149"/>
      <c r="TW96" s="149"/>
      <c r="TX96" s="149"/>
      <c r="TY96" s="149"/>
      <c r="TZ96" s="149"/>
      <c r="UA96" s="149"/>
      <c r="UB96" s="149"/>
      <c r="UC96" s="149"/>
      <c r="UD96" s="149"/>
      <c r="UE96" s="149"/>
      <c r="UF96" s="149"/>
      <c r="UG96" s="149"/>
      <c r="UH96" s="149"/>
      <c r="UI96" s="149"/>
      <c r="UJ96" s="149"/>
      <c r="UK96" s="149"/>
      <c r="UL96" s="149"/>
      <c r="UM96" s="149"/>
      <c r="UN96" s="149"/>
      <c r="UO96" s="149"/>
      <c r="UP96" s="149"/>
      <c r="UQ96" s="149"/>
      <c r="UR96" s="149"/>
      <c r="US96" s="149"/>
      <c r="UT96" s="149"/>
      <c r="UU96" s="149"/>
      <c r="UV96" s="149"/>
      <c r="UW96" s="149"/>
      <c r="UX96" s="149"/>
      <c r="UY96" s="149"/>
      <c r="UZ96" s="149"/>
      <c r="VA96" s="149"/>
      <c r="VB96" s="149"/>
      <c r="VC96" s="149"/>
      <c r="VD96" s="149"/>
      <c r="VE96" s="149"/>
      <c r="VF96" s="149"/>
      <c r="VG96" s="149"/>
      <c r="VH96" s="149"/>
      <c r="VI96" s="149"/>
      <c r="VJ96" s="149"/>
      <c r="VK96" s="149"/>
      <c r="VL96" s="149"/>
      <c r="VM96" s="149"/>
      <c r="VN96" s="149"/>
      <c r="VO96" s="149"/>
      <c r="VP96" s="149"/>
      <c r="VQ96" s="149"/>
      <c r="VR96" s="149"/>
      <c r="VS96" s="149"/>
      <c r="VT96" s="149"/>
      <c r="VU96" s="149"/>
      <c r="VV96" s="149"/>
      <c r="VW96" s="149"/>
      <c r="VX96" s="149"/>
      <c r="VY96" s="149"/>
      <c r="VZ96" s="149"/>
      <c r="WA96" s="149"/>
      <c r="WB96" s="149"/>
      <c r="WC96" s="149"/>
      <c r="WD96" s="149"/>
      <c r="WE96" s="149"/>
      <c r="WF96" s="149"/>
      <c r="WG96" s="149"/>
      <c r="WH96" s="149"/>
      <c r="WI96" s="149"/>
      <c r="WJ96" s="149"/>
      <c r="WK96" s="149"/>
      <c r="WL96" s="149"/>
      <c r="WM96" s="149"/>
      <c r="WN96" s="149"/>
      <c r="WO96" s="149"/>
      <c r="WP96" s="149"/>
      <c r="WQ96" s="149"/>
      <c r="WR96" s="149"/>
      <c r="WS96" s="149"/>
      <c r="WT96" s="149"/>
      <c r="WU96" s="149"/>
      <c r="WV96" s="149"/>
      <c r="WW96" s="149"/>
      <c r="WX96" s="149"/>
      <c r="WY96" s="149"/>
      <c r="WZ96" s="149"/>
      <c r="XA96" s="149"/>
      <c r="XB96" s="149"/>
      <c r="XC96" s="149"/>
      <c r="XD96" s="149"/>
      <c r="XE96" s="149"/>
      <c r="XF96" s="149"/>
      <c r="XG96" s="149"/>
      <c r="XH96" s="149"/>
      <c r="XI96" s="149"/>
      <c r="XJ96" s="149"/>
      <c r="XK96" s="149"/>
      <c r="XL96" s="149"/>
      <c r="XM96" s="149"/>
      <c r="XN96" s="149"/>
      <c r="XO96" s="149"/>
      <c r="XP96" s="149"/>
      <c r="XQ96" s="149"/>
      <c r="XR96" s="149"/>
      <c r="XS96" s="149"/>
      <c r="XT96" s="149"/>
      <c r="XU96" s="149"/>
      <c r="XV96" s="149"/>
      <c r="XW96" s="149"/>
      <c r="XX96" s="149"/>
      <c r="XY96" s="149"/>
      <c r="XZ96" s="149"/>
      <c r="YA96" s="149"/>
      <c r="YB96" s="149"/>
      <c r="YC96" s="149"/>
      <c r="YD96" s="149"/>
      <c r="YE96" s="149"/>
      <c r="YF96" s="149"/>
      <c r="YG96" s="149"/>
      <c r="YH96" s="149"/>
      <c r="YI96" s="149"/>
      <c r="YJ96" s="149"/>
      <c r="YK96" s="149"/>
      <c r="YL96" s="149"/>
      <c r="YM96" s="149"/>
      <c r="YN96" s="149"/>
      <c r="YO96" s="149"/>
      <c r="YP96" s="149"/>
      <c r="YQ96" s="149"/>
      <c r="YR96" s="149"/>
      <c r="YS96" s="149"/>
      <c r="YT96" s="149"/>
      <c r="YU96" s="149"/>
      <c r="YV96" s="149"/>
      <c r="YW96" s="149"/>
      <c r="YX96" s="149"/>
      <c r="YY96" s="149"/>
      <c r="YZ96" s="149"/>
      <c r="ZA96" s="149"/>
      <c r="ZB96" s="149"/>
      <c r="ZC96" s="149"/>
      <c r="ZD96" s="149"/>
      <c r="ZE96" s="149"/>
      <c r="ZF96" s="149"/>
      <c r="ZG96" s="149"/>
      <c r="ZH96" s="149"/>
      <c r="ZI96" s="149"/>
      <c r="ZJ96" s="149"/>
      <c r="ZK96" s="149"/>
      <c r="ZL96" s="149"/>
      <c r="ZM96" s="149"/>
      <c r="ZN96" s="149"/>
      <c r="ZO96" s="149"/>
      <c r="ZP96" s="149"/>
      <c r="ZQ96" s="149"/>
      <c r="ZR96" s="149"/>
      <c r="ZS96" s="149"/>
      <c r="ZT96" s="149"/>
      <c r="ZU96" s="149"/>
      <c r="ZV96" s="149"/>
      <c r="ZW96" s="149"/>
      <c r="ZX96" s="149"/>
      <c r="ZY96" s="149"/>
      <c r="ZZ96" s="149"/>
      <c r="AAA96" s="149"/>
      <c r="AAB96" s="149"/>
      <c r="AAC96" s="149"/>
      <c r="AAD96" s="149"/>
      <c r="AAE96" s="149"/>
      <c r="AAF96" s="149"/>
      <c r="AAG96" s="149"/>
      <c r="AAH96" s="149"/>
      <c r="AAI96" s="149"/>
      <c r="AAJ96" s="149"/>
      <c r="AAK96" s="149"/>
      <c r="AAL96" s="149"/>
      <c r="AAM96" s="149"/>
      <c r="AAN96" s="149"/>
      <c r="AAO96" s="149"/>
      <c r="AAP96" s="149"/>
      <c r="AAQ96" s="149"/>
      <c r="AAR96" s="149"/>
      <c r="AAS96" s="149"/>
      <c r="AAT96" s="149"/>
      <c r="AAU96" s="149"/>
      <c r="AAV96" s="149"/>
      <c r="AAW96" s="149"/>
      <c r="AAX96" s="149"/>
      <c r="AAY96" s="149"/>
      <c r="AAZ96" s="149"/>
      <c r="ABA96" s="149"/>
      <c r="ABB96" s="149"/>
      <c r="ABC96" s="149"/>
      <c r="ABD96" s="149"/>
      <c r="ABE96" s="149"/>
      <c r="ABF96" s="149"/>
      <c r="ABG96" s="149"/>
      <c r="ABH96" s="149"/>
      <c r="ABI96" s="149"/>
      <c r="ABJ96" s="149"/>
      <c r="ABK96" s="149"/>
      <c r="ABL96" s="149"/>
      <c r="ABM96" s="149"/>
      <c r="ABN96" s="149"/>
      <c r="ABO96" s="149"/>
      <c r="ABP96" s="149"/>
      <c r="ABQ96" s="149"/>
      <c r="ABR96" s="149"/>
      <c r="ABS96" s="149"/>
      <c r="ABT96" s="149"/>
      <c r="ABU96" s="149"/>
      <c r="ABV96" s="149"/>
      <c r="ABW96" s="149"/>
      <c r="ABX96" s="149"/>
      <c r="ABY96" s="149"/>
      <c r="ABZ96" s="149"/>
      <c r="ACA96" s="149"/>
      <c r="ACB96" s="149"/>
      <c r="ACC96" s="149"/>
      <c r="ACD96" s="149"/>
      <c r="ACE96" s="149"/>
      <c r="ACF96" s="149"/>
      <c r="ACG96" s="149"/>
      <c r="ACH96" s="149"/>
      <c r="ACI96" s="149"/>
      <c r="ACJ96" s="149"/>
      <c r="ACK96" s="149"/>
      <c r="ACL96" s="149"/>
      <c r="ACM96" s="149"/>
      <c r="ACN96" s="149"/>
      <c r="ACO96" s="149"/>
      <c r="ACP96" s="149"/>
      <c r="ACQ96" s="149"/>
      <c r="ACR96" s="149"/>
      <c r="ACS96" s="149"/>
      <c r="ACT96" s="149"/>
      <c r="ACU96" s="149"/>
      <c r="ACV96" s="149"/>
      <c r="ACW96" s="149"/>
      <c r="ACX96" s="149"/>
      <c r="ACY96" s="149"/>
      <c r="ACZ96" s="149"/>
      <c r="ADA96" s="149"/>
      <c r="ADB96" s="149"/>
      <c r="ADC96" s="149"/>
      <c r="ADD96" s="149"/>
      <c r="ADE96" s="149"/>
      <c r="ADF96" s="149"/>
      <c r="ADG96" s="149"/>
      <c r="ADH96" s="149"/>
      <c r="ADI96" s="149"/>
      <c r="ADJ96" s="149"/>
      <c r="ADK96" s="149"/>
      <c r="ADL96" s="149"/>
      <c r="ADM96" s="149"/>
      <c r="ADN96" s="149"/>
      <c r="ADO96" s="149"/>
      <c r="ADP96" s="149"/>
      <c r="ADQ96" s="149"/>
      <c r="ADR96" s="149"/>
      <c r="ADS96" s="149"/>
      <c r="ADT96" s="149"/>
      <c r="ADU96" s="149"/>
      <c r="ADV96" s="149"/>
      <c r="ADW96" s="149"/>
      <c r="ADX96" s="149"/>
      <c r="ADY96" s="149"/>
      <c r="ADZ96" s="149"/>
      <c r="AEA96" s="149"/>
      <c r="AEB96" s="149"/>
      <c r="AEC96" s="149"/>
      <c r="AED96" s="149"/>
      <c r="AEE96" s="149"/>
      <c r="AEF96" s="149"/>
      <c r="AEG96" s="149"/>
      <c r="AEH96" s="149"/>
      <c r="AEI96" s="149"/>
      <c r="AEJ96" s="149"/>
      <c r="AEK96" s="149"/>
      <c r="AEL96" s="149"/>
      <c r="AEM96" s="149"/>
      <c r="AEN96" s="149"/>
      <c r="AEO96" s="149"/>
      <c r="AEP96" s="149"/>
      <c r="AEQ96" s="149"/>
      <c r="AER96" s="149"/>
      <c r="AES96" s="149"/>
      <c r="AET96" s="149"/>
      <c r="AEU96" s="149"/>
      <c r="AEV96" s="149"/>
      <c r="AEW96" s="149"/>
      <c r="AEX96" s="149"/>
      <c r="AEY96" s="149"/>
      <c r="AEZ96" s="149"/>
      <c r="AFA96" s="149"/>
      <c r="AFB96" s="149"/>
      <c r="AFC96" s="149"/>
      <c r="AFD96" s="149"/>
      <c r="AFE96" s="149"/>
      <c r="AFF96" s="149"/>
      <c r="AFG96" s="149"/>
      <c r="AFH96" s="149"/>
      <c r="AFI96" s="149"/>
      <c r="AFJ96" s="149"/>
      <c r="AFK96" s="149"/>
      <c r="AFL96" s="149"/>
      <c r="AFM96" s="149"/>
      <c r="AFN96" s="149"/>
      <c r="AFO96" s="149"/>
      <c r="AFP96" s="149"/>
      <c r="AFQ96" s="149"/>
      <c r="AFR96" s="149"/>
      <c r="AFS96" s="149"/>
      <c r="AFT96" s="149"/>
      <c r="AFU96" s="149"/>
      <c r="AFV96" s="149"/>
      <c r="AFW96" s="149"/>
      <c r="AFX96" s="149"/>
      <c r="AFY96" s="149"/>
      <c r="AFZ96" s="149"/>
      <c r="AGA96" s="149"/>
      <c r="AGB96" s="149"/>
      <c r="AGC96" s="149"/>
      <c r="AGD96" s="149"/>
      <c r="AGE96" s="149"/>
      <c r="AGF96" s="149"/>
      <c r="AGG96" s="149"/>
      <c r="AGH96" s="149"/>
      <c r="AGI96" s="149"/>
      <c r="AGJ96" s="149"/>
      <c r="AGK96" s="149"/>
      <c r="AGL96" s="149"/>
      <c r="AGM96" s="149"/>
      <c r="AGN96" s="149"/>
      <c r="AGO96" s="149"/>
      <c r="AGP96" s="149"/>
      <c r="AGQ96" s="149"/>
      <c r="AGR96" s="149"/>
      <c r="AGS96" s="149"/>
      <c r="AGT96" s="149"/>
      <c r="AGU96" s="149"/>
      <c r="AGV96" s="149"/>
      <c r="AGW96" s="149"/>
      <c r="AGX96" s="149"/>
      <c r="AGY96" s="149"/>
      <c r="AGZ96" s="149"/>
      <c r="AHA96" s="149"/>
      <c r="AHB96" s="149"/>
      <c r="AHC96" s="149"/>
      <c r="AHD96" s="149"/>
      <c r="AHE96" s="149"/>
      <c r="AHF96" s="149"/>
      <c r="AHG96" s="149"/>
      <c r="AHH96" s="149"/>
      <c r="AHI96" s="149"/>
      <c r="AHJ96" s="149"/>
      <c r="AHK96" s="149"/>
      <c r="AHL96" s="149"/>
      <c r="AHM96" s="149"/>
      <c r="AHN96" s="149"/>
      <c r="AHO96" s="149"/>
      <c r="AHP96" s="149"/>
      <c r="AHQ96" s="149"/>
      <c r="AHR96" s="149"/>
      <c r="AHS96" s="149"/>
      <c r="AHT96" s="149"/>
      <c r="AHU96" s="149"/>
      <c r="AHV96" s="149"/>
      <c r="AHW96" s="149"/>
      <c r="AHX96" s="149"/>
      <c r="AHY96" s="149"/>
      <c r="AHZ96" s="149"/>
      <c r="AIA96" s="149"/>
      <c r="AIB96" s="149"/>
      <c r="AIC96" s="149"/>
      <c r="AID96" s="149"/>
      <c r="AIE96" s="149"/>
      <c r="AIF96" s="149"/>
      <c r="AIG96" s="149"/>
      <c r="AIH96" s="149"/>
      <c r="AII96" s="149"/>
      <c r="AIJ96" s="149"/>
      <c r="AIK96" s="149"/>
      <c r="AIL96" s="149"/>
      <c r="AIM96" s="149"/>
      <c r="AIN96" s="149"/>
      <c r="AIO96" s="149"/>
      <c r="AIP96" s="149"/>
      <c r="AIQ96" s="149"/>
      <c r="AIR96" s="149"/>
      <c r="AIS96" s="149"/>
      <c r="AIT96" s="149"/>
      <c r="AIU96" s="149"/>
      <c r="AIV96" s="149"/>
      <c r="AIW96" s="149"/>
      <c r="AIX96" s="149"/>
      <c r="AIY96" s="149"/>
      <c r="AIZ96" s="149"/>
      <c r="AJA96" s="149"/>
      <c r="AJB96" s="149"/>
      <c r="AJC96" s="149"/>
      <c r="AJD96" s="149"/>
      <c r="AJE96" s="149"/>
      <c r="AJF96" s="149"/>
      <c r="AJG96" s="149"/>
      <c r="AJH96" s="149"/>
      <c r="AJI96" s="149"/>
      <c r="AJJ96" s="149"/>
      <c r="AJK96" s="149"/>
      <c r="AJL96" s="149"/>
      <c r="AJM96" s="149"/>
      <c r="AJN96" s="149"/>
      <c r="AJO96" s="149"/>
      <c r="AJP96" s="149"/>
      <c r="AJQ96" s="149"/>
      <c r="AJR96" s="149"/>
      <c r="AJS96" s="149"/>
      <c r="AJT96" s="149"/>
      <c r="AJU96" s="149"/>
      <c r="AJV96" s="149"/>
      <c r="AJW96" s="149"/>
      <c r="AJX96" s="149"/>
      <c r="AJY96" s="149"/>
      <c r="AJZ96" s="149"/>
      <c r="AKA96" s="149"/>
      <c r="AKB96" s="149"/>
      <c r="AKC96" s="149"/>
      <c r="AKD96" s="149"/>
      <c r="AKE96" s="149"/>
      <c r="AKF96" s="149"/>
      <c r="AKG96" s="149"/>
      <c r="AKH96" s="149"/>
      <c r="AKI96" s="149"/>
      <c r="AKJ96" s="149"/>
      <c r="AKK96" s="149"/>
      <c r="AKL96" s="149"/>
      <c r="AKM96" s="149"/>
      <c r="AKN96" s="149"/>
      <c r="AKO96" s="149"/>
      <c r="AKP96" s="149"/>
      <c r="AKQ96" s="149"/>
      <c r="AKR96" s="149"/>
      <c r="AKS96" s="149"/>
      <c r="AKT96" s="149"/>
      <c r="AKU96" s="149"/>
      <c r="AKV96" s="149"/>
      <c r="AKW96" s="149"/>
      <c r="AKX96" s="149"/>
      <c r="AKY96" s="149"/>
      <c r="AKZ96" s="149"/>
      <c r="ALA96" s="149"/>
      <c r="ALB96" s="149"/>
      <c r="ALC96" s="149"/>
      <c r="ALD96" s="149"/>
      <c r="ALE96" s="149"/>
      <c r="ALF96" s="149"/>
      <c r="ALG96" s="149"/>
      <c r="ALH96" s="149"/>
      <c r="ALI96" s="149"/>
      <c r="ALJ96" s="149"/>
      <c r="ALK96" s="149"/>
      <c r="ALL96" s="149"/>
      <c r="ALM96" s="149"/>
      <c r="ALN96" s="149"/>
      <c r="ALO96" s="149"/>
      <c r="ALP96" s="149"/>
      <c r="ALQ96" s="149"/>
      <c r="ALR96" s="149"/>
      <c r="ALS96" s="149"/>
      <c r="ALT96" s="149"/>
      <c r="ALU96" s="149"/>
      <c r="ALV96" s="149"/>
      <c r="ALW96" s="149"/>
    </row>
    <row r="97" spans="1:1011" ht="15" customHeight="1" x14ac:dyDescent="0.3">
      <c r="A97" s="55"/>
      <c r="B97" s="325" t="s">
        <v>47</v>
      </c>
      <c r="C97" s="326"/>
      <c r="D97" s="326"/>
      <c r="E97" s="326"/>
      <c r="F97" s="326"/>
      <c r="G97" s="326"/>
      <c r="H97" s="326"/>
      <c r="I97" s="326"/>
      <c r="J97" s="326"/>
      <c r="K97" s="326"/>
      <c r="L97" s="326"/>
      <c r="M97" s="326"/>
      <c r="N97" s="326"/>
    </row>
    <row r="98" spans="1:1011" s="76" customFormat="1" ht="5.0999999999999996" customHeight="1" x14ac:dyDescent="0.3">
      <c r="A98" s="49"/>
      <c r="B98" s="64"/>
      <c r="C98" s="64"/>
      <c r="D98" s="64"/>
      <c r="E98" s="64"/>
      <c r="F98" s="19"/>
      <c r="G98" s="19"/>
      <c r="H98" s="172"/>
      <c r="I98" s="144"/>
      <c r="J98" s="323"/>
      <c r="K98" s="323"/>
      <c r="L98" s="323"/>
      <c r="M98" s="144"/>
      <c r="N98" s="144"/>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DE98" s="58"/>
      <c r="DF98" s="58"/>
      <c r="DG98" s="58"/>
      <c r="DH98" s="58"/>
      <c r="DI98" s="58"/>
      <c r="DJ98" s="58"/>
      <c r="DK98" s="58"/>
      <c r="DL98" s="58"/>
      <c r="DM98" s="58"/>
      <c r="DN98" s="58"/>
      <c r="DO98" s="58"/>
      <c r="DP98" s="58"/>
      <c r="DQ98" s="58"/>
      <c r="DR98" s="58"/>
      <c r="DS98" s="58"/>
      <c r="DT98" s="58"/>
      <c r="DU98" s="58"/>
      <c r="DV98" s="58"/>
      <c r="DW98" s="58"/>
      <c r="DX98" s="58"/>
      <c r="DY98" s="58"/>
      <c r="DZ98" s="58"/>
      <c r="EA98" s="58"/>
      <c r="EB98" s="58"/>
      <c r="EC98" s="58"/>
      <c r="ED98" s="58"/>
      <c r="EE98" s="58"/>
      <c r="EF98" s="58"/>
      <c r="EG98" s="58"/>
      <c r="EH98" s="58"/>
      <c r="EI98" s="58"/>
      <c r="EJ98" s="58"/>
      <c r="EK98" s="58"/>
      <c r="EL98" s="58"/>
      <c r="EM98" s="58"/>
      <c r="EN98" s="58"/>
      <c r="EO98" s="58"/>
      <c r="EP98" s="58"/>
      <c r="EQ98" s="58"/>
      <c r="ER98" s="58"/>
      <c r="ES98" s="58"/>
      <c r="ET98" s="58"/>
      <c r="EU98" s="58"/>
      <c r="EV98" s="58"/>
      <c r="EW98" s="58"/>
      <c r="EX98" s="58"/>
      <c r="EY98" s="58"/>
      <c r="EZ98" s="58"/>
      <c r="FA98" s="58"/>
      <c r="FB98" s="58"/>
      <c r="FC98" s="58"/>
      <c r="FD98" s="58"/>
      <c r="FE98" s="58"/>
      <c r="FF98" s="58"/>
      <c r="FG98" s="58"/>
      <c r="FH98" s="58"/>
      <c r="FI98" s="58"/>
      <c r="FJ98" s="58"/>
      <c r="FK98" s="58"/>
      <c r="FL98" s="58"/>
      <c r="FM98" s="58"/>
      <c r="FN98" s="58"/>
      <c r="FO98" s="58"/>
      <c r="FP98" s="58"/>
      <c r="FQ98" s="58"/>
      <c r="FR98" s="58"/>
      <c r="FS98" s="58"/>
      <c r="FT98" s="58"/>
      <c r="FU98" s="58"/>
      <c r="FV98" s="58"/>
      <c r="FW98" s="58"/>
      <c r="FX98" s="58"/>
      <c r="FY98" s="58"/>
      <c r="FZ98" s="58"/>
      <c r="GA98" s="58"/>
      <c r="GB98" s="58"/>
      <c r="GC98" s="58"/>
      <c r="GD98" s="58"/>
      <c r="GE98" s="58"/>
      <c r="GF98" s="58"/>
      <c r="GG98" s="58"/>
      <c r="GH98" s="58"/>
      <c r="GI98" s="58"/>
      <c r="GJ98" s="58"/>
      <c r="GK98" s="58"/>
      <c r="GL98" s="58"/>
      <c r="GM98" s="58"/>
      <c r="GN98" s="58"/>
      <c r="GO98" s="58"/>
      <c r="GP98" s="58"/>
      <c r="GQ98" s="58"/>
      <c r="GR98" s="58"/>
      <c r="GS98" s="58"/>
      <c r="GT98" s="58"/>
      <c r="GU98" s="58"/>
      <c r="GV98" s="58"/>
      <c r="GW98" s="58"/>
      <c r="GX98" s="58"/>
      <c r="GY98" s="58"/>
      <c r="GZ98" s="58"/>
      <c r="HA98" s="58"/>
      <c r="HB98" s="58"/>
      <c r="HC98" s="58"/>
      <c r="HD98" s="58"/>
      <c r="HE98" s="58"/>
      <c r="HF98" s="58"/>
      <c r="HG98" s="58"/>
      <c r="HH98" s="58"/>
      <c r="HI98" s="58"/>
      <c r="HJ98" s="58"/>
      <c r="HK98" s="58"/>
      <c r="HL98" s="58"/>
      <c r="HM98" s="58"/>
      <c r="HN98" s="58"/>
      <c r="HO98" s="58"/>
      <c r="HP98" s="58"/>
      <c r="HQ98" s="58"/>
      <c r="HR98" s="58"/>
      <c r="HS98" s="58"/>
      <c r="HT98" s="58"/>
      <c r="HU98" s="58"/>
      <c r="HV98" s="58"/>
      <c r="HW98" s="58"/>
      <c r="HX98" s="58"/>
      <c r="HY98" s="58"/>
      <c r="HZ98" s="58"/>
      <c r="IA98" s="58"/>
      <c r="IB98" s="58"/>
      <c r="IC98" s="58"/>
      <c r="ID98" s="58"/>
      <c r="IE98" s="58"/>
      <c r="IF98" s="58"/>
      <c r="IG98" s="58"/>
      <c r="IH98" s="58"/>
      <c r="II98" s="58"/>
      <c r="IJ98" s="58"/>
      <c r="IK98" s="58"/>
      <c r="IL98" s="58"/>
      <c r="IM98" s="58"/>
      <c r="IN98" s="58"/>
      <c r="IO98" s="58"/>
      <c r="IP98" s="58"/>
      <c r="IQ98" s="58"/>
      <c r="IR98" s="58"/>
      <c r="IS98" s="58"/>
      <c r="IT98" s="58"/>
      <c r="IU98" s="58"/>
      <c r="IV98" s="58"/>
      <c r="IW98" s="58"/>
      <c r="IX98" s="58"/>
      <c r="IY98" s="58"/>
      <c r="IZ98" s="58"/>
      <c r="JA98" s="58"/>
      <c r="JB98" s="58"/>
      <c r="JC98" s="58"/>
      <c r="JD98" s="58"/>
      <c r="JE98" s="58"/>
      <c r="JF98" s="58"/>
      <c r="JG98" s="58"/>
      <c r="JH98" s="58"/>
      <c r="JI98" s="58"/>
      <c r="JJ98" s="58"/>
      <c r="JK98" s="58"/>
      <c r="JL98" s="58"/>
      <c r="JM98" s="58"/>
      <c r="JN98" s="58"/>
      <c r="JO98" s="58"/>
      <c r="JP98" s="58"/>
      <c r="JQ98" s="58"/>
      <c r="JR98" s="58"/>
      <c r="JS98" s="58"/>
      <c r="JT98" s="58"/>
      <c r="JU98" s="58"/>
      <c r="JV98" s="58"/>
      <c r="JW98" s="58"/>
      <c r="JX98" s="58"/>
      <c r="JY98" s="58"/>
      <c r="JZ98" s="58"/>
      <c r="KA98" s="58"/>
      <c r="KB98" s="58"/>
      <c r="KC98" s="58"/>
      <c r="KD98" s="58"/>
      <c r="KE98" s="58"/>
      <c r="KF98" s="58"/>
      <c r="KG98" s="58"/>
      <c r="KH98" s="58"/>
      <c r="KI98" s="58"/>
      <c r="KJ98" s="58"/>
      <c r="KK98" s="58"/>
      <c r="KL98" s="58"/>
      <c r="KM98" s="58"/>
      <c r="KN98" s="58"/>
      <c r="KO98" s="58"/>
      <c r="KP98" s="58"/>
      <c r="KQ98" s="58"/>
      <c r="KR98" s="58"/>
      <c r="KS98" s="58"/>
      <c r="KT98" s="58"/>
      <c r="KU98" s="58"/>
      <c r="KV98" s="58"/>
      <c r="KW98" s="58"/>
      <c r="KX98" s="58"/>
      <c r="KY98" s="58"/>
      <c r="KZ98" s="58"/>
      <c r="LA98" s="58"/>
      <c r="LB98" s="58"/>
      <c r="LC98" s="58"/>
      <c r="LD98" s="58"/>
      <c r="LE98" s="58"/>
      <c r="LF98" s="58"/>
      <c r="LG98" s="58"/>
      <c r="LH98" s="58"/>
      <c r="LI98" s="58"/>
      <c r="LJ98" s="58"/>
      <c r="LK98" s="58"/>
      <c r="LL98" s="58"/>
      <c r="LM98" s="58"/>
      <c r="LN98" s="58"/>
      <c r="LO98" s="58"/>
      <c r="LP98" s="58"/>
      <c r="LQ98" s="58"/>
      <c r="LR98" s="58"/>
      <c r="LS98" s="58"/>
      <c r="LT98" s="58"/>
      <c r="LU98" s="58"/>
      <c r="LV98" s="58"/>
      <c r="LW98" s="58"/>
      <c r="LX98" s="58"/>
      <c r="LY98" s="58"/>
      <c r="LZ98" s="58"/>
      <c r="MA98" s="58"/>
      <c r="MB98" s="58"/>
      <c r="MC98" s="58"/>
      <c r="MD98" s="58"/>
      <c r="ME98" s="58"/>
      <c r="MF98" s="58"/>
      <c r="MG98" s="58"/>
      <c r="MH98" s="58"/>
      <c r="MI98" s="58"/>
      <c r="MJ98" s="58"/>
      <c r="MK98" s="58"/>
      <c r="ML98" s="58"/>
      <c r="MM98" s="58"/>
      <c r="MN98" s="58"/>
      <c r="MO98" s="58"/>
      <c r="MP98" s="58"/>
      <c r="MQ98" s="58"/>
      <c r="MR98" s="58"/>
      <c r="MS98" s="58"/>
      <c r="MT98" s="58"/>
      <c r="MU98" s="58"/>
      <c r="MV98" s="58"/>
      <c r="MW98" s="58"/>
      <c r="MX98" s="58"/>
      <c r="MY98" s="58"/>
      <c r="MZ98" s="58"/>
      <c r="NA98" s="58"/>
      <c r="NB98" s="58"/>
      <c r="NC98" s="58"/>
      <c r="ND98" s="58"/>
      <c r="NE98" s="58"/>
      <c r="NF98" s="58"/>
      <c r="NG98" s="58"/>
      <c r="NH98" s="58"/>
      <c r="NI98" s="58"/>
      <c r="NJ98" s="58"/>
      <c r="NK98" s="58"/>
      <c r="NL98" s="58"/>
      <c r="NM98" s="58"/>
      <c r="NN98" s="58"/>
      <c r="NO98" s="58"/>
      <c r="NP98" s="58"/>
      <c r="NQ98" s="58"/>
      <c r="NR98" s="58"/>
      <c r="NS98" s="58"/>
      <c r="NT98" s="58"/>
      <c r="NU98" s="58"/>
      <c r="NV98" s="58"/>
      <c r="NW98" s="58"/>
      <c r="NX98" s="58"/>
      <c r="NY98" s="58"/>
      <c r="NZ98" s="58"/>
      <c r="OA98" s="58"/>
      <c r="OB98" s="58"/>
      <c r="OC98" s="58"/>
      <c r="OD98" s="58"/>
      <c r="OE98" s="58"/>
      <c r="OF98" s="58"/>
      <c r="OG98" s="58"/>
      <c r="OH98" s="58"/>
      <c r="OI98" s="58"/>
      <c r="OJ98" s="58"/>
      <c r="OK98" s="58"/>
      <c r="OL98" s="58"/>
      <c r="OM98" s="58"/>
      <c r="ON98" s="58"/>
      <c r="OO98" s="58"/>
      <c r="OP98" s="58"/>
      <c r="OQ98" s="58"/>
      <c r="OR98" s="58"/>
      <c r="OS98" s="58"/>
      <c r="OT98" s="58"/>
      <c r="OU98" s="58"/>
      <c r="OV98" s="58"/>
      <c r="OW98" s="58"/>
      <c r="OX98" s="58"/>
      <c r="OY98" s="58"/>
      <c r="OZ98" s="58"/>
      <c r="PA98" s="58"/>
      <c r="PB98" s="58"/>
      <c r="PC98" s="58"/>
      <c r="PD98" s="58"/>
      <c r="PE98" s="58"/>
      <c r="PF98" s="58"/>
      <c r="PG98" s="58"/>
      <c r="PH98" s="58"/>
      <c r="PI98" s="58"/>
      <c r="PJ98" s="58"/>
      <c r="PK98" s="58"/>
      <c r="PL98" s="58"/>
      <c r="PM98" s="58"/>
      <c r="PN98" s="58"/>
      <c r="PO98" s="58"/>
      <c r="PP98" s="58"/>
      <c r="PQ98" s="58"/>
      <c r="PR98" s="58"/>
      <c r="PS98" s="58"/>
      <c r="PT98" s="58"/>
      <c r="PU98" s="58"/>
      <c r="PV98" s="58"/>
      <c r="PW98" s="58"/>
      <c r="PX98" s="58"/>
      <c r="PY98" s="58"/>
      <c r="PZ98" s="58"/>
      <c r="QA98" s="58"/>
      <c r="QB98" s="58"/>
      <c r="QC98" s="58"/>
      <c r="QD98" s="58"/>
      <c r="QE98" s="58"/>
      <c r="QF98" s="58"/>
      <c r="QG98" s="58"/>
      <c r="QH98" s="58"/>
      <c r="QI98" s="58"/>
      <c r="QJ98" s="58"/>
      <c r="QK98" s="58"/>
      <c r="QL98" s="58"/>
      <c r="QM98" s="58"/>
      <c r="QN98" s="58"/>
      <c r="QO98" s="58"/>
      <c r="QP98" s="58"/>
      <c r="QQ98" s="58"/>
      <c r="QR98" s="58"/>
      <c r="QS98" s="58"/>
      <c r="QT98" s="58"/>
      <c r="QU98" s="58"/>
      <c r="QV98" s="58"/>
      <c r="QW98" s="58"/>
      <c r="QX98" s="58"/>
      <c r="QY98" s="58"/>
      <c r="QZ98" s="58"/>
      <c r="RA98" s="58"/>
      <c r="RB98" s="58"/>
      <c r="RC98" s="58"/>
      <c r="RD98" s="58"/>
      <c r="RE98" s="58"/>
      <c r="RF98" s="58"/>
      <c r="RG98" s="58"/>
      <c r="RH98" s="58"/>
      <c r="RI98" s="58"/>
      <c r="RJ98" s="58"/>
      <c r="RK98" s="58"/>
      <c r="RL98" s="58"/>
      <c r="RM98" s="58"/>
      <c r="RN98" s="58"/>
      <c r="RO98" s="58"/>
      <c r="RP98" s="58"/>
      <c r="RQ98" s="58"/>
      <c r="RR98" s="58"/>
      <c r="RS98" s="58"/>
      <c r="RT98" s="58"/>
      <c r="RU98" s="58"/>
      <c r="RV98" s="58"/>
      <c r="RW98" s="58"/>
      <c r="RX98" s="58"/>
      <c r="RY98" s="58"/>
      <c r="RZ98" s="58"/>
      <c r="SA98" s="58"/>
      <c r="SB98" s="58"/>
      <c r="SC98" s="58"/>
      <c r="SD98" s="58"/>
      <c r="SE98" s="58"/>
      <c r="SF98" s="58"/>
      <c r="SG98" s="58"/>
      <c r="SH98" s="58"/>
      <c r="SI98" s="58"/>
      <c r="SJ98" s="58"/>
      <c r="SK98" s="58"/>
      <c r="SL98" s="58"/>
      <c r="SM98" s="58"/>
      <c r="SN98" s="58"/>
      <c r="SO98" s="58"/>
      <c r="SP98" s="58"/>
      <c r="SQ98" s="58"/>
      <c r="SR98" s="58"/>
      <c r="SS98" s="58"/>
      <c r="ST98" s="58"/>
      <c r="SU98" s="58"/>
      <c r="SV98" s="58"/>
      <c r="SW98" s="58"/>
      <c r="SX98" s="58"/>
      <c r="SY98" s="58"/>
      <c r="SZ98" s="58"/>
      <c r="TA98" s="58"/>
      <c r="TB98" s="58"/>
      <c r="TC98" s="58"/>
      <c r="TD98" s="58"/>
      <c r="TE98" s="58"/>
      <c r="TF98" s="58"/>
      <c r="TG98" s="58"/>
      <c r="TH98" s="58"/>
      <c r="TI98" s="58"/>
      <c r="TJ98" s="58"/>
      <c r="TK98" s="58"/>
      <c r="TL98" s="58"/>
      <c r="TM98" s="58"/>
      <c r="TN98" s="58"/>
      <c r="TO98" s="58"/>
      <c r="TP98" s="58"/>
      <c r="TQ98" s="58"/>
      <c r="TR98" s="58"/>
      <c r="TS98" s="58"/>
      <c r="TT98" s="58"/>
      <c r="TU98" s="58"/>
      <c r="TV98" s="58"/>
      <c r="TW98" s="58"/>
      <c r="TX98" s="58"/>
      <c r="TY98" s="58"/>
      <c r="TZ98" s="58"/>
      <c r="UA98" s="58"/>
      <c r="UB98" s="58"/>
      <c r="UC98" s="58"/>
      <c r="UD98" s="58"/>
      <c r="UE98" s="58"/>
      <c r="UF98" s="58"/>
      <c r="UG98" s="58"/>
      <c r="UH98" s="58"/>
      <c r="UI98" s="58"/>
      <c r="UJ98" s="58"/>
      <c r="UK98" s="58"/>
      <c r="UL98" s="58"/>
      <c r="UM98" s="58"/>
      <c r="UN98" s="58"/>
      <c r="UO98" s="58"/>
      <c r="UP98" s="58"/>
      <c r="UQ98" s="58"/>
      <c r="UR98" s="58"/>
      <c r="US98" s="58"/>
      <c r="UT98" s="58"/>
      <c r="UU98" s="58"/>
      <c r="UV98" s="58"/>
      <c r="UW98" s="58"/>
      <c r="UX98" s="58"/>
      <c r="UY98" s="58"/>
      <c r="UZ98" s="58"/>
      <c r="VA98" s="58"/>
      <c r="VB98" s="58"/>
      <c r="VC98" s="58"/>
      <c r="VD98" s="58"/>
      <c r="VE98" s="58"/>
      <c r="VF98" s="58"/>
      <c r="VG98" s="58"/>
      <c r="VH98" s="58"/>
      <c r="VI98" s="58"/>
      <c r="VJ98" s="58"/>
      <c r="VK98" s="58"/>
      <c r="VL98" s="58"/>
      <c r="VM98" s="58"/>
      <c r="VN98" s="58"/>
      <c r="VO98" s="58"/>
      <c r="VP98" s="58"/>
      <c r="VQ98" s="58"/>
      <c r="VR98" s="58"/>
      <c r="VS98" s="58"/>
      <c r="VT98" s="58"/>
      <c r="VU98" s="58"/>
      <c r="VV98" s="58"/>
      <c r="VW98" s="58"/>
      <c r="VX98" s="58"/>
      <c r="VY98" s="58"/>
      <c r="VZ98" s="58"/>
      <c r="WA98" s="58"/>
      <c r="WB98" s="58"/>
      <c r="WC98" s="58"/>
      <c r="WD98" s="58"/>
      <c r="WE98" s="58"/>
      <c r="WF98" s="58"/>
      <c r="WG98" s="58"/>
      <c r="WH98" s="58"/>
      <c r="WI98" s="58"/>
      <c r="WJ98" s="58"/>
      <c r="WK98" s="58"/>
      <c r="WL98" s="58"/>
      <c r="WM98" s="58"/>
      <c r="WN98" s="58"/>
      <c r="WO98" s="58"/>
      <c r="WP98" s="58"/>
      <c r="WQ98" s="58"/>
      <c r="WR98" s="58"/>
      <c r="WS98" s="58"/>
      <c r="WT98" s="58"/>
      <c r="WU98" s="58"/>
      <c r="WV98" s="58"/>
      <c r="WW98" s="58"/>
      <c r="WX98" s="58"/>
      <c r="WY98" s="58"/>
      <c r="WZ98" s="58"/>
      <c r="XA98" s="58"/>
      <c r="XB98" s="58"/>
      <c r="XC98" s="58"/>
      <c r="XD98" s="58"/>
      <c r="XE98" s="58"/>
      <c r="XF98" s="58"/>
      <c r="XG98" s="58"/>
      <c r="XH98" s="58"/>
      <c r="XI98" s="58"/>
      <c r="XJ98" s="58"/>
      <c r="XK98" s="58"/>
      <c r="XL98" s="58"/>
      <c r="XM98" s="58"/>
      <c r="XN98" s="58"/>
      <c r="XO98" s="58"/>
      <c r="XP98" s="58"/>
      <c r="XQ98" s="58"/>
      <c r="XR98" s="58"/>
      <c r="XS98" s="58"/>
      <c r="XT98" s="58"/>
      <c r="XU98" s="58"/>
      <c r="XV98" s="58"/>
      <c r="XW98" s="58"/>
      <c r="XX98" s="58"/>
      <c r="XY98" s="58"/>
      <c r="XZ98" s="58"/>
      <c r="YA98" s="58"/>
      <c r="YB98" s="58"/>
      <c r="YC98" s="58"/>
      <c r="YD98" s="58"/>
      <c r="YE98" s="58"/>
      <c r="YF98" s="58"/>
      <c r="YG98" s="58"/>
      <c r="YH98" s="58"/>
      <c r="YI98" s="58"/>
      <c r="YJ98" s="58"/>
      <c r="YK98" s="58"/>
      <c r="YL98" s="58"/>
      <c r="YM98" s="58"/>
      <c r="YN98" s="58"/>
      <c r="YO98" s="58"/>
      <c r="YP98" s="58"/>
      <c r="YQ98" s="58"/>
      <c r="YR98" s="58"/>
      <c r="YS98" s="58"/>
      <c r="YT98" s="58"/>
      <c r="YU98" s="58"/>
      <c r="YV98" s="58"/>
      <c r="YW98" s="58"/>
      <c r="YX98" s="58"/>
      <c r="YY98" s="58"/>
      <c r="YZ98" s="58"/>
      <c r="ZA98" s="58"/>
      <c r="ZB98" s="58"/>
      <c r="ZC98" s="58"/>
      <c r="ZD98" s="58"/>
      <c r="ZE98" s="58"/>
      <c r="ZF98" s="58"/>
      <c r="ZG98" s="58"/>
      <c r="ZH98" s="58"/>
      <c r="ZI98" s="58"/>
      <c r="ZJ98" s="58"/>
      <c r="ZK98" s="58"/>
      <c r="ZL98" s="58"/>
      <c r="ZM98" s="58"/>
      <c r="ZN98" s="58"/>
      <c r="ZO98" s="58"/>
      <c r="ZP98" s="58"/>
      <c r="ZQ98" s="58"/>
      <c r="ZR98" s="58"/>
      <c r="ZS98" s="58"/>
      <c r="ZT98" s="58"/>
      <c r="ZU98" s="58"/>
      <c r="ZV98" s="58"/>
      <c r="ZW98" s="58"/>
      <c r="ZX98" s="58"/>
      <c r="ZY98" s="58"/>
      <c r="ZZ98" s="58"/>
      <c r="AAA98" s="58"/>
      <c r="AAB98" s="58"/>
      <c r="AAC98" s="58"/>
      <c r="AAD98" s="58"/>
      <c r="AAE98" s="58"/>
      <c r="AAF98" s="58"/>
      <c r="AAG98" s="58"/>
      <c r="AAH98" s="58"/>
      <c r="AAI98" s="58"/>
      <c r="AAJ98" s="58"/>
      <c r="AAK98" s="58"/>
      <c r="AAL98" s="58"/>
      <c r="AAM98" s="58"/>
      <c r="AAN98" s="58"/>
      <c r="AAO98" s="58"/>
      <c r="AAP98" s="58"/>
      <c r="AAQ98" s="58"/>
      <c r="AAR98" s="58"/>
      <c r="AAS98" s="58"/>
      <c r="AAT98" s="58"/>
      <c r="AAU98" s="58"/>
      <c r="AAV98" s="58"/>
      <c r="AAW98" s="58"/>
      <c r="AAX98" s="58"/>
      <c r="AAY98" s="58"/>
      <c r="AAZ98" s="58"/>
      <c r="ABA98" s="58"/>
      <c r="ABB98" s="58"/>
      <c r="ABC98" s="58"/>
      <c r="ABD98" s="58"/>
      <c r="ABE98" s="58"/>
      <c r="ABF98" s="58"/>
      <c r="ABG98" s="58"/>
      <c r="ABH98" s="58"/>
      <c r="ABI98" s="58"/>
      <c r="ABJ98" s="58"/>
      <c r="ABK98" s="58"/>
      <c r="ABL98" s="58"/>
      <c r="ABM98" s="58"/>
      <c r="ABN98" s="58"/>
      <c r="ABO98" s="58"/>
      <c r="ABP98" s="58"/>
      <c r="ABQ98" s="58"/>
      <c r="ABR98" s="58"/>
      <c r="ABS98" s="58"/>
      <c r="ABT98" s="58"/>
      <c r="ABU98" s="58"/>
      <c r="ABV98" s="58"/>
      <c r="ABW98" s="58"/>
      <c r="ABX98" s="58"/>
      <c r="ABY98" s="58"/>
      <c r="ABZ98" s="58"/>
      <c r="ACA98" s="58"/>
      <c r="ACB98" s="58"/>
      <c r="ACC98" s="58"/>
      <c r="ACD98" s="58"/>
      <c r="ACE98" s="58"/>
      <c r="ACF98" s="58"/>
      <c r="ACG98" s="58"/>
      <c r="ACH98" s="58"/>
      <c r="ACI98" s="58"/>
      <c r="ACJ98" s="58"/>
      <c r="ACK98" s="58"/>
      <c r="ACL98" s="58"/>
      <c r="ACM98" s="58"/>
      <c r="ACN98" s="58"/>
      <c r="ACO98" s="58"/>
      <c r="ACP98" s="58"/>
      <c r="ACQ98" s="58"/>
      <c r="ACR98" s="58"/>
      <c r="ACS98" s="58"/>
      <c r="ACT98" s="58"/>
      <c r="ACU98" s="58"/>
      <c r="ACV98" s="58"/>
      <c r="ACW98" s="58"/>
      <c r="ACX98" s="58"/>
      <c r="ACY98" s="58"/>
      <c r="ACZ98" s="58"/>
      <c r="ADA98" s="58"/>
      <c r="ADB98" s="58"/>
      <c r="ADC98" s="58"/>
      <c r="ADD98" s="58"/>
      <c r="ADE98" s="58"/>
      <c r="ADF98" s="58"/>
      <c r="ADG98" s="58"/>
      <c r="ADH98" s="58"/>
      <c r="ADI98" s="58"/>
      <c r="ADJ98" s="58"/>
      <c r="ADK98" s="58"/>
      <c r="ADL98" s="58"/>
      <c r="ADM98" s="58"/>
      <c r="ADN98" s="58"/>
      <c r="ADO98" s="58"/>
      <c r="ADP98" s="58"/>
      <c r="ADQ98" s="58"/>
      <c r="ADR98" s="58"/>
      <c r="ADS98" s="58"/>
      <c r="ADT98" s="58"/>
      <c r="ADU98" s="58"/>
      <c r="ADV98" s="58"/>
      <c r="ADW98" s="58"/>
      <c r="ADX98" s="58"/>
      <c r="ADY98" s="58"/>
      <c r="ADZ98" s="58"/>
      <c r="AEA98" s="58"/>
      <c r="AEB98" s="58"/>
      <c r="AEC98" s="58"/>
      <c r="AED98" s="58"/>
      <c r="AEE98" s="58"/>
      <c r="AEF98" s="58"/>
      <c r="AEG98" s="58"/>
      <c r="AEH98" s="58"/>
      <c r="AEI98" s="58"/>
      <c r="AEJ98" s="58"/>
      <c r="AEK98" s="58"/>
      <c r="AEL98" s="58"/>
      <c r="AEM98" s="58"/>
      <c r="AEN98" s="58"/>
      <c r="AEO98" s="58"/>
      <c r="AEP98" s="58"/>
      <c r="AEQ98" s="58"/>
      <c r="AER98" s="58"/>
      <c r="AES98" s="58"/>
      <c r="AET98" s="58"/>
      <c r="AEU98" s="58"/>
      <c r="AEV98" s="58"/>
      <c r="AEW98" s="58"/>
      <c r="AEX98" s="58"/>
      <c r="AEY98" s="58"/>
      <c r="AEZ98" s="58"/>
      <c r="AFA98" s="58"/>
      <c r="AFB98" s="58"/>
      <c r="AFC98" s="58"/>
      <c r="AFD98" s="58"/>
      <c r="AFE98" s="58"/>
      <c r="AFF98" s="58"/>
      <c r="AFG98" s="58"/>
      <c r="AFH98" s="58"/>
      <c r="AFI98" s="58"/>
      <c r="AFJ98" s="58"/>
      <c r="AFK98" s="58"/>
      <c r="AFL98" s="58"/>
      <c r="AFM98" s="58"/>
      <c r="AFN98" s="58"/>
      <c r="AFO98" s="58"/>
      <c r="AFP98" s="58"/>
      <c r="AFQ98" s="58"/>
      <c r="AFR98" s="58"/>
      <c r="AFS98" s="58"/>
      <c r="AFT98" s="58"/>
      <c r="AFU98" s="58"/>
      <c r="AFV98" s="58"/>
      <c r="AFW98" s="58"/>
      <c r="AFX98" s="58"/>
      <c r="AFY98" s="58"/>
      <c r="AFZ98" s="58"/>
      <c r="AGA98" s="58"/>
      <c r="AGB98" s="58"/>
      <c r="AGC98" s="58"/>
      <c r="AGD98" s="58"/>
      <c r="AGE98" s="58"/>
      <c r="AGF98" s="58"/>
      <c r="AGG98" s="58"/>
      <c r="AGH98" s="58"/>
      <c r="AGI98" s="58"/>
      <c r="AGJ98" s="58"/>
      <c r="AGK98" s="58"/>
      <c r="AGL98" s="58"/>
      <c r="AGM98" s="58"/>
      <c r="AGN98" s="58"/>
      <c r="AGO98" s="58"/>
      <c r="AGP98" s="58"/>
      <c r="AGQ98" s="58"/>
      <c r="AGR98" s="58"/>
      <c r="AGS98" s="58"/>
      <c r="AGT98" s="58"/>
      <c r="AGU98" s="58"/>
      <c r="AGV98" s="58"/>
      <c r="AGW98" s="58"/>
      <c r="AGX98" s="58"/>
      <c r="AGY98" s="58"/>
      <c r="AGZ98" s="58"/>
      <c r="AHA98" s="58"/>
      <c r="AHB98" s="58"/>
      <c r="AHC98" s="58"/>
      <c r="AHD98" s="58"/>
      <c r="AHE98" s="58"/>
      <c r="AHF98" s="58"/>
      <c r="AHG98" s="58"/>
      <c r="AHH98" s="58"/>
      <c r="AHI98" s="58"/>
      <c r="AHJ98" s="58"/>
      <c r="AHK98" s="58"/>
      <c r="AHL98" s="58"/>
      <c r="AHM98" s="58"/>
      <c r="AHN98" s="58"/>
      <c r="AHO98" s="58"/>
      <c r="AHP98" s="58"/>
      <c r="AHQ98" s="58"/>
      <c r="AHR98" s="58"/>
      <c r="AHS98" s="58"/>
      <c r="AHT98" s="58"/>
      <c r="AHU98" s="58"/>
      <c r="AHV98" s="58"/>
      <c r="AHW98" s="58"/>
      <c r="AHX98" s="58"/>
      <c r="AHY98" s="58"/>
      <c r="AHZ98" s="58"/>
      <c r="AIA98" s="58"/>
      <c r="AIB98" s="58"/>
      <c r="AIC98" s="58"/>
      <c r="AID98" s="58"/>
      <c r="AIE98" s="58"/>
      <c r="AIF98" s="58"/>
      <c r="AIG98" s="58"/>
      <c r="AIH98" s="58"/>
      <c r="AII98" s="58"/>
      <c r="AIJ98" s="58"/>
      <c r="AIK98" s="58"/>
      <c r="AIL98" s="58"/>
      <c r="AIM98" s="58"/>
      <c r="AIN98" s="58"/>
      <c r="AIO98" s="58"/>
      <c r="AIP98" s="58"/>
      <c r="AIQ98" s="58"/>
      <c r="AIR98" s="58"/>
      <c r="AIS98" s="58"/>
      <c r="AIT98" s="58"/>
      <c r="AIU98" s="58"/>
      <c r="AIV98" s="58"/>
      <c r="AIW98" s="58"/>
      <c r="AIX98" s="58"/>
      <c r="AIY98" s="58"/>
      <c r="AIZ98" s="58"/>
      <c r="AJA98" s="58"/>
      <c r="AJB98" s="58"/>
      <c r="AJC98" s="58"/>
      <c r="AJD98" s="58"/>
      <c r="AJE98" s="58"/>
      <c r="AJF98" s="58"/>
      <c r="AJG98" s="58"/>
      <c r="AJH98" s="58"/>
      <c r="AJI98" s="58"/>
      <c r="AJJ98" s="58"/>
      <c r="AJK98" s="58"/>
      <c r="AJL98" s="58"/>
      <c r="AJM98" s="58"/>
      <c r="AJN98" s="58"/>
      <c r="AJO98" s="58"/>
      <c r="AJP98" s="58"/>
      <c r="AJQ98" s="58"/>
      <c r="AJR98" s="58"/>
      <c r="AJS98" s="58"/>
      <c r="AJT98" s="58"/>
      <c r="AJU98" s="58"/>
      <c r="AJV98" s="58"/>
      <c r="AJW98" s="58"/>
      <c r="AJX98" s="58"/>
      <c r="AJY98" s="58"/>
      <c r="AJZ98" s="58"/>
      <c r="AKA98" s="58"/>
      <c r="AKB98" s="58"/>
      <c r="AKC98" s="58"/>
      <c r="AKD98" s="58"/>
      <c r="AKE98" s="58"/>
      <c r="AKF98" s="58"/>
      <c r="AKG98" s="58"/>
      <c r="AKH98" s="58"/>
      <c r="AKI98" s="58"/>
      <c r="AKJ98" s="58"/>
      <c r="AKK98" s="58"/>
      <c r="AKL98" s="58"/>
      <c r="AKM98" s="58"/>
      <c r="AKN98" s="58"/>
      <c r="AKO98" s="58"/>
      <c r="AKP98" s="58"/>
      <c r="AKQ98" s="58"/>
      <c r="AKR98" s="58"/>
      <c r="AKS98" s="58"/>
      <c r="AKT98" s="58"/>
      <c r="AKU98" s="58"/>
      <c r="AKV98" s="58"/>
      <c r="AKW98" s="58"/>
      <c r="AKX98" s="58"/>
      <c r="AKY98" s="58"/>
      <c r="AKZ98" s="58"/>
      <c r="ALA98" s="58"/>
      <c r="ALB98" s="58"/>
      <c r="ALC98" s="58"/>
      <c r="ALD98" s="58"/>
      <c r="ALE98" s="58"/>
      <c r="ALF98" s="58"/>
      <c r="ALG98" s="58"/>
      <c r="ALH98" s="58"/>
      <c r="ALI98" s="58"/>
      <c r="ALJ98" s="58"/>
      <c r="ALK98" s="58"/>
      <c r="ALL98" s="58"/>
      <c r="ALM98" s="58"/>
      <c r="ALN98" s="58"/>
      <c r="ALO98" s="58"/>
      <c r="ALP98" s="58"/>
      <c r="ALQ98" s="58"/>
      <c r="ALR98" s="58"/>
      <c r="ALS98" s="58"/>
      <c r="ALT98" s="58"/>
      <c r="ALU98" s="58"/>
      <c r="ALV98" s="58"/>
      <c r="ALW98" s="58"/>
    </row>
    <row r="99" spans="1:1011" x14ac:dyDescent="0.3">
      <c r="A99" s="55"/>
      <c r="B99" s="18" t="s">
        <v>48</v>
      </c>
      <c r="C99" s="19"/>
      <c r="D99" s="19"/>
      <c r="E99" s="19"/>
      <c r="F99" s="72"/>
      <c r="G99" s="72"/>
      <c r="H99" s="263"/>
      <c r="I99" s="72"/>
      <c r="J99" s="79"/>
      <c r="K99" s="79"/>
      <c r="L99" s="79"/>
      <c r="M99" s="72"/>
      <c r="N99" s="72"/>
    </row>
    <row r="100" spans="1:1011" s="142" customFormat="1" ht="5.0999999999999996" customHeight="1" x14ac:dyDescent="0.3">
      <c r="A100" s="162"/>
      <c r="B100" s="168"/>
      <c r="C100" s="169"/>
      <c r="D100" s="169"/>
      <c r="E100" s="169"/>
      <c r="F100" s="144"/>
      <c r="G100" s="144"/>
      <c r="H100" s="306"/>
      <c r="I100" s="307"/>
      <c r="J100" s="307"/>
      <c r="K100" s="307"/>
      <c r="L100" s="307"/>
      <c r="M100" s="307"/>
      <c r="N100" s="308"/>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c r="CL100" s="149"/>
      <c r="CM100" s="149"/>
      <c r="CN100" s="149"/>
      <c r="CO100" s="149"/>
      <c r="CP100" s="149"/>
      <c r="CQ100" s="149"/>
      <c r="CR100" s="149"/>
      <c r="CS100" s="149"/>
      <c r="CT100" s="149"/>
      <c r="CU100" s="149"/>
      <c r="CV100" s="149"/>
      <c r="CW100" s="149"/>
      <c r="CX100" s="149"/>
      <c r="CY100" s="149"/>
      <c r="CZ100" s="149"/>
      <c r="DA100" s="149"/>
      <c r="DB100" s="149"/>
      <c r="DC100" s="149"/>
      <c r="DD100" s="149"/>
      <c r="DE100" s="149"/>
      <c r="DF100" s="149"/>
      <c r="DG100" s="149"/>
      <c r="DH100" s="149"/>
      <c r="DI100" s="149"/>
      <c r="DJ100" s="149"/>
      <c r="DK100" s="149"/>
      <c r="DL100" s="149"/>
      <c r="DM100" s="149"/>
      <c r="DN100" s="149"/>
      <c r="DO100" s="149"/>
      <c r="DP100" s="149"/>
      <c r="DQ100" s="149"/>
      <c r="DR100" s="149"/>
      <c r="DS100" s="149"/>
      <c r="DT100" s="149"/>
      <c r="DU100" s="149"/>
      <c r="DV100" s="149"/>
      <c r="DW100" s="149"/>
      <c r="DX100" s="149"/>
      <c r="DY100" s="149"/>
      <c r="DZ100" s="149"/>
      <c r="EA100" s="149"/>
      <c r="EB100" s="149"/>
      <c r="EC100" s="149"/>
      <c r="ED100" s="149"/>
      <c r="EE100" s="149"/>
      <c r="EF100" s="149"/>
      <c r="EG100" s="149"/>
      <c r="EH100" s="149"/>
      <c r="EI100" s="149"/>
      <c r="EJ100" s="149"/>
      <c r="EK100" s="149"/>
      <c r="EL100" s="149"/>
      <c r="EM100" s="149"/>
      <c r="EN100" s="149"/>
      <c r="EO100" s="149"/>
      <c r="EP100" s="149"/>
      <c r="EQ100" s="149"/>
      <c r="ER100" s="149"/>
      <c r="ES100" s="149"/>
      <c r="ET100" s="149"/>
      <c r="EU100" s="149"/>
      <c r="EV100" s="149"/>
      <c r="EW100" s="149"/>
      <c r="EX100" s="149"/>
      <c r="EY100" s="149"/>
      <c r="EZ100" s="149"/>
      <c r="FA100" s="149"/>
      <c r="FB100" s="149"/>
      <c r="FC100" s="149"/>
      <c r="FD100" s="149"/>
      <c r="FE100" s="149"/>
      <c r="FF100" s="149"/>
      <c r="FG100" s="149"/>
      <c r="FH100" s="149"/>
      <c r="FI100" s="149"/>
      <c r="FJ100" s="149"/>
      <c r="FK100" s="149"/>
      <c r="FL100" s="149"/>
      <c r="FM100" s="149"/>
      <c r="FN100" s="149"/>
      <c r="FO100" s="149"/>
      <c r="FP100" s="149"/>
      <c r="FQ100" s="149"/>
      <c r="FR100" s="149"/>
      <c r="FS100" s="149"/>
      <c r="FT100" s="149"/>
      <c r="FU100" s="149"/>
      <c r="FV100" s="149"/>
      <c r="FW100" s="149"/>
      <c r="FX100" s="149"/>
      <c r="FY100" s="149"/>
      <c r="FZ100" s="149"/>
      <c r="GA100" s="149"/>
      <c r="GB100" s="149"/>
      <c r="GC100" s="149"/>
      <c r="GD100" s="149"/>
      <c r="GE100" s="149"/>
      <c r="GF100" s="149"/>
      <c r="GG100" s="149"/>
      <c r="GH100" s="149"/>
      <c r="GI100" s="149"/>
      <c r="GJ100" s="149"/>
      <c r="GK100" s="149"/>
      <c r="GL100" s="149"/>
      <c r="GM100" s="149"/>
      <c r="GN100" s="149"/>
      <c r="GO100" s="149"/>
      <c r="GP100" s="149"/>
      <c r="GQ100" s="149"/>
      <c r="GR100" s="149"/>
      <c r="GS100" s="149"/>
      <c r="GT100" s="149"/>
      <c r="GU100" s="149"/>
      <c r="GV100" s="149"/>
      <c r="GW100" s="149"/>
      <c r="GX100" s="149"/>
      <c r="GY100" s="149"/>
      <c r="GZ100" s="149"/>
      <c r="HA100" s="149"/>
      <c r="HB100" s="149"/>
      <c r="HC100" s="149"/>
      <c r="HD100" s="149"/>
      <c r="HE100" s="149"/>
      <c r="HF100" s="149"/>
      <c r="HG100" s="149"/>
      <c r="HH100" s="149"/>
      <c r="HI100" s="149"/>
      <c r="HJ100" s="149"/>
      <c r="HK100" s="149"/>
      <c r="HL100" s="149"/>
      <c r="HM100" s="149"/>
      <c r="HN100" s="149"/>
      <c r="HO100" s="149"/>
      <c r="HP100" s="149"/>
      <c r="HQ100" s="149"/>
      <c r="HR100" s="149"/>
      <c r="HS100" s="149"/>
      <c r="HT100" s="149"/>
      <c r="HU100" s="149"/>
      <c r="HV100" s="149"/>
      <c r="HW100" s="149"/>
      <c r="HX100" s="149"/>
      <c r="HY100" s="149"/>
      <c r="HZ100" s="149"/>
      <c r="IA100" s="149"/>
      <c r="IB100" s="149"/>
      <c r="IC100" s="149"/>
      <c r="ID100" s="149"/>
      <c r="IE100" s="149"/>
      <c r="IF100" s="149"/>
      <c r="IG100" s="149"/>
      <c r="IH100" s="149"/>
      <c r="II100" s="149"/>
      <c r="IJ100" s="149"/>
      <c r="IK100" s="149"/>
      <c r="IL100" s="149"/>
      <c r="IM100" s="149"/>
      <c r="IN100" s="149"/>
      <c r="IO100" s="149"/>
      <c r="IP100" s="149"/>
      <c r="IQ100" s="149"/>
      <c r="IR100" s="149"/>
      <c r="IS100" s="149"/>
      <c r="IT100" s="149"/>
      <c r="IU100" s="149"/>
      <c r="IV100" s="149"/>
      <c r="IW100" s="149"/>
      <c r="IX100" s="149"/>
      <c r="IY100" s="149"/>
      <c r="IZ100" s="149"/>
      <c r="JA100" s="149"/>
      <c r="JB100" s="149"/>
      <c r="JC100" s="149"/>
      <c r="JD100" s="149"/>
      <c r="JE100" s="149"/>
      <c r="JF100" s="149"/>
      <c r="JG100" s="149"/>
      <c r="JH100" s="149"/>
      <c r="JI100" s="149"/>
      <c r="JJ100" s="149"/>
      <c r="JK100" s="149"/>
      <c r="JL100" s="149"/>
      <c r="JM100" s="149"/>
      <c r="JN100" s="149"/>
      <c r="JO100" s="149"/>
      <c r="JP100" s="149"/>
      <c r="JQ100" s="149"/>
      <c r="JR100" s="149"/>
      <c r="JS100" s="149"/>
      <c r="JT100" s="149"/>
      <c r="JU100" s="149"/>
      <c r="JV100" s="149"/>
      <c r="JW100" s="149"/>
      <c r="JX100" s="149"/>
      <c r="JY100" s="149"/>
      <c r="JZ100" s="149"/>
      <c r="KA100" s="149"/>
      <c r="KB100" s="149"/>
      <c r="KC100" s="149"/>
      <c r="KD100" s="149"/>
      <c r="KE100" s="149"/>
      <c r="KF100" s="149"/>
      <c r="KG100" s="149"/>
      <c r="KH100" s="149"/>
      <c r="KI100" s="149"/>
      <c r="KJ100" s="149"/>
      <c r="KK100" s="149"/>
      <c r="KL100" s="149"/>
      <c r="KM100" s="149"/>
      <c r="KN100" s="149"/>
      <c r="KO100" s="149"/>
      <c r="KP100" s="149"/>
      <c r="KQ100" s="149"/>
      <c r="KR100" s="149"/>
      <c r="KS100" s="149"/>
      <c r="KT100" s="149"/>
      <c r="KU100" s="149"/>
      <c r="KV100" s="149"/>
      <c r="KW100" s="149"/>
      <c r="KX100" s="149"/>
      <c r="KY100" s="149"/>
      <c r="KZ100" s="149"/>
      <c r="LA100" s="149"/>
      <c r="LB100" s="149"/>
      <c r="LC100" s="149"/>
      <c r="LD100" s="149"/>
      <c r="LE100" s="149"/>
      <c r="LF100" s="149"/>
      <c r="LG100" s="149"/>
      <c r="LH100" s="149"/>
      <c r="LI100" s="149"/>
      <c r="LJ100" s="149"/>
      <c r="LK100" s="149"/>
      <c r="LL100" s="149"/>
      <c r="LM100" s="149"/>
      <c r="LN100" s="149"/>
      <c r="LO100" s="149"/>
      <c r="LP100" s="149"/>
      <c r="LQ100" s="149"/>
      <c r="LR100" s="149"/>
      <c r="LS100" s="149"/>
      <c r="LT100" s="149"/>
      <c r="LU100" s="149"/>
      <c r="LV100" s="149"/>
      <c r="LW100" s="149"/>
      <c r="LX100" s="149"/>
      <c r="LY100" s="149"/>
      <c r="LZ100" s="149"/>
      <c r="MA100" s="149"/>
      <c r="MB100" s="149"/>
      <c r="MC100" s="149"/>
      <c r="MD100" s="149"/>
      <c r="ME100" s="149"/>
      <c r="MF100" s="149"/>
      <c r="MG100" s="149"/>
      <c r="MH100" s="149"/>
      <c r="MI100" s="149"/>
      <c r="MJ100" s="149"/>
      <c r="MK100" s="149"/>
      <c r="ML100" s="149"/>
      <c r="MM100" s="149"/>
      <c r="MN100" s="149"/>
      <c r="MO100" s="149"/>
      <c r="MP100" s="149"/>
      <c r="MQ100" s="149"/>
      <c r="MR100" s="149"/>
      <c r="MS100" s="149"/>
      <c r="MT100" s="149"/>
      <c r="MU100" s="149"/>
      <c r="MV100" s="149"/>
      <c r="MW100" s="149"/>
      <c r="MX100" s="149"/>
      <c r="MY100" s="149"/>
      <c r="MZ100" s="149"/>
      <c r="NA100" s="149"/>
      <c r="NB100" s="149"/>
      <c r="NC100" s="149"/>
      <c r="ND100" s="149"/>
      <c r="NE100" s="149"/>
      <c r="NF100" s="149"/>
      <c r="NG100" s="149"/>
      <c r="NH100" s="149"/>
      <c r="NI100" s="149"/>
      <c r="NJ100" s="149"/>
      <c r="NK100" s="149"/>
      <c r="NL100" s="149"/>
      <c r="NM100" s="149"/>
      <c r="NN100" s="149"/>
      <c r="NO100" s="149"/>
      <c r="NP100" s="149"/>
      <c r="NQ100" s="149"/>
      <c r="NR100" s="149"/>
      <c r="NS100" s="149"/>
      <c r="NT100" s="149"/>
      <c r="NU100" s="149"/>
      <c r="NV100" s="149"/>
      <c r="NW100" s="149"/>
      <c r="NX100" s="149"/>
      <c r="NY100" s="149"/>
      <c r="NZ100" s="149"/>
      <c r="OA100" s="149"/>
      <c r="OB100" s="149"/>
      <c r="OC100" s="149"/>
      <c r="OD100" s="149"/>
      <c r="OE100" s="149"/>
      <c r="OF100" s="149"/>
      <c r="OG100" s="149"/>
      <c r="OH100" s="149"/>
      <c r="OI100" s="149"/>
      <c r="OJ100" s="149"/>
      <c r="OK100" s="149"/>
      <c r="OL100" s="149"/>
      <c r="OM100" s="149"/>
      <c r="ON100" s="149"/>
      <c r="OO100" s="149"/>
      <c r="OP100" s="149"/>
      <c r="OQ100" s="149"/>
      <c r="OR100" s="149"/>
      <c r="OS100" s="149"/>
      <c r="OT100" s="149"/>
      <c r="OU100" s="149"/>
      <c r="OV100" s="149"/>
      <c r="OW100" s="149"/>
      <c r="OX100" s="149"/>
      <c r="OY100" s="149"/>
      <c r="OZ100" s="149"/>
      <c r="PA100" s="149"/>
      <c r="PB100" s="149"/>
      <c r="PC100" s="149"/>
      <c r="PD100" s="149"/>
      <c r="PE100" s="149"/>
      <c r="PF100" s="149"/>
      <c r="PG100" s="149"/>
      <c r="PH100" s="149"/>
      <c r="PI100" s="149"/>
      <c r="PJ100" s="149"/>
      <c r="PK100" s="149"/>
      <c r="PL100" s="149"/>
      <c r="PM100" s="149"/>
      <c r="PN100" s="149"/>
      <c r="PO100" s="149"/>
      <c r="PP100" s="149"/>
      <c r="PQ100" s="149"/>
      <c r="PR100" s="149"/>
      <c r="PS100" s="149"/>
      <c r="PT100" s="149"/>
      <c r="PU100" s="149"/>
      <c r="PV100" s="149"/>
      <c r="PW100" s="149"/>
      <c r="PX100" s="149"/>
      <c r="PY100" s="149"/>
      <c r="PZ100" s="149"/>
      <c r="QA100" s="149"/>
      <c r="QB100" s="149"/>
      <c r="QC100" s="149"/>
      <c r="QD100" s="149"/>
      <c r="QE100" s="149"/>
      <c r="QF100" s="149"/>
      <c r="QG100" s="149"/>
      <c r="QH100" s="149"/>
      <c r="QI100" s="149"/>
      <c r="QJ100" s="149"/>
      <c r="QK100" s="149"/>
      <c r="QL100" s="149"/>
      <c r="QM100" s="149"/>
      <c r="QN100" s="149"/>
      <c r="QO100" s="149"/>
      <c r="QP100" s="149"/>
      <c r="QQ100" s="149"/>
      <c r="QR100" s="149"/>
      <c r="QS100" s="149"/>
      <c r="QT100" s="149"/>
      <c r="QU100" s="149"/>
      <c r="QV100" s="149"/>
      <c r="QW100" s="149"/>
      <c r="QX100" s="149"/>
      <c r="QY100" s="149"/>
      <c r="QZ100" s="149"/>
      <c r="RA100" s="149"/>
      <c r="RB100" s="149"/>
      <c r="RC100" s="149"/>
      <c r="RD100" s="149"/>
      <c r="RE100" s="149"/>
      <c r="RF100" s="149"/>
      <c r="RG100" s="149"/>
      <c r="RH100" s="149"/>
      <c r="RI100" s="149"/>
      <c r="RJ100" s="149"/>
      <c r="RK100" s="149"/>
      <c r="RL100" s="149"/>
      <c r="RM100" s="149"/>
      <c r="RN100" s="149"/>
      <c r="RO100" s="149"/>
      <c r="RP100" s="149"/>
      <c r="RQ100" s="149"/>
      <c r="RR100" s="149"/>
      <c r="RS100" s="149"/>
      <c r="RT100" s="149"/>
      <c r="RU100" s="149"/>
      <c r="RV100" s="149"/>
      <c r="RW100" s="149"/>
      <c r="RX100" s="149"/>
      <c r="RY100" s="149"/>
      <c r="RZ100" s="149"/>
      <c r="SA100" s="149"/>
      <c r="SB100" s="149"/>
      <c r="SC100" s="149"/>
      <c r="SD100" s="149"/>
      <c r="SE100" s="149"/>
      <c r="SF100" s="149"/>
      <c r="SG100" s="149"/>
      <c r="SH100" s="149"/>
      <c r="SI100" s="149"/>
      <c r="SJ100" s="149"/>
      <c r="SK100" s="149"/>
      <c r="SL100" s="149"/>
      <c r="SM100" s="149"/>
      <c r="SN100" s="149"/>
      <c r="SO100" s="149"/>
      <c r="SP100" s="149"/>
      <c r="SQ100" s="149"/>
      <c r="SR100" s="149"/>
      <c r="SS100" s="149"/>
      <c r="ST100" s="149"/>
      <c r="SU100" s="149"/>
      <c r="SV100" s="149"/>
      <c r="SW100" s="149"/>
      <c r="SX100" s="149"/>
      <c r="SY100" s="149"/>
      <c r="SZ100" s="149"/>
      <c r="TA100" s="149"/>
      <c r="TB100" s="149"/>
      <c r="TC100" s="149"/>
      <c r="TD100" s="149"/>
      <c r="TE100" s="149"/>
      <c r="TF100" s="149"/>
      <c r="TG100" s="149"/>
      <c r="TH100" s="149"/>
      <c r="TI100" s="149"/>
      <c r="TJ100" s="149"/>
      <c r="TK100" s="149"/>
      <c r="TL100" s="149"/>
      <c r="TM100" s="149"/>
      <c r="TN100" s="149"/>
      <c r="TO100" s="149"/>
      <c r="TP100" s="149"/>
      <c r="TQ100" s="149"/>
      <c r="TR100" s="149"/>
      <c r="TS100" s="149"/>
      <c r="TT100" s="149"/>
      <c r="TU100" s="149"/>
      <c r="TV100" s="149"/>
      <c r="TW100" s="149"/>
      <c r="TX100" s="149"/>
      <c r="TY100" s="149"/>
      <c r="TZ100" s="149"/>
      <c r="UA100" s="149"/>
      <c r="UB100" s="149"/>
      <c r="UC100" s="149"/>
      <c r="UD100" s="149"/>
      <c r="UE100" s="149"/>
      <c r="UF100" s="149"/>
      <c r="UG100" s="149"/>
      <c r="UH100" s="149"/>
      <c r="UI100" s="149"/>
      <c r="UJ100" s="149"/>
      <c r="UK100" s="149"/>
      <c r="UL100" s="149"/>
      <c r="UM100" s="149"/>
      <c r="UN100" s="149"/>
      <c r="UO100" s="149"/>
      <c r="UP100" s="149"/>
      <c r="UQ100" s="149"/>
      <c r="UR100" s="149"/>
      <c r="US100" s="149"/>
      <c r="UT100" s="149"/>
      <c r="UU100" s="149"/>
      <c r="UV100" s="149"/>
      <c r="UW100" s="149"/>
      <c r="UX100" s="149"/>
      <c r="UY100" s="149"/>
      <c r="UZ100" s="149"/>
      <c r="VA100" s="149"/>
      <c r="VB100" s="149"/>
      <c r="VC100" s="149"/>
      <c r="VD100" s="149"/>
      <c r="VE100" s="149"/>
      <c r="VF100" s="149"/>
      <c r="VG100" s="149"/>
      <c r="VH100" s="149"/>
      <c r="VI100" s="149"/>
      <c r="VJ100" s="149"/>
      <c r="VK100" s="149"/>
      <c r="VL100" s="149"/>
      <c r="VM100" s="149"/>
      <c r="VN100" s="149"/>
      <c r="VO100" s="149"/>
      <c r="VP100" s="149"/>
      <c r="VQ100" s="149"/>
      <c r="VR100" s="149"/>
      <c r="VS100" s="149"/>
      <c r="VT100" s="149"/>
      <c r="VU100" s="149"/>
      <c r="VV100" s="149"/>
      <c r="VW100" s="149"/>
      <c r="VX100" s="149"/>
      <c r="VY100" s="149"/>
      <c r="VZ100" s="149"/>
      <c r="WA100" s="149"/>
      <c r="WB100" s="149"/>
      <c r="WC100" s="149"/>
      <c r="WD100" s="149"/>
      <c r="WE100" s="149"/>
      <c r="WF100" s="149"/>
      <c r="WG100" s="149"/>
      <c r="WH100" s="149"/>
      <c r="WI100" s="149"/>
      <c r="WJ100" s="149"/>
      <c r="WK100" s="149"/>
      <c r="WL100" s="149"/>
      <c r="WM100" s="149"/>
      <c r="WN100" s="149"/>
      <c r="WO100" s="149"/>
      <c r="WP100" s="149"/>
      <c r="WQ100" s="149"/>
      <c r="WR100" s="149"/>
      <c r="WS100" s="149"/>
      <c r="WT100" s="149"/>
      <c r="WU100" s="149"/>
      <c r="WV100" s="149"/>
      <c r="WW100" s="149"/>
      <c r="WX100" s="149"/>
      <c r="WY100" s="149"/>
      <c r="WZ100" s="149"/>
      <c r="XA100" s="149"/>
      <c r="XB100" s="149"/>
      <c r="XC100" s="149"/>
      <c r="XD100" s="149"/>
      <c r="XE100" s="149"/>
      <c r="XF100" s="149"/>
      <c r="XG100" s="149"/>
      <c r="XH100" s="149"/>
      <c r="XI100" s="149"/>
      <c r="XJ100" s="149"/>
      <c r="XK100" s="149"/>
      <c r="XL100" s="149"/>
      <c r="XM100" s="149"/>
      <c r="XN100" s="149"/>
      <c r="XO100" s="149"/>
      <c r="XP100" s="149"/>
      <c r="XQ100" s="149"/>
      <c r="XR100" s="149"/>
      <c r="XS100" s="149"/>
      <c r="XT100" s="149"/>
      <c r="XU100" s="149"/>
      <c r="XV100" s="149"/>
      <c r="XW100" s="149"/>
      <c r="XX100" s="149"/>
      <c r="XY100" s="149"/>
      <c r="XZ100" s="149"/>
      <c r="YA100" s="149"/>
      <c r="YB100" s="149"/>
      <c r="YC100" s="149"/>
      <c r="YD100" s="149"/>
      <c r="YE100" s="149"/>
      <c r="YF100" s="149"/>
      <c r="YG100" s="149"/>
      <c r="YH100" s="149"/>
      <c r="YI100" s="149"/>
      <c r="YJ100" s="149"/>
      <c r="YK100" s="149"/>
      <c r="YL100" s="149"/>
      <c r="YM100" s="149"/>
      <c r="YN100" s="149"/>
      <c r="YO100" s="149"/>
      <c r="YP100" s="149"/>
      <c r="YQ100" s="149"/>
      <c r="YR100" s="149"/>
      <c r="YS100" s="149"/>
      <c r="YT100" s="149"/>
      <c r="YU100" s="149"/>
      <c r="YV100" s="149"/>
      <c r="YW100" s="149"/>
      <c r="YX100" s="149"/>
      <c r="YY100" s="149"/>
      <c r="YZ100" s="149"/>
      <c r="ZA100" s="149"/>
      <c r="ZB100" s="149"/>
      <c r="ZC100" s="149"/>
      <c r="ZD100" s="149"/>
      <c r="ZE100" s="149"/>
      <c r="ZF100" s="149"/>
      <c r="ZG100" s="149"/>
      <c r="ZH100" s="149"/>
      <c r="ZI100" s="149"/>
      <c r="ZJ100" s="149"/>
      <c r="ZK100" s="149"/>
      <c r="ZL100" s="149"/>
      <c r="ZM100" s="149"/>
      <c r="ZN100" s="149"/>
      <c r="ZO100" s="149"/>
      <c r="ZP100" s="149"/>
      <c r="ZQ100" s="149"/>
      <c r="ZR100" s="149"/>
      <c r="ZS100" s="149"/>
      <c r="ZT100" s="149"/>
      <c r="ZU100" s="149"/>
      <c r="ZV100" s="149"/>
      <c r="ZW100" s="149"/>
      <c r="ZX100" s="149"/>
      <c r="ZY100" s="149"/>
      <c r="ZZ100" s="149"/>
      <c r="AAA100" s="149"/>
      <c r="AAB100" s="149"/>
      <c r="AAC100" s="149"/>
      <c r="AAD100" s="149"/>
      <c r="AAE100" s="149"/>
      <c r="AAF100" s="149"/>
      <c r="AAG100" s="149"/>
      <c r="AAH100" s="149"/>
      <c r="AAI100" s="149"/>
      <c r="AAJ100" s="149"/>
      <c r="AAK100" s="149"/>
      <c r="AAL100" s="149"/>
      <c r="AAM100" s="149"/>
      <c r="AAN100" s="149"/>
      <c r="AAO100" s="149"/>
      <c r="AAP100" s="149"/>
      <c r="AAQ100" s="149"/>
      <c r="AAR100" s="149"/>
      <c r="AAS100" s="149"/>
      <c r="AAT100" s="149"/>
      <c r="AAU100" s="149"/>
      <c r="AAV100" s="149"/>
      <c r="AAW100" s="149"/>
      <c r="AAX100" s="149"/>
      <c r="AAY100" s="149"/>
      <c r="AAZ100" s="149"/>
      <c r="ABA100" s="149"/>
      <c r="ABB100" s="149"/>
      <c r="ABC100" s="149"/>
      <c r="ABD100" s="149"/>
      <c r="ABE100" s="149"/>
      <c r="ABF100" s="149"/>
      <c r="ABG100" s="149"/>
      <c r="ABH100" s="149"/>
      <c r="ABI100" s="149"/>
      <c r="ABJ100" s="149"/>
      <c r="ABK100" s="149"/>
      <c r="ABL100" s="149"/>
      <c r="ABM100" s="149"/>
      <c r="ABN100" s="149"/>
      <c r="ABO100" s="149"/>
      <c r="ABP100" s="149"/>
      <c r="ABQ100" s="149"/>
      <c r="ABR100" s="149"/>
      <c r="ABS100" s="149"/>
      <c r="ABT100" s="149"/>
      <c r="ABU100" s="149"/>
      <c r="ABV100" s="149"/>
      <c r="ABW100" s="149"/>
      <c r="ABX100" s="149"/>
      <c r="ABY100" s="149"/>
      <c r="ABZ100" s="149"/>
      <c r="ACA100" s="149"/>
      <c r="ACB100" s="149"/>
      <c r="ACC100" s="149"/>
      <c r="ACD100" s="149"/>
      <c r="ACE100" s="149"/>
      <c r="ACF100" s="149"/>
      <c r="ACG100" s="149"/>
      <c r="ACH100" s="149"/>
      <c r="ACI100" s="149"/>
      <c r="ACJ100" s="149"/>
      <c r="ACK100" s="149"/>
      <c r="ACL100" s="149"/>
      <c r="ACM100" s="149"/>
      <c r="ACN100" s="149"/>
      <c r="ACO100" s="149"/>
      <c r="ACP100" s="149"/>
      <c r="ACQ100" s="149"/>
      <c r="ACR100" s="149"/>
      <c r="ACS100" s="149"/>
      <c r="ACT100" s="149"/>
      <c r="ACU100" s="149"/>
      <c r="ACV100" s="149"/>
      <c r="ACW100" s="149"/>
      <c r="ACX100" s="149"/>
      <c r="ACY100" s="149"/>
      <c r="ACZ100" s="149"/>
      <c r="ADA100" s="149"/>
      <c r="ADB100" s="149"/>
      <c r="ADC100" s="149"/>
      <c r="ADD100" s="149"/>
      <c r="ADE100" s="149"/>
      <c r="ADF100" s="149"/>
      <c r="ADG100" s="149"/>
      <c r="ADH100" s="149"/>
      <c r="ADI100" s="149"/>
      <c r="ADJ100" s="149"/>
      <c r="ADK100" s="149"/>
      <c r="ADL100" s="149"/>
      <c r="ADM100" s="149"/>
      <c r="ADN100" s="149"/>
      <c r="ADO100" s="149"/>
      <c r="ADP100" s="149"/>
      <c r="ADQ100" s="149"/>
      <c r="ADR100" s="149"/>
      <c r="ADS100" s="149"/>
      <c r="ADT100" s="149"/>
      <c r="ADU100" s="149"/>
      <c r="ADV100" s="149"/>
      <c r="ADW100" s="149"/>
      <c r="ADX100" s="149"/>
      <c r="ADY100" s="149"/>
      <c r="ADZ100" s="149"/>
      <c r="AEA100" s="149"/>
      <c r="AEB100" s="149"/>
      <c r="AEC100" s="149"/>
      <c r="AED100" s="149"/>
      <c r="AEE100" s="149"/>
      <c r="AEF100" s="149"/>
      <c r="AEG100" s="149"/>
      <c r="AEH100" s="149"/>
      <c r="AEI100" s="149"/>
      <c r="AEJ100" s="149"/>
      <c r="AEK100" s="149"/>
      <c r="AEL100" s="149"/>
      <c r="AEM100" s="149"/>
      <c r="AEN100" s="149"/>
      <c r="AEO100" s="149"/>
      <c r="AEP100" s="149"/>
      <c r="AEQ100" s="149"/>
      <c r="AER100" s="149"/>
      <c r="AES100" s="149"/>
      <c r="AET100" s="149"/>
      <c r="AEU100" s="149"/>
      <c r="AEV100" s="149"/>
      <c r="AEW100" s="149"/>
      <c r="AEX100" s="149"/>
      <c r="AEY100" s="149"/>
      <c r="AEZ100" s="149"/>
      <c r="AFA100" s="149"/>
      <c r="AFB100" s="149"/>
      <c r="AFC100" s="149"/>
      <c r="AFD100" s="149"/>
      <c r="AFE100" s="149"/>
      <c r="AFF100" s="149"/>
      <c r="AFG100" s="149"/>
      <c r="AFH100" s="149"/>
      <c r="AFI100" s="149"/>
      <c r="AFJ100" s="149"/>
      <c r="AFK100" s="149"/>
      <c r="AFL100" s="149"/>
      <c r="AFM100" s="149"/>
      <c r="AFN100" s="149"/>
      <c r="AFO100" s="149"/>
      <c r="AFP100" s="149"/>
      <c r="AFQ100" s="149"/>
      <c r="AFR100" s="149"/>
      <c r="AFS100" s="149"/>
      <c r="AFT100" s="149"/>
      <c r="AFU100" s="149"/>
      <c r="AFV100" s="149"/>
      <c r="AFW100" s="149"/>
      <c r="AFX100" s="149"/>
      <c r="AFY100" s="149"/>
      <c r="AFZ100" s="149"/>
      <c r="AGA100" s="149"/>
      <c r="AGB100" s="149"/>
      <c r="AGC100" s="149"/>
      <c r="AGD100" s="149"/>
      <c r="AGE100" s="149"/>
      <c r="AGF100" s="149"/>
      <c r="AGG100" s="149"/>
      <c r="AGH100" s="149"/>
      <c r="AGI100" s="149"/>
      <c r="AGJ100" s="149"/>
      <c r="AGK100" s="149"/>
      <c r="AGL100" s="149"/>
      <c r="AGM100" s="149"/>
      <c r="AGN100" s="149"/>
      <c r="AGO100" s="149"/>
      <c r="AGP100" s="149"/>
      <c r="AGQ100" s="149"/>
      <c r="AGR100" s="149"/>
      <c r="AGS100" s="149"/>
      <c r="AGT100" s="149"/>
      <c r="AGU100" s="149"/>
      <c r="AGV100" s="149"/>
      <c r="AGW100" s="149"/>
      <c r="AGX100" s="149"/>
      <c r="AGY100" s="149"/>
      <c r="AGZ100" s="149"/>
      <c r="AHA100" s="149"/>
      <c r="AHB100" s="149"/>
      <c r="AHC100" s="149"/>
      <c r="AHD100" s="149"/>
      <c r="AHE100" s="149"/>
      <c r="AHF100" s="149"/>
      <c r="AHG100" s="149"/>
      <c r="AHH100" s="149"/>
      <c r="AHI100" s="149"/>
      <c r="AHJ100" s="149"/>
      <c r="AHK100" s="149"/>
      <c r="AHL100" s="149"/>
      <c r="AHM100" s="149"/>
      <c r="AHN100" s="149"/>
      <c r="AHO100" s="149"/>
      <c r="AHP100" s="149"/>
      <c r="AHQ100" s="149"/>
      <c r="AHR100" s="149"/>
      <c r="AHS100" s="149"/>
      <c r="AHT100" s="149"/>
      <c r="AHU100" s="149"/>
      <c r="AHV100" s="149"/>
      <c r="AHW100" s="149"/>
      <c r="AHX100" s="149"/>
      <c r="AHY100" s="149"/>
      <c r="AHZ100" s="149"/>
      <c r="AIA100" s="149"/>
      <c r="AIB100" s="149"/>
      <c r="AIC100" s="149"/>
      <c r="AID100" s="149"/>
      <c r="AIE100" s="149"/>
      <c r="AIF100" s="149"/>
      <c r="AIG100" s="149"/>
      <c r="AIH100" s="149"/>
      <c r="AII100" s="149"/>
      <c r="AIJ100" s="149"/>
      <c r="AIK100" s="149"/>
      <c r="AIL100" s="149"/>
      <c r="AIM100" s="149"/>
      <c r="AIN100" s="149"/>
      <c r="AIO100" s="149"/>
      <c r="AIP100" s="149"/>
      <c r="AIQ100" s="149"/>
      <c r="AIR100" s="149"/>
      <c r="AIS100" s="149"/>
      <c r="AIT100" s="149"/>
      <c r="AIU100" s="149"/>
      <c r="AIV100" s="149"/>
      <c r="AIW100" s="149"/>
      <c r="AIX100" s="149"/>
      <c r="AIY100" s="149"/>
      <c r="AIZ100" s="149"/>
      <c r="AJA100" s="149"/>
      <c r="AJB100" s="149"/>
      <c r="AJC100" s="149"/>
      <c r="AJD100" s="149"/>
      <c r="AJE100" s="149"/>
      <c r="AJF100" s="149"/>
      <c r="AJG100" s="149"/>
      <c r="AJH100" s="149"/>
      <c r="AJI100" s="149"/>
      <c r="AJJ100" s="149"/>
      <c r="AJK100" s="149"/>
      <c r="AJL100" s="149"/>
      <c r="AJM100" s="149"/>
      <c r="AJN100" s="149"/>
      <c r="AJO100" s="149"/>
      <c r="AJP100" s="149"/>
      <c r="AJQ100" s="149"/>
      <c r="AJR100" s="149"/>
      <c r="AJS100" s="149"/>
      <c r="AJT100" s="149"/>
      <c r="AJU100" s="149"/>
      <c r="AJV100" s="149"/>
      <c r="AJW100" s="149"/>
      <c r="AJX100" s="149"/>
      <c r="AJY100" s="149"/>
      <c r="AJZ100" s="149"/>
      <c r="AKA100" s="149"/>
      <c r="AKB100" s="149"/>
      <c r="AKC100" s="149"/>
      <c r="AKD100" s="149"/>
      <c r="AKE100" s="149"/>
      <c r="AKF100" s="149"/>
      <c r="AKG100" s="149"/>
      <c r="AKH100" s="149"/>
      <c r="AKI100" s="149"/>
      <c r="AKJ100" s="149"/>
      <c r="AKK100" s="149"/>
      <c r="AKL100" s="149"/>
      <c r="AKM100" s="149"/>
      <c r="AKN100" s="149"/>
      <c r="AKO100" s="149"/>
      <c r="AKP100" s="149"/>
      <c r="AKQ100" s="149"/>
      <c r="AKR100" s="149"/>
      <c r="AKS100" s="149"/>
      <c r="AKT100" s="149"/>
      <c r="AKU100" s="149"/>
      <c r="AKV100" s="149"/>
      <c r="AKW100" s="149"/>
      <c r="AKX100" s="149"/>
      <c r="AKY100" s="149"/>
      <c r="AKZ100" s="149"/>
      <c r="ALA100" s="149"/>
      <c r="ALB100" s="149"/>
      <c r="ALC100" s="149"/>
      <c r="ALD100" s="149"/>
      <c r="ALE100" s="149"/>
      <c r="ALF100" s="149"/>
      <c r="ALG100" s="149"/>
      <c r="ALH100" s="149"/>
      <c r="ALI100" s="149"/>
      <c r="ALJ100" s="149"/>
      <c r="ALK100" s="149"/>
      <c r="ALL100" s="149"/>
      <c r="ALM100" s="149"/>
      <c r="ALN100" s="149"/>
      <c r="ALO100" s="149"/>
      <c r="ALP100" s="149"/>
      <c r="ALQ100" s="149"/>
      <c r="ALR100" s="149"/>
      <c r="ALS100" s="149"/>
      <c r="ALT100" s="149"/>
      <c r="ALU100" s="149"/>
      <c r="ALV100" s="149"/>
      <c r="ALW100" s="149"/>
    </row>
    <row r="101" spans="1:1011" x14ac:dyDescent="0.3">
      <c r="A101" s="55"/>
      <c r="B101" s="18" t="s">
        <v>49</v>
      </c>
      <c r="C101" s="19"/>
      <c r="D101" s="19"/>
      <c r="E101" s="19"/>
      <c r="F101" s="19"/>
      <c r="G101" s="19"/>
      <c r="H101" s="312"/>
      <c r="I101" s="313"/>
      <c r="J101" s="313"/>
      <c r="K101" s="313"/>
      <c r="L101" s="313"/>
      <c r="M101" s="313"/>
      <c r="N101" s="314"/>
    </row>
    <row r="102" spans="1:1011" s="142" customFormat="1" ht="4.2" customHeight="1" x14ac:dyDescent="0.3">
      <c r="A102" s="162"/>
      <c r="B102" s="173"/>
      <c r="C102" s="144"/>
      <c r="D102" s="144"/>
      <c r="E102" s="144"/>
      <c r="F102" s="144"/>
      <c r="G102" s="144"/>
      <c r="H102" s="144"/>
      <c r="I102" s="144"/>
      <c r="J102" s="306"/>
      <c r="K102" s="307"/>
      <c r="L102" s="307"/>
      <c r="M102" s="307"/>
      <c r="N102" s="308"/>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49"/>
      <c r="BV102" s="149"/>
      <c r="BW102" s="149"/>
      <c r="BX102" s="149"/>
      <c r="BY102" s="149"/>
      <c r="BZ102" s="149"/>
      <c r="CA102" s="149"/>
      <c r="CB102" s="149"/>
      <c r="CC102" s="149"/>
      <c r="CD102" s="149"/>
      <c r="CE102" s="149"/>
      <c r="CF102" s="149"/>
      <c r="CG102" s="149"/>
      <c r="CH102" s="149"/>
      <c r="CI102" s="149"/>
      <c r="CJ102" s="149"/>
      <c r="CK102" s="149"/>
      <c r="CL102" s="149"/>
      <c r="CM102" s="149"/>
      <c r="CN102" s="149"/>
      <c r="CO102" s="149"/>
      <c r="CP102" s="149"/>
      <c r="CQ102" s="149"/>
      <c r="CR102" s="149"/>
      <c r="CS102" s="149"/>
      <c r="CT102" s="149"/>
      <c r="CU102" s="149"/>
      <c r="CV102" s="149"/>
      <c r="CW102" s="149"/>
      <c r="CX102" s="149"/>
      <c r="CY102" s="149"/>
      <c r="CZ102" s="149"/>
      <c r="DA102" s="149"/>
      <c r="DB102" s="149"/>
      <c r="DC102" s="149"/>
      <c r="DD102" s="149"/>
      <c r="DE102" s="149"/>
      <c r="DF102" s="149"/>
      <c r="DG102" s="149"/>
      <c r="DH102" s="149"/>
      <c r="DI102" s="149"/>
      <c r="DJ102" s="149"/>
      <c r="DK102" s="149"/>
      <c r="DL102" s="149"/>
      <c r="DM102" s="149"/>
      <c r="DN102" s="149"/>
      <c r="DO102" s="149"/>
      <c r="DP102" s="149"/>
      <c r="DQ102" s="149"/>
      <c r="DR102" s="149"/>
      <c r="DS102" s="149"/>
      <c r="DT102" s="149"/>
      <c r="DU102" s="149"/>
      <c r="DV102" s="149"/>
      <c r="DW102" s="149"/>
      <c r="DX102" s="149"/>
      <c r="DY102" s="149"/>
      <c r="DZ102" s="149"/>
      <c r="EA102" s="149"/>
      <c r="EB102" s="149"/>
      <c r="EC102" s="149"/>
      <c r="ED102" s="149"/>
      <c r="EE102" s="149"/>
      <c r="EF102" s="149"/>
      <c r="EG102" s="149"/>
      <c r="EH102" s="149"/>
      <c r="EI102" s="149"/>
      <c r="EJ102" s="149"/>
      <c r="EK102" s="149"/>
      <c r="EL102" s="149"/>
      <c r="EM102" s="149"/>
      <c r="EN102" s="149"/>
      <c r="EO102" s="149"/>
      <c r="EP102" s="149"/>
      <c r="EQ102" s="149"/>
      <c r="ER102" s="149"/>
      <c r="ES102" s="149"/>
      <c r="ET102" s="149"/>
      <c r="EU102" s="149"/>
      <c r="EV102" s="149"/>
      <c r="EW102" s="149"/>
      <c r="EX102" s="149"/>
      <c r="EY102" s="149"/>
      <c r="EZ102" s="149"/>
      <c r="FA102" s="149"/>
      <c r="FB102" s="149"/>
      <c r="FC102" s="149"/>
      <c r="FD102" s="149"/>
      <c r="FE102" s="149"/>
      <c r="FF102" s="149"/>
      <c r="FG102" s="149"/>
      <c r="FH102" s="149"/>
      <c r="FI102" s="149"/>
      <c r="FJ102" s="149"/>
      <c r="FK102" s="149"/>
      <c r="FL102" s="149"/>
      <c r="FM102" s="149"/>
      <c r="FN102" s="149"/>
      <c r="FO102" s="149"/>
      <c r="FP102" s="149"/>
      <c r="FQ102" s="149"/>
      <c r="FR102" s="149"/>
      <c r="FS102" s="149"/>
      <c r="FT102" s="149"/>
      <c r="FU102" s="149"/>
      <c r="FV102" s="149"/>
      <c r="FW102" s="149"/>
      <c r="FX102" s="149"/>
      <c r="FY102" s="149"/>
      <c r="FZ102" s="149"/>
      <c r="GA102" s="149"/>
      <c r="GB102" s="149"/>
      <c r="GC102" s="149"/>
      <c r="GD102" s="149"/>
      <c r="GE102" s="149"/>
      <c r="GF102" s="149"/>
      <c r="GG102" s="149"/>
      <c r="GH102" s="149"/>
      <c r="GI102" s="149"/>
      <c r="GJ102" s="149"/>
      <c r="GK102" s="149"/>
      <c r="GL102" s="149"/>
      <c r="GM102" s="149"/>
      <c r="GN102" s="149"/>
      <c r="GO102" s="149"/>
      <c r="GP102" s="149"/>
      <c r="GQ102" s="149"/>
      <c r="GR102" s="149"/>
      <c r="GS102" s="149"/>
      <c r="GT102" s="149"/>
      <c r="GU102" s="149"/>
      <c r="GV102" s="149"/>
      <c r="GW102" s="149"/>
      <c r="GX102" s="149"/>
      <c r="GY102" s="149"/>
      <c r="GZ102" s="149"/>
      <c r="HA102" s="149"/>
      <c r="HB102" s="149"/>
      <c r="HC102" s="149"/>
      <c r="HD102" s="149"/>
      <c r="HE102" s="149"/>
      <c r="HF102" s="149"/>
      <c r="HG102" s="149"/>
      <c r="HH102" s="149"/>
      <c r="HI102" s="149"/>
      <c r="HJ102" s="149"/>
      <c r="HK102" s="149"/>
      <c r="HL102" s="149"/>
      <c r="HM102" s="149"/>
      <c r="HN102" s="149"/>
      <c r="HO102" s="149"/>
      <c r="HP102" s="149"/>
      <c r="HQ102" s="149"/>
      <c r="HR102" s="149"/>
      <c r="HS102" s="149"/>
      <c r="HT102" s="149"/>
      <c r="HU102" s="149"/>
      <c r="HV102" s="149"/>
      <c r="HW102" s="149"/>
      <c r="HX102" s="149"/>
      <c r="HY102" s="149"/>
      <c r="HZ102" s="149"/>
      <c r="IA102" s="149"/>
      <c r="IB102" s="149"/>
      <c r="IC102" s="149"/>
      <c r="ID102" s="149"/>
      <c r="IE102" s="149"/>
      <c r="IF102" s="149"/>
      <c r="IG102" s="149"/>
      <c r="IH102" s="149"/>
      <c r="II102" s="149"/>
      <c r="IJ102" s="149"/>
      <c r="IK102" s="149"/>
      <c r="IL102" s="149"/>
      <c r="IM102" s="149"/>
      <c r="IN102" s="149"/>
      <c r="IO102" s="149"/>
      <c r="IP102" s="149"/>
      <c r="IQ102" s="149"/>
      <c r="IR102" s="149"/>
      <c r="IS102" s="149"/>
      <c r="IT102" s="149"/>
      <c r="IU102" s="149"/>
      <c r="IV102" s="149"/>
      <c r="IW102" s="149"/>
      <c r="IX102" s="149"/>
      <c r="IY102" s="149"/>
      <c r="IZ102" s="149"/>
      <c r="JA102" s="149"/>
      <c r="JB102" s="149"/>
      <c r="JC102" s="149"/>
      <c r="JD102" s="149"/>
      <c r="JE102" s="149"/>
      <c r="JF102" s="149"/>
      <c r="JG102" s="149"/>
      <c r="JH102" s="149"/>
      <c r="JI102" s="149"/>
      <c r="JJ102" s="149"/>
      <c r="JK102" s="149"/>
      <c r="JL102" s="149"/>
      <c r="JM102" s="149"/>
      <c r="JN102" s="149"/>
      <c r="JO102" s="149"/>
      <c r="JP102" s="149"/>
      <c r="JQ102" s="149"/>
      <c r="JR102" s="149"/>
      <c r="JS102" s="149"/>
      <c r="JT102" s="149"/>
      <c r="JU102" s="149"/>
      <c r="JV102" s="149"/>
      <c r="JW102" s="149"/>
      <c r="JX102" s="149"/>
      <c r="JY102" s="149"/>
      <c r="JZ102" s="149"/>
      <c r="KA102" s="149"/>
      <c r="KB102" s="149"/>
      <c r="KC102" s="149"/>
      <c r="KD102" s="149"/>
      <c r="KE102" s="149"/>
      <c r="KF102" s="149"/>
      <c r="KG102" s="149"/>
      <c r="KH102" s="149"/>
      <c r="KI102" s="149"/>
      <c r="KJ102" s="149"/>
      <c r="KK102" s="149"/>
      <c r="KL102" s="149"/>
      <c r="KM102" s="149"/>
      <c r="KN102" s="149"/>
      <c r="KO102" s="149"/>
      <c r="KP102" s="149"/>
      <c r="KQ102" s="149"/>
      <c r="KR102" s="149"/>
      <c r="KS102" s="149"/>
      <c r="KT102" s="149"/>
      <c r="KU102" s="149"/>
      <c r="KV102" s="149"/>
      <c r="KW102" s="149"/>
      <c r="KX102" s="149"/>
      <c r="KY102" s="149"/>
      <c r="KZ102" s="149"/>
      <c r="LA102" s="149"/>
      <c r="LB102" s="149"/>
      <c r="LC102" s="149"/>
      <c r="LD102" s="149"/>
      <c r="LE102" s="149"/>
      <c r="LF102" s="149"/>
      <c r="LG102" s="149"/>
      <c r="LH102" s="149"/>
      <c r="LI102" s="149"/>
      <c r="LJ102" s="149"/>
      <c r="LK102" s="149"/>
      <c r="LL102" s="149"/>
      <c r="LM102" s="149"/>
      <c r="LN102" s="149"/>
      <c r="LO102" s="149"/>
      <c r="LP102" s="149"/>
      <c r="LQ102" s="149"/>
      <c r="LR102" s="149"/>
      <c r="LS102" s="149"/>
      <c r="LT102" s="149"/>
      <c r="LU102" s="149"/>
      <c r="LV102" s="149"/>
      <c r="LW102" s="149"/>
      <c r="LX102" s="149"/>
      <c r="LY102" s="149"/>
      <c r="LZ102" s="149"/>
      <c r="MA102" s="149"/>
      <c r="MB102" s="149"/>
      <c r="MC102" s="149"/>
      <c r="MD102" s="149"/>
      <c r="ME102" s="149"/>
      <c r="MF102" s="149"/>
      <c r="MG102" s="149"/>
      <c r="MH102" s="149"/>
      <c r="MI102" s="149"/>
      <c r="MJ102" s="149"/>
      <c r="MK102" s="149"/>
      <c r="ML102" s="149"/>
      <c r="MM102" s="149"/>
      <c r="MN102" s="149"/>
      <c r="MO102" s="149"/>
      <c r="MP102" s="149"/>
      <c r="MQ102" s="149"/>
      <c r="MR102" s="149"/>
      <c r="MS102" s="149"/>
      <c r="MT102" s="149"/>
      <c r="MU102" s="149"/>
      <c r="MV102" s="149"/>
      <c r="MW102" s="149"/>
      <c r="MX102" s="149"/>
      <c r="MY102" s="149"/>
      <c r="MZ102" s="149"/>
      <c r="NA102" s="149"/>
      <c r="NB102" s="149"/>
      <c r="NC102" s="149"/>
      <c r="ND102" s="149"/>
      <c r="NE102" s="149"/>
      <c r="NF102" s="149"/>
      <c r="NG102" s="149"/>
      <c r="NH102" s="149"/>
      <c r="NI102" s="149"/>
      <c r="NJ102" s="149"/>
      <c r="NK102" s="149"/>
      <c r="NL102" s="149"/>
      <c r="NM102" s="149"/>
      <c r="NN102" s="149"/>
      <c r="NO102" s="149"/>
      <c r="NP102" s="149"/>
      <c r="NQ102" s="149"/>
      <c r="NR102" s="149"/>
      <c r="NS102" s="149"/>
      <c r="NT102" s="149"/>
      <c r="NU102" s="149"/>
      <c r="NV102" s="149"/>
      <c r="NW102" s="149"/>
      <c r="NX102" s="149"/>
      <c r="NY102" s="149"/>
      <c r="NZ102" s="149"/>
      <c r="OA102" s="149"/>
      <c r="OB102" s="149"/>
      <c r="OC102" s="149"/>
      <c r="OD102" s="149"/>
      <c r="OE102" s="149"/>
      <c r="OF102" s="149"/>
      <c r="OG102" s="149"/>
      <c r="OH102" s="149"/>
      <c r="OI102" s="149"/>
      <c r="OJ102" s="149"/>
      <c r="OK102" s="149"/>
      <c r="OL102" s="149"/>
      <c r="OM102" s="149"/>
      <c r="ON102" s="149"/>
      <c r="OO102" s="149"/>
      <c r="OP102" s="149"/>
      <c r="OQ102" s="149"/>
      <c r="OR102" s="149"/>
      <c r="OS102" s="149"/>
      <c r="OT102" s="149"/>
      <c r="OU102" s="149"/>
      <c r="OV102" s="149"/>
      <c r="OW102" s="149"/>
      <c r="OX102" s="149"/>
      <c r="OY102" s="149"/>
      <c r="OZ102" s="149"/>
      <c r="PA102" s="149"/>
      <c r="PB102" s="149"/>
      <c r="PC102" s="149"/>
      <c r="PD102" s="149"/>
      <c r="PE102" s="149"/>
      <c r="PF102" s="149"/>
      <c r="PG102" s="149"/>
      <c r="PH102" s="149"/>
      <c r="PI102" s="149"/>
      <c r="PJ102" s="149"/>
      <c r="PK102" s="149"/>
      <c r="PL102" s="149"/>
      <c r="PM102" s="149"/>
      <c r="PN102" s="149"/>
      <c r="PO102" s="149"/>
      <c r="PP102" s="149"/>
      <c r="PQ102" s="149"/>
      <c r="PR102" s="149"/>
      <c r="PS102" s="149"/>
      <c r="PT102" s="149"/>
      <c r="PU102" s="149"/>
      <c r="PV102" s="149"/>
      <c r="PW102" s="149"/>
      <c r="PX102" s="149"/>
      <c r="PY102" s="149"/>
      <c r="PZ102" s="149"/>
      <c r="QA102" s="149"/>
      <c r="QB102" s="149"/>
      <c r="QC102" s="149"/>
      <c r="QD102" s="149"/>
      <c r="QE102" s="149"/>
      <c r="QF102" s="149"/>
      <c r="QG102" s="149"/>
      <c r="QH102" s="149"/>
      <c r="QI102" s="149"/>
      <c r="QJ102" s="149"/>
      <c r="QK102" s="149"/>
      <c r="QL102" s="149"/>
      <c r="QM102" s="149"/>
      <c r="QN102" s="149"/>
      <c r="QO102" s="149"/>
      <c r="QP102" s="149"/>
      <c r="QQ102" s="149"/>
      <c r="QR102" s="149"/>
      <c r="QS102" s="149"/>
      <c r="QT102" s="149"/>
      <c r="QU102" s="149"/>
      <c r="QV102" s="149"/>
      <c r="QW102" s="149"/>
      <c r="QX102" s="149"/>
      <c r="QY102" s="149"/>
      <c r="QZ102" s="149"/>
      <c r="RA102" s="149"/>
      <c r="RB102" s="149"/>
      <c r="RC102" s="149"/>
      <c r="RD102" s="149"/>
      <c r="RE102" s="149"/>
      <c r="RF102" s="149"/>
      <c r="RG102" s="149"/>
      <c r="RH102" s="149"/>
      <c r="RI102" s="149"/>
      <c r="RJ102" s="149"/>
      <c r="RK102" s="149"/>
      <c r="RL102" s="149"/>
      <c r="RM102" s="149"/>
      <c r="RN102" s="149"/>
      <c r="RO102" s="149"/>
      <c r="RP102" s="149"/>
      <c r="RQ102" s="149"/>
      <c r="RR102" s="149"/>
      <c r="RS102" s="149"/>
      <c r="RT102" s="149"/>
      <c r="RU102" s="149"/>
      <c r="RV102" s="149"/>
      <c r="RW102" s="149"/>
      <c r="RX102" s="149"/>
      <c r="RY102" s="149"/>
      <c r="RZ102" s="149"/>
      <c r="SA102" s="149"/>
      <c r="SB102" s="149"/>
      <c r="SC102" s="149"/>
      <c r="SD102" s="149"/>
      <c r="SE102" s="149"/>
      <c r="SF102" s="149"/>
      <c r="SG102" s="149"/>
      <c r="SH102" s="149"/>
      <c r="SI102" s="149"/>
      <c r="SJ102" s="149"/>
      <c r="SK102" s="149"/>
      <c r="SL102" s="149"/>
      <c r="SM102" s="149"/>
      <c r="SN102" s="149"/>
      <c r="SO102" s="149"/>
      <c r="SP102" s="149"/>
      <c r="SQ102" s="149"/>
      <c r="SR102" s="149"/>
      <c r="SS102" s="149"/>
      <c r="ST102" s="149"/>
      <c r="SU102" s="149"/>
      <c r="SV102" s="149"/>
      <c r="SW102" s="149"/>
      <c r="SX102" s="149"/>
      <c r="SY102" s="149"/>
      <c r="SZ102" s="149"/>
      <c r="TA102" s="149"/>
      <c r="TB102" s="149"/>
      <c r="TC102" s="149"/>
      <c r="TD102" s="149"/>
      <c r="TE102" s="149"/>
      <c r="TF102" s="149"/>
      <c r="TG102" s="149"/>
      <c r="TH102" s="149"/>
      <c r="TI102" s="149"/>
      <c r="TJ102" s="149"/>
      <c r="TK102" s="149"/>
      <c r="TL102" s="149"/>
      <c r="TM102" s="149"/>
      <c r="TN102" s="149"/>
      <c r="TO102" s="149"/>
      <c r="TP102" s="149"/>
      <c r="TQ102" s="149"/>
      <c r="TR102" s="149"/>
      <c r="TS102" s="149"/>
      <c r="TT102" s="149"/>
      <c r="TU102" s="149"/>
      <c r="TV102" s="149"/>
      <c r="TW102" s="149"/>
      <c r="TX102" s="149"/>
      <c r="TY102" s="149"/>
      <c r="TZ102" s="149"/>
      <c r="UA102" s="149"/>
      <c r="UB102" s="149"/>
      <c r="UC102" s="149"/>
      <c r="UD102" s="149"/>
      <c r="UE102" s="149"/>
      <c r="UF102" s="149"/>
      <c r="UG102" s="149"/>
      <c r="UH102" s="149"/>
      <c r="UI102" s="149"/>
      <c r="UJ102" s="149"/>
      <c r="UK102" s="149"/>
      <c r="UL102" s="149"/>
      <c r="UM102" s="149"/>
      <c r="UN102" s="149"/>
      <c r="UO102" s="149"/>
      <c r="UP102" s="149"/>
      <c r="UQ102" s="149"/>
      <c r="UR102" s="149"/>
      <c r="US102" s="149"/>
      <c r="UT102" s="149"/>
      <c r="UU102" s="149"/>
      <c r="UV102" s="149"/>
      <c r="UW102" s="149"/>
      <c r="UX102" s="149"/>
      <c r="UY102" s="149"/>
      <c r="UZ102" s="149"/>
      <c r="VA102" s="149"/>
      <c r="VB102" s="149"/>
      <c r="VC102" s="149"/>
      <c r="VD102" s="149"/>
      <c r="VE102" s="149"/>
      <c r="VF102" s="149"/>
      <c r="VG102" s="149"/>
      <c r="VH102" s="149"/>
      <c r="VI102" s="149"/>
      <c r="VJ102" s="149"/>
      <c r="VK102" s="149"/>
      <c r="VL102" s="149"/>
      <c r="VM102" s="149"/>
      <c r="VN102" s="149"/>
      <c r="VO102" s="149"/>
      <c r="VP102" s="149"/>
      <c r="VQ102" s="149"/>
      <c r="VR102" s="149"/>
      <c r="VS102" s="149"/>
      <c r="VT102" s="149"/>
      <c r="VU102" s="149"/>
      <c r="VV102" s="149"/>
      <c r="VW102" s="149"/>
      <c r="VX102" s="149"/>
      <c r="VY102" s="149"/>
      <c r="VZ102" s="149"/>
      <c r="WA102" s="149"/>
      <c r="WB102" s="149"/>
      <c r="WC102" s="149"/>
      <c r="WD102" s="149"/>
      <c r="WE102" s="149"/>
      <c r="WF102" s="149"/>
      <c r="WG102" s="149"/>
      <c r="WH102" s="149"/>
      <c r="WI102" s="149"/>
      <c r="WJ102" s="149"/>
      <c r="WK102" s="149"/>
      <c r="WL102" s="149"/>
      <c r="WM102" s="149"/>
      <c r="WN102" s="149"/>
      <c r="WO102" s="149"/>
      <c r="WP102" s="149"/>
      <c r="WQ102" s="149"/>
      <c r="WR102" s="149"/>
      <c r="WS102" s="149"/>
      <c r="WT102" s="149"/>
      <c r="WU102" s="149"/>
      <c r="WV102" s="149"/>
      <c r="WW102" s="149"/>
      <c r="WX102" s="149"/>
      <c r="WY102" s="149"/>
      <c r="WZ102" s="149"/>
      <c r="XA102" s="149"/>
      <c r="XB102" s="149"/>
      <c r="XC102" s="149"/>
      <c r="XD102" s="149"/>
      <c r="XE102" s="149"/>
      <c r="XF102" s="149"/>
      <c r="XG102" s="149"/>
      <c r="XH102" s="149"/>
      <c r="XI102" s="149"/>
      <c r="XJ102" s="149"/>
      <c r="XK102" s="149"/>
      <c r="XL102" s="149"/>
      <c r="XM102" s="149"/>
      <c r="XN102" s="149"/>
      <c r="XO102" s="149"/>
      <c r="XP102" s="149"/>
      <c r="XQ102" s="149"/>
      <c r="XR102" s="149"/>
      <c r="XS102" s="149"/>
      <c r="XT102" s="149"/>
      <c r="XU102" s="149"/>
      <c r="XV102" s="149"/>
      <c r="XW102" s="149"/>
      <c r="XX102" s="149"/>
      <c r="XY102" s="149"/>
      <c r="XZ102" s="149"/>
      <c r="YA102" s="149"/>
      <c r="YB102" s="149"/>
      <c r="YC102" s="149"/>
      <c r="YD102" s="149"/>
      <c r="YE102" s="149"/>
      <c r="YF102" s="149"/>
      <c r="YG102" s="149"/>
      <c r="YH102" s="149"/>
      <c r="YI102" s="149"/>
      <c r="YJ102" s="149"/>
      <c r="YK102" s="149"/>
      <c r="YL102" s="149"/>
      <c r="YM102" s="149"/>
      <c r="YN102" s="149"/>
      <c r="YO102" s="149"/>
      <c r="YP102" s="149"/>
      <c r="YQ102" s="149"/>
      <c r="YR102" s="149"/>
      <c r="YS102" s="149"/>
      <c r="YT102" s="149"/>
      <c r="YU102" s="149"/>
      <c r="YV102" s="149"/>
      <c r="YW102" s="149"/>
      <c r="YX102" s="149"/>
      <c r="YY102" s="149"/>
      <c r="YZ102" s="149"/>
      <c r="ZA102" s="149"/>
      <c r="ZB102" s="149"/>
      <c r="ZC102" s="149"/>
      <c r="ZD102" s="149"/>
      <c r="ZE102" s="149"/>
      <c r="ZF102" s="149"/>
      <c r="ZG102" s="149"/>
      <c r="ZH102" s="149"/>
      <c r="ZI102" s="149"/>
      <c r="ZJ102" s="149"/>
      <c r="ZK102" s="149"/>
      <c r="ZL102" s="149"/>
      <c r="ZM102" s="149"/>
      <c r="ZN102" s="149"/>
      <c r="ZO102" s="149"/>
      <c r="ZP102" s="149"/>
      <c r="ZQ102" s="149"/>
      <c r="ZR102" s="149"/>
      <c r="ZS102" s="149"/>
      <c r="ZT102" s="149"/>
      <c r="ZU102" s="149"/>
      <c r="ZV102" s="149"/>
      <c r="ZW102" s="149"/>
      <c r="ZX102" s="149"/>
      <c r="ZY102" s="149"/>
      <c r="ZZ102" s="149"/>
      <c r="AAA102" s="149"/>
      <c r="AAB102" s="149"/>
      <c r="AAC102" s="149"/>
      <c r="AAD102" s="149"/>
      <c r="AAE102" s="149"/>
      <c r="AAF102" s="149"/>
      <c r="AAG102" s="149"/>
      <c r="AAH102" s="149"/>
      <c r="AAI102" s="149"/>
      <c r="AAJ102" s="149"/>
      <c r="AAK102" s="149"/>
      <c r="AAL102" s="149"/>
      <c r="AAM102" s="149"/>
      <c r="AAN102" s="149"/>
      <c r="AAO102" s="149"/>
      <c r="AAP102" s="149"/>
      <c r="AAQ102" s="149"/>
      <c r="AAR102" s="149"/>
      <c r="AAS102" s="149"/>
      <c r="AAT102" s="149"/>
      <c r="AAU102" s="149"/>
      <c r="AAV102" s="149"/>
      <c r="AAW102" s="149"/>
      <c r="AAX102" s="149"/>
      <c r="AAY102" s="149"/>
      <c r="AAZ102" s="149"/>
      <c r="ABA102" s="149"/>
      <c r="ABB102" s="149"/>
      <c r="ABC102" s="149"/>
      <c r="ABD102" s="149"/>
      <c r="ABE102" s="149"/>
      <c r="ABF102" s="149"/>
      <c r="ABG102" s="149"/>
      <c r="ABH102" s="149"/>
      <c r="ABI102" s="149"/>
      <c r="ABJ102" s="149"/>
      <c r="ABK102" s="149"/>
      <c r="ABL102" s="149"/>
      <c r="ABM102" s="149"/>
      <c r="ABN102" s="149"/>
      <c r="ABO102" s="149"/>
      <c r="ABP102" s="149"/>
      <c r="ABQ102" s="149"/>
      <c r="ABR102" s="149"/>
      <c r="ABS102" s="149"/>
      <c r="ABT102" s="149"/>
      <c r="ABU102" s="149"/>
      <c r="ABV102" s="149"/>
      <c r="ABW102" s="149"/>
      <c r="ABX102" s="149"/>
      <c r="ABY102" s="149"/>
      <c r="ABZ102" s="149"/>
      <c r="ACA102" s="149"/>
      <c r="ACB102" s="149"/>
      <c r="ACC102" s="149"/>
      <c r="ACD102" s="149"/>
      <c r="ACE102" s="149"/>
      <c r="ACF102" s="149"/>
      <c r="ACG102" s="149"/>
      <c r="ACH102" s="149"/>
      <c r="ACI102" s="149"/>
      <c r="ACJ102" s="149"/>
      <c r="ACK102" s="149"/>
      <c r="ACL102" s="149"/>
      <c r="ACM102" s="149"/>
      <c r="ACN102" s="149"/>
      <c r="ACO102" s="149"/>
      <c r="ACP102" s="149"/>
      <c r="ACQ102" s="149"/>
      <c r="ACR102" s="149"/>
      <c r="ACS102" s="149"/>
      <c r="ACT102" s="149"/>
      <c r="ACU102" s="149"/>
      <c r="ACV102" s="149"/>
      <c r="ACW102" s="149"/>
      <c r="ACX102" s="149"/>
      <c r="ACY102" s="149"/>
      <c r="ACZ102" s="149"/>
      <c r="ADA102" s="149"/>
      <c r="ADB102" s="149"/>
      <c r="ADC102" s="149"/>
      <c r="ADD102" s="149"/>
      <c r="ADE102" s="149"/>
      <c r="ADF102" s="149"/>
      <c r="ADG102" s="149"/>
      <c r="ADH102" s="149"/>
      <c r="ADI102" s="149"/>
      <c r="ADJ102" s="149"/>
      <c r="ADK102" s="149"/>
      <c r="ADL102" s="149"/>
      <c r="ADM102" s="149"/>
      <c r="ADN102" s="149"/>
      <c r="ADO102" s="149"/>
      <c r="ADP102" s="149"/>
      <c r="ADQ102" s="149"/>
      <c r="ADR102" s="149"/>
      <c r="ADS102" s="149"/>
      <c r="ADT102" s="149"/>
      <c r="ADU102" s="149"/>
      <c r="ADV102" s="149"/>
      <c r="ADW102" s="149"/>
      <c r="ADX102" s="149"/>
      <c r="ADY102" s="149"/>
      <c r="ADZ102" s="149"/>
      <c r="AEA102" s="149"/>
      <c r="AEB102" s="149"/>
      <c r="AEC102" s="149"/>
      <c r="AED102" s="149"/>
      <c r="AEE102" s="149"/>
      <c r="AEF102" s="149"/>
      <c r="AEG102" s="149"/>
      <c r="AEH102" s="149"/>
      <c r="AEI102" s="149"/>
      <c r="AEJ102" s="149"/>
      <c r="AEK102" s="149"/>
      <c r="AEL102" s="149"/>
      <c r="AEM102" s="149"/>
      <c r="AEN102" s="149"/>
      <c r="AEO102" s="149"/>
      <c r="AEP102" s="149"/>
      <c r="AEQ102" s="149"/>
      <c r="AER102" s="149"/>
      <c r="AES102" s="149"/>
      <c r="AET102" s="149"/>
      <c r="AEU102" s="149"/>
      <c r="AEV102" s="149"/>
      <c r="AEW102" s="149"/>
      <c r="AEX102" s="149"/>
      <c r="AEY102" s="149"/>
      <c r="AEZ102" s="149"/>
      <c r="AFA102" s="149"/>
      <c r="AFB102" s="149"/>
      <c r="AFC102" s="149"/>
      <c r="AFD102" s="149"/>
      <c r="AFE102" s="149"/>
      <c r="AFF102" s="149"/>
      <c r="AFG102" s="149"/>
      <c r="AFH102" s="149"/>
      <c r="AFI102" s="149"/>
      <c r="AFJ102" s="149"/>
      <c r="AFK102" s="149"/>
      <c r="AFL102" s="149"/>
      <c r="AFM102" s="149"/>
      <c r="AFN102" s="149"/>
      <c r="AFO102" s="149"/>
      <c r="AFP102" s="149"/>
      <c r="AFQ102" s="149"/>
      <c r="AFR102" s="149"/>
      <c r="AFS102" s="149"/>
      <c r="AFT102" s="149"/>
      <c r="AFU102" s="149"/>
      <c r="AFV102" s="149"/>
      <c r="AFW102" s="149"/>
      <c r="AFX102" s="149"/>
      <c r="AFY102" s="149"/>
      <c r="AFZ102" s="149"/>
      <c r="AGA102" s="149"/>
      <c r="AGB102" s="149"/>
      <c r="AGC102" s="149"/>
      <c r="AGD102" s="149"/>
      <c r="AGE102" s="149"/>
      <c r="AGF102" s="149"/>
      <c r="AGG102" s="149"/>
      <c r="AGH102" s="149"/>
      <c r="AGI102" s="149"/>
      <c r="AGJ102" s="149"/>
      <c r="AGK102" s="149"/>
      <c r="AGL102" s="149"/>
      <c r="AGM102" s="149"/>
      <c r="AGN102" s="149"/>
      <c r="AGO102" s="149"/>
      <c r="AGP102" s="149"/>
      <c r="AGQ102" s="149"/>
      <c r="AGR102" s="149"/>
      <c r="AGS102" s="149"/>
      <c r="AGT102" s="149"/>
      <c r="AGU102" s="149"/>
      <c r="AGV102" s="149"/>
      <c r="AGW102" s="149"/>
      <c r="AGX102" s="149"/>
      <c r="AGY102" s="149"/>
      <c r="AGZ102" s="149"/>
      <c r="AHA102" s="149"/>
      <c r="AHB102" s="149"/>
      <c r="AHC102" s="149"/>
      <c r="AHD102" s="149"/>
      <c r="AHE102" s="149"/>
      <c r="AHF102" s="149"/>
      <c r="AHG102" s="149"/>
      <c r="AHH102" s="149"/>
      <c r="AHI102" s="149"/>
      <c r="AHJ102" s="149"/>
      <c r="AHK102" s="149"/>
      <c r="AHL102" s="149"/>
      <c r="AHM102" s="149"/>
      <c r="AHN102" s="149"/>
      <c r="AHO102" s="149"/>
      <c r="AHP102" s="149"/>
      <c r="AHQ102" s="149"/>
      <c r="AHR102" s="149"/>
      <c r="AHS102" s="149"/>
      <c r="AHT102" s="149"/>
      <c r="AHU102" s="149"/>
      <c r="AHV102" s="149"/>
      <c r="AHW102" s="149"/>
      <c r="AHX102" s="149"/>
      <c r="AHY102" s="149"/>
      <c r="AHZ102" s="149"/>
      <c r="AIA102" s="149"/>
      <c r="AIB102" s="149"/>
      <c r="AIC102" s="149"/>
      <c r="AID102" s="149"/>
      <c r="AIE102" s="149"/>
      <c r="AIF102" s="149"/>
      <c r="AIG102" s="149"/>
      <c r="AIH102" s="149"/>
      <c r="AII102" s="149"/>
      <c r="AIJ102" s="149"/>
      <c r="AIK102" s="149"/>
      <c r="AIL102" s="149"/>
      <c r="AIM102" s="149"/>
      <c r="AIN102" s="149"/>
      <c r="AIO102" s="149"/>
      <c r="AIP102" s="149"/>
      <c r="AIQ102" s="149"/>
      <c r="AIR102" s="149"/>
      <c r="AIS102" s="149"/>
      <c r="AIT102" s="149"/>
      <c r="AIU102" s="149"/>
      <c r="AIV102" s="149"/>
      <c r="AIW102" s="149"/>
      <c r="AIX102" s="149"/>
      <c r="AIY102" s="149"/>
      <c r="AIZ102" s="149"/>
      <c r="AJA102" s="149"/>
      <c r="AJB102" s="149"/>
      <c r="AJC102" s="149"/>
      <c r="AJD102" s="149"/>
      <c r="AJE102" s="149"/>
      <c r="AJF102" s="149"/>
      <c r="AJG102" s="149"/>
      <c r="AJH102" s="149"/>
      <c r="AJI102" s="149"/>
      <c r="AJJ102" s="149"/>
      <c r="AJK102" s="149"/>
      <c r="AJL102" s="149"/>
      <c r="AJM102" s="149"/>
      <c r="AJN102" s="149"/>
      <c r="AJO102" s="149"/>
      <c r="AJP102" s="149"/>
      <c r="AJQ102" s="149"/>
      <c r="AJR102" s="149"/>
      <c r="AJS102" s="149"/>
      <c r="AJT102" s="149"/>
      <c r="AJU102" s="149"/>
      <c r="AJV102" s="149"/>
      <c r="AJW102" s="149"/>
      <c r="AJX102" s="149"/>
      <c r="AJY102" s="149"/>
      <c r="AJZ102" s="149"/>
      <c r="AKA102" s="149"/>
      <c r="AKB102" s="149"/>
      <c r="AKC102" s="149"/>
      <c r="AKD102" s="149"/>
      <c r="AKE102" s="149"/>
      <c r="AKF102" s="149"/>
      <c r="AKG102" s="149"/>
      <c r="AKH102" s="149"/>
      <c r="AKI102" s="149"/>
      <c r="AKJ102" s="149"/>
      <c r="AKK102" s="149"/>
      <c r="AKL102" s="149"/>
      <c r="AKM102" s="149"/>
      <c r="AKN102" s="149"/>
      <c r="AKO102" s="149"/>
      <c r="AKP102" s="149"/>
      <c r="AKQ102" s="149"/>
      <c r="AKR102" s="149"/>
      <c r="AKS102" s="149"/>
      <c r="AKT102" s="149"/>
      <c r="AKU102" s="149"/>
      <c r="AKV102" s="149"/>
      <c r="AKW102" s="149"/>
      <c r="AKX102" s="149"/>
      <c r="AKY102" s="149"/>
      <c r="AKZ102" s="149"/>
      <c r="ALA102" s="149"/>
      <c r="ALB102" s="149"/>
      <c r="ALC102" s="149"/>
      <c r="ALD102" s="149"/>
      <c r="ALE102" s="149"/>
      <c r="ALF102" s="149"/>
      <c r="ALG102" s="149"/>
      <c r="ALH102" s="149"/>
      <c r="ALI102" s="149"/>
      <c r="ALJ102" s="149"/>
      <c r="ALK102" s="149"/>
      <c r="ALL102" s="149"/>
      <c r="ALM102" s="149"/>
      <c r="ALN102" s="149"/>
      <c r="ALO102" s="149"/>
      <c r="ALP102" s="149"/>
      <c r="ALQ102" s="149"/>
      <c r="ALR102" s="149"/>
      <c r="ALS102" s="149"/>
      <c r="ALT102" s="149"/>
      <c r="ALU102" s="149"/>
      <c r="ALV102" s="149"/>
      <c r="ALW102" s="149"/>
    </row>
    <row r="103" spans="1:1011" s="142" customFormat="1" ht="15" customHeight="1" x14ac:dyDescent="0.3">
      <c r="A103" s="162"/>
      <c r="B103" s="175" t="s">
        <v>50</v>
      </c>
      <c r="C103" s="144"/>
      <c r="D103" s="144"/>
      <c r="E103" s="144"/>
      <c r="F103" s="144"/>
      <c r="G103" s="144"/>
      <c r="H103" s="317"/>
      <c r="I103" s="317"/>
      <c r="J103" s="317"/>
      <c r="K103" s="317"/>
      <c r="L103" s="317"/>
      <c r="M103" s="317"/>
      <c r="N103" s="317"/>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149"/>
      <c r="BS103" s="149"/>
      <c r="BT103" s="149"/>
      <c r="BU103" s="149"/>
      <c r="BV103" s="149"/>
      <c r="BW103" s="149"/>
      <c r="BX103" s="149"/>
      <c r="BY103" s="149"/>
      <c r="BZ103" s="149"/>
      <c r="CA103" s="149"/>
      <c r="CB103" s="149"/>
      <c r="CC103" s="149"/>
      <c r="CD103" s="149"/>
      <c r="CE103" s="149"/>
      <c r="CF103" s="149"/>
      <c r="CG103" s="149"/>
      <c r="CH103" s="149"/>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149"/>
      <c r="DF103" s="149"/>
      <c r="DG103" s="149"/>
      <c r="DH103" s="149"/>
      <c r="DI103" s="149"/>
      <c r="DJ103" s="149"/>
      <c r="DK103" s="149"/>
      <c r="DL103" s="149"/>
      <c r="DM103" s="149"/>
      <c r="DN103" s="149"/>
      <c r="DO103" s="149"/>
      <c r="DP103" s="149"/>
      <c r="DQ103" s="149"/>
      <c r="DR103" s="149"/>
      <c r="DS103" s="149"/>
      <c r="DT103" s="149"/>
      <c r="DU103" s="149"/>
      <c r="DV103" s="149"/>
      <c r="DW103" s="149"/>
      <c r="DX103" s="149"/>
      <c r="DY103" s="149"/>
      <c r="DZ103" s="149"/>
      <c r="EA103" s="149"/>
      <c r="EB103" s="149"/>
      <c r="EC103" s="149"/>
      <c r="ED103" s="149"/>
      <c r="EE103" s="149"/>
      <c r="EF103" s="149"/>
      <c r="EG103" s="149"/>
      <c r="EH103" s="149"/>
      <c r="EI103" s="149"/>
      <c r="EJ103" s="149"/>
      <c r="EK103" s="149"/>
      <c r="EL103" s="149"/>
      <c r="EM103" s="149"/>
      <c r="EN103" s="149"/>
      <c r="EO103" s="149"/>
      <c r="EP103" s="149"/>
      <c r="EQ103" s="149"/>
      <c r="ER103" s="149"/>
      <c r="ES103" s="149"/>
      <c r="ET103" s="149"/>
      <c r="EU103" s="149"/>
      <c r="EV103" s="149"/>
      <c r="EW103" s="149"/>
      <c r="EX103" s="149"/>
      <c r="EY103" s="149"/>
      <c r="EZ103" s="149"/>
      <c r="FA103" s="149"/>
      <c r="FB103" s="149"/>
      <c r="FC103" s="149"/>
      <c r="FD103" s="149"/>
      <c r="FE103" s="149"/>
      <c r="FF103" s="149"/>
      <c r="FG103" s="149"/>
      <c r="FH103" s="149"/>
      <c r="FI103" s="149"/>
      <c r="FJ103" s="149"/>
      <c r="FK103" s="149"/>
      <c r="FL103" s="149"/>
      <c r="FM103" s="149"/>
      <c r="FN103" s="149"/>
      <c r="FO103" s="149"/>
      <c r="FP103" s="149"/>
      <c r="FQ103" s="149"/>
      <c r="FR103" s="149"/>
      <c r="FS103" s="149"/>
      <c r="FT103" s="149"/>
      <c r="FU103" s="149"/>
      <c r="FV103" s="149"/>
      <c r="FW103" s="149"/>
      <c r="FX103" s="149"/>
      <c r="FY103" s="149"/>
      <c r="FZ103" s="149"/>
      <c r="GA103" s="149"/>
      <c r="GB103" s="149"/>
      <c r="GC103" s="149"/>
      <c r="GD103" s="149"/>
      <c r="GE103" s="149"/>
      <c r="GF103" s="149"/>
      <c r="GG103" s="149"/>
      <c r="GH103" s="149"/>
      <c r="GI103" s="149"/>
      <c r="GJ103" s="149"/>
      <c r="GK103" s="149"/>
      <c r="GL103" s="149"/>
      <c r="GM103" s="149"/>
      <c r="GN103" s="149"/>
      <c r="GO103" s="149"/>
      <c r="GP103" s="149"/>
      <c r="GQ103" s="149"/>
      <c r="GR103" s="149"/>
      <c r="GS103" s="149"/>
      <c r="GT103" s="149"/>
      <c r="GU103" s="149"/>
      <c r="GV103" s="149"/>
      <c r="GW103" s="149"/>
      <c r="GX103" s="149"/>
      <c r="GY103" s="149"/>
      <c r="GZ103" s="149"/>
      <c r="HA103" s="149"/>
      <c r="HB103" s="149"/>
      <c r="HC103" s="149"/>
      <c r="HD103" s="149"/>
      <c r="HE103" s="149"/>
      <c r="HF103" s="149"/>
      <c r="HG103" s="149"/>
      <c r="HH103" s="149"/>
      <c r="HI103" s="149"/>
      <c r="HJ103" s="149"/>
      <c r="HK103" s="149"/>
      <c r="HL103" s="149"/>
      <c r="HM103" s="149"/>
      <c r="HN103" s="149"/>
      <c r="HO103" s="149"/>
      <c r="HP103" s="149"/>
      <c r="HQ103" s="149"/>
      <c r="HR103" s="149"/>
      <c r="HS103" s="149"/>
      <c r="HT103" s="149"/>
      <c r="HU103" s="149"/>
      <c r="HV103" s="149"/>
      <c r="HW103" s="149"/>
      <c r="HX103" s="149"/>
      <c r="HY103" s="149"/>
      <c r="HZ103" s="149"/>
      <c r="IA103" s="149"/>
      <c r="IB103" s="149"/>
      <c r="IC103" s="149"/>
      <c r="ID103" s="149"/>
      <c r="IE103" s="149"/>
      <c r="IF103" s="149"/>
      <c r="IG103" s="149"/>
      <c r="IH103" s="149"/>
      <c r="II103" s="149"/>
      <c r="IJ103" s="149"/>
      <c r="IK103" s="149"/>
      <c r="IL103" s="149"/>
      <c r="IM103" s="149"/>
      <c r="IN103" s="149"/>
      <c r="IO103" s="149"/>
      <c r="IP103" s="149"/>
      <c r="IQ103" s="149"/>
      <c r="IR103" s="149"/>
      <c r="IS103" s="149"/>
      <c r="IT103" s="149"/>
      <c r="IU103" s="149"/>
      <c r="IV103" s="149"/>
      <c r="IW103" s="149"/>
      <c r="IX103" s="149"/>
      <c r="IY103" s="149"/>
      <c r="IZ103" s="149"/>
      <c r="JA103" s="149"/>
      <c r="JB103" s="149"/>
      <c r="JC103" s="149"/>
      <c r="JD103" s="149"/>
      <c r="JE103" s="149"/>
      <c r="JF103" s="149"/>
      <c r="JG103" s="149"/>
      <c r="JH103" s="149"/>
      <c r="JI103" s="149"/>
      <c r="JJ103" s="149"/>
      <c r="JK103" s="149"/>
      <c r="JL103" s="149"/>
      <c r="JM103" s="149"/>
      <c r="JN103" s="149"/>
      <c r="JO103" s="149"/>
      <c r="JP103" s="149"/>
      <c r="JQ103" s="149"/>
      <c r="JR103" s="149"/>
      <c r="JS103" s="149"/>
      <c r="JT103" s="149"/>
      <c r="JU103" s="149"/>
      <c r="JV103" s="149"/>
      <c r="JW103" s="149"/>
      <c r="JX103" s="149"/>
      <c r="JY103" s="149"/>
      <c r="JZ103" s="149"/>
      <c r="KA103" s="149"/>
      <c r="KB103" s="149"/>
      <c r="KC103" s="149"/>
      <c r="KD103" s="149"/>
      <c r="KE103" s="149"/>
      <c r="KF103" s="149"/>
      <c r="KG103" s="149"/>
      <c r="KH103" s="149"/>
      <c r="KI103" s="149"/>
      <c r="KJ103" s="149"/>
      <c r="KK103" s="149"/>
      <c r="KL103" s="149"/>
      <c r="KM103" s="149"/>
      <c r="KN103" s="149"/>
      <c r="KO103" s="149"/>
      <c r="KP103" s="149"/>
      <c r="KQ103" s="149"/>
      <c r="KR103" s="149"/>
      <c r="KS103" s="149"/>
      <c r="KT103" s="149"/>
      <c r="KU103" s="149"/>
      <c r="KV103" s="149"/>
      <c r="KW103" s="149"/>
      <c r="KX103" s="149"/>
      <c r="KY103" s="149"/>
      <c r="KZ103" s="149"/>
      <c r="LA103" s="149"/>
      <c r="LB103" s="149"/>
      <c r="LC103" s="149"/>
      <c r="LD103" s="149"/>
      <c r="LE103" s="149"/>
      <c r="LF103" s="149"/>
      <c r="LG103" s="149"/>
      <c r="LH103" s="149"/>
      <c r="LI103" s="149"/>
      <c r="LJ103" s="149"/>
      <c r="LK103" s="149"/>
      <c r="LL103" s="149"/>
      <c r="LM103" s="149"/>
      <c r="LN103" s="149"/>
      <c r="LO103" s="149"/>
      <c r="LP103" s="149"/>
      <c r="LQ103" s="149"/>
      <c r="LR103" s="149"/>
      <c r="LS103" s="149"/>
      <c r="LT103" s="149"/>
      <c r="LU103" s="149"/>
      <c r="LV103" s="149"/>
      <c r="LW103" s="149"/>
      <c r="LX103" s="149"/>
      <c r="LY103" s="149"/>
      <c r="LZ103" s="149"/>
      <c r="MA103" s="149"/>
      <c r="MB103" s="149"/>
      <c r="MC103" s="149"/>
      <c r="MD103" s="149"/>
      <c r="ME103" s="149"/>
      <c r="MF103" s="149"/>
      <c r="MG103" s="149"/>
      <c r="MH103" s="149"/>
      <c r="MI103" s="149"/>
      <c r="MJ103" s="149"/>
      <c r="MK103" s="149"/>
      <c r="ML103" s="149"/>
      <c r="MM103" s="149"/>
      <c r="MN103" s="149"/>
      <c r="MO103" s="149"/>
      <c r="MP103" s="149"/>
      <c r="MQ103" s="149"/>
      <c r="MR103" s="149"/>
      <c r="MS103" s="149"/>
      <c r="MT103" s="149"/>
      <c r="MU103" s="149"/>
      <c r="MV103" s="149"/>
      <c r="MW103" s="149"/>
      <c r="MX103" s="149"/>
      <c r="MY103" s="149"/>
      <c r="MZ103" s="149"/>
      <c r="NA103" s="149"/>
      <c r="NB103" s="149"/>
      <c r="NC103" s="149"/>
      <c r="ND103" s="149"/>
      <c r="NE103" s="149"/>
      <c r="NF103" s="149"/>
      <c r="NG103" s="149"/>
      <c r="NH103" s="149"/>
      <c r="NI103" s="149"/>
      <c r="NJ103" s="149"/>
      <c r="NK103" s="149"/>
      <c r="NL103" s="149"/>
      <c r="NM103" s="149"/>
      <c r="NN103" s="149"/>
      <c r="NO103" s="149"/>
      <c r="NP103" s="149"/>
      <c r="NQ103" s="149"/>
      <c r="NR103" s="149"/>
      <c r="NS103" s="149"/>
      <c r="NT103" s="149"/>
      <c r="NU103" s="149"/>
      <c r="NV103" s="149"/>
      <c r="NW103" s="149"/>
      <c r="NX103" s="149"/>
      <c r="NY103" s="149"/>
      <c r="NZ103" s="149"/>
      <c r="OA103" s="149"/>
      <c r="OB103" s="149"/>
      <c r="OC103" s="149"/>
      <c r="OD103" s="149"/>
      <c r="OE103" s="149"/>
      <c r="OF103" s="149"/>
      <c r="OG103" s="149"/>
      <c r="OH103" s="149"/>
      <c r="OI103" s="149"/>
      <c r="OJ103" s="149"/>
      <c r="OK103" s="149"/>
      <c r="OL103" s="149"/>
      <c r="OM103" s="149"/>
      <c r="ON103" s="149"/>
      <c r="OO103" s="149"/>
      <c r="OP103" s="149"/>
      <c r="OQ103" s="149"/>
      <c r="OR103" s="149"/>
      <c r="OS103" s="149"/>
      <c r="OT103" s="149"/>
      <c r="OU103" s="149"/>
      <c r="OV103" s="149"/>
      <c r="OW103" s="149"/>
      <c r="OX103" s="149"/>
      <c r="OY103" s="149"/>
      <c r="OZ103" s="149"/>
      <c r="PA103" s="149"/>
      <c r="PB103" s="149"/>
      <c r="PC103" s="149"/>
      <c r="PD103" s="149"/>
      <c r="PE103" s="149"/>
      <c r="PF103" s="149"/>
      <c r="PG103" s="149"/>
      <c r="PH103" s="149"/>
      <c r="PI103" s="149"/>
      <c r="PJ103" s="149"/>
      <c r="PK103" s="149"/>
      <c r="PL103" s="149"/>
      <c r="PM103" s="149"/>
      <c r="PN103" s="149"/>
      <c r="PO103" s="149"/>
      <c r="PP103" s="149"/>
      <c r="PQ103" s="149"/>
      <c r="PR103" s="149"/>
      <c r="PS103" s="149"/>
      <c r="PT103" s="149"/>
      <c r="PU103" s="149"/>
      <c r="PV103" s="149"/>
      <c r="PW103" s="149"/>
      <c r="PX103" s="149"/>
      <c r="PY103" s="149"/>
      <c r="PZ103" s="149"/>
      <c r="QA103" s="149"/>
      <c r="QB103" s="149"/>
      <c r="QC103" s="149"/>
      <c r="QD103" s="149"/>
      <c r="QE103" s="149"/>
      <c r="QF103" s="149"/>
      <c r="QG103" s="149"/>
      <c r="QH103" s="149"/>
      <c r="QI103" s="149"/>
      <c r="QJ103" s="149"/>
      <c r="QK103" s="149"/>
      <c r="QL103" s="149"/>
      <c r="QM103" s="149"/>
      <c r="QN103" s="149"/>
      <c r="QO103" s="149"/>
      <c r="QP103" s="149"/>
      <c r="QQ103" s="149"/>
      <c r="QR103" s="149"/>
      <c r="QS103" s="149"/>
      <c r="QT103" s="149"/>
      <c r="QU103" s="149"/>
      <c r="QV103" s="149"/>
      <c r="QW103" s="149"/>
      <c r="QX103" s="149"/>
      <c r="QY103" s="149"/>
      <c r="QZ103" s="149"/>
      <c r="RA103" s="149"/>
      <c r="RB103" s="149"/>
      <c r="RC103" s="149"/>
      <c r="RD103" s="149"/>
      <c r="RE103" s="149"/>
      <c r="RF103" s="149"/>
      <c r="RG103" s="149"/>
      <c r="RH103" s="149"/>
      <c r="RI103" s="149"/>
      <c r="RJ103" s="149"/>
      <c r="RK103" s="149"/>
      <c r="RL103" s="149"/>
      <c r="RM103" s="149"/>
      <c r="RN103" s="149"/>
      <c r="RO103" s="149"/>
      <c r="RP103" s="149"/>
      <c r="RQ103" s="149"/>
      <c r="RR103" s="149"/>
      <c r="RS103" s="149"/>
      <c r="RT103" s="149"/>
      <c r="RU103" s="149"/>
      <c r="RV103" s="149"/>
      <c r="RW103" s="149"/>
      <c r="RX103" s="149"/>
      <c r="RY103" s="149"/>
      <c r="RZ103" s="149"/>
      <c r="SA103" s="149"/>
      <c r="SB103" s="149"/>
      <c r="SC103" s="149"/>
      <c r="SD103" s="149"/>
      <c r="SE103" s="149"/>
      <c r="SF103" s="149"/>
      <c r="SG103" s="149"/>
      <c r="SH103" s="149"/>
      <c r="SI103" s="149"/>
      <c r="SJ103" s="149"/>
      <c r="SK103" s="149"/>
      <c r="SL103" s="149"/>
      <c r="SM103" s="149"/>
      <c r="SN103" s="149"/>
      <c r="SO103" s="149"/>
      <c r="SP103" s="149"/>
      <c r="SQ103" s="149"/>
      <c r="SR103" s="149"/>
      <c r="SS103" s="149"/>
      <c r="ST103" s="149"/>
      <c r="SU103" s="149"/>
      <c r="SV103" s="149"/>
      <c r="SW103" s="149"/>
      <c r="SX103" s="149"/>
      <c r="SY103" s="149"/>
      <c r="SZ103" s="149"/>
      <c r="TA103" s="149"/>
      <c r="TB103" s="149"/>
      <c r="TC103" s="149"/>
      <c r="TD103" s="149"/>
      <c r="TE103" s="149"/>
      <c r="TF103" s="149"/>
      <c r="TG103" s="149"/>
      <c r="TH103" s="149"/>
      <c r="TI103" s="149"/>
      <c r="TJ103" s="149"/>
      <c r="TK103" s="149"/>
      <c r="TL103" s="149"/>
      <c r="TM103" s="149"/>
      <c r="TN103" s="149"/>
      <c r="TO103" s="149"/>
      <c r="TP103" s="149"/>
      <c r="TQ103" s="149"/>
      <c r="TR103" s="149"/>
      <c r="TS103" s="149"/>
      <c r="TT103" s="149"/>
      <c r="TU103" s="149"/>
      <c r="TV103" s="149"/>
      <c r="TW103" s="149"/>
      <c r="TX103" s="149"/>
      <c r="TY103" s="149"/>
      <c r="TZ103" s="149"/>
      <c r="UA103" s="149"/>
      <c r="UB103" s="149"/>
      <c r="UC103" s="149"/>
      <c r="UD103" s="149"/>
      <c r="UE103" s="149"/>
      <c r="UF103" s="149"/>
      <c r="UG103" s="149"/>
      <c r="UH103" s="149"/>
      <c r="UI103" s="149"/>
      <c r="UJ103" s="149"/>
      <c r="UK103" s="149"/>
      <c r="UL103" s="149"/>
      <c r="UM103" s="149"/>
      <c r="UN103" s="149"/>
      <c r="UO103" s="149"/>
      <c r="UP103" s="149"/>
      <c r="UQ103" s="149"/>
      <c r="UR103" s="149"/>
      <c r="US103" s="149"/>
      <c r="UT103" s="149"/>
      <c r="UU103" s="149"/>
      <c r="UV103" s="149"/>
      <c r="UW103" s="149"/>
      <c r="UX103" s="149"/>
      <c r="UY103" s="149"/>
      <c r="UZ103" s="149"/>
      <c r="VA103" s="149"/>
      <c r="VB103" s="149"/>
      <c r="VC103" s="149"/>
      <c r="VD103" s="149"/>
      <c r="VE103" s="149"/>
      <c r="VF103" s="149"/>
      <c r="VG103" s="149"/>
      <c r="VH103" s="149"/>
      <c r="VI103" s="149"/>
      <c r="VJ103" s="149"/>
      <c r="VK103" s="149"/>
      <c r="VL103" s="149"/>
      <c r="VM103" s="149"/>
      <c r="VN103" s="149"/>
      <c r="VO103" s="149"/>
      <c r="VP103" s="149"/>
      <c r="VQ103" s="149"/>
      <c r="VR103" s="149"/>
      <c r="VS103" s="149"/>
      <c r="VT103" s="149"/>
      <c r="VU103" s="149"/>
      <c r="VV103" s="149"/>
      <c r="VW103" s="149"/>
      <c r="VX103" s="149"/>
      <c r="VY103" s="149"/>
      <c r="VZ103" s="149"/>
      <c r="WA103" s="149"/>
      <c r="WB103" s="149"/>
      <c r="WC103" s="149"/>
      <c r="WD103" s="149"/>
      <c r="WE103" s="149"/>
      <c r="WF103" s="149"/>
      <c r="WG103" s="149"/>
      <c r="WH103" s="149"/>
      <c r="WI103" s="149"/>
      <c r="WJ103" s="149"/>
      <c r="WK103" s="149"/>
      <c r="WL103" s="149"/>
      <c r="WM103" s="149"/>
      <c r="WN103" s="149"/>
      <c r="WO103" s="149"/>
      <c r="WP103" s="149"/>
      <c r="WQ103" s="149"/>
      <c r="WR103" s="149"/>
      <c r="WS103" s="149"/>
      <c r="WT103" s="149"/>
      <c r="WU103" s="149"/>
      <c r="WV103" s="149"/>
      <c r="WW103" s="149"/>
      <c r="WX103" s="149"/>
      <c r="WY103" s="149"/>
      <c r="WZ103" s="149"/>
      <c r="XA103" s="149"/>
      <c r="XB103" s="149"/>
      <c r="XC103" s="149"/>
      <c r="XD103" s="149"/>
      <c r="XE103" s="149"/>
      <c r="XF103" s="149"/>
      <c r="XG103" s="149"/>
      <c r="XH103" s="149"/>
      <c r="XI103" s="149"/>
      <c r="XJ103" s="149"/>
      <c r="XK103" s="149"/>
      <c r="XL103" s="149"/>
      <c r="XM103" s="149"/>
      <c r="XN103" s="149"/>
      <c r="XO103" s="149"/>
      <c r="XP103" s="149"/>
      <c r="XQ103" s="149"/>
      <c r="XR103" s="149"/>
      <c r="XS103" s="149"/>
      <c r="XT103" s="149"/>
      <c r="XU103" s="149"/>
      <c r="XV103" s="149"/>
      <c r="XW103" s="149"/>
      <c r="XX103" s="149"/>
      <c r="XY103" s="149"/>
      <c r="XZ103" s="149"/>
      <c r="YA103" s="149"/>
      <c r="YB103" s="149"/>
      <c r="YC103" s="149"/>
      <c r="YD103" s="149"/>
      <c r="YE103" s="149"/>
      <c r="YF103" s="149"/>
      <c r="YG103" s="149"/>
      <c r="YH103" s="149"/>
      <c r="YI103" s="149"/>
      <c r="YJ103" s="149"/>
      <c r="YK103" s="149"/>
      <c r="YL103" s="149"/>
      <c r="YM103" s="149"/>
      <c r="YN103" s="149"/>
      <c r="YO103" s="149"/>
      <c r="YP103" s="149"/>
      <c r="YQ103" s="149"/>
      <c r="YR103" s="149"/>
      <c r="YS103" s="149"/>
      <c r="YT103" s="149"/>
      <c r="YU103" s="149"/>
      <c r="YV103" s="149"/>
      <c r="YW103" s="149"/>
      <c r="YX103" s="149"/>
      <c r="YY103" s="149"/>
      <c r="YZ103" s="149"/>
      <c r="ZA103" s="149"/>
      <c r="ZB103" s="149"/>
      <c r="ZC103" s="149"/>
      <c r="ZD103" s="149"/>
      <c r="ZE103" s="149"/>
      <c r="ZF103" s="149"/>
      <c r="ZG103" s="149"/>
      <c r="ZH103" s="149"/>
      <c r="ZI103" s="149"/>
      <c r="ZJ103" s="149"/>
      <c r="ZK103" s="149"/>
      <c r="ZL103" s="149"/>
      <c r="ZM103" s="149"/>
      <c r="ZN103" s="149"/>
      <c r="ZO103" s="149"/>
      <c r="ZP103" s="149"/>
      <c r="ZQ103" s="149"/>
      <c r="ZR103" s="149"/>
      <c r="ZS103" s="149"/>
      <c r="ZT103" s="149"/>
      <c r="ZU103" s="149"/>
      <c r="ZV103" s="149"/>
      <c r="ZW103" s="149"/>
      <c r="ZX103" s="149"/>
      <c r="ZY103" s="149"/>
      <c r="ZZ103" s="149"/>
      <c r="AAA103" s="149"/>
      <c r="AAB103" s="149"/>
      <c r="AAC103" s="149"/>
      <c r="AAD103" s="149"/>
      <c r="AAE103" s="149"/>
      <c r="AAF103" s="149"/>
      <c r="AAG103" s="149"/>
      <c r="AAH103" s="149"/>
      <c r="AAI103" s="149"/>
      <c r="AAJ103" s="149"/>
      <c r="AAK103" s="149"/>
      <c r="AAL103" s="149"/>
      <c r="AAM103" s="149"/>
      <c r="AAN103" s="149"/>
      <c r="AAO103" s="149"/>
      <c r="AAP103" s="149"/>
      <c r="AAQ103" s="149"/>
      <c r="AAR103" s="149"/>
      <c r="AAS103" s="149"/>
      <c r="AAT103" s="149"/>
      <c r="AAU103" s="149"/>
      <c r="AAV103" s="149"/>
      <c r="AAW103" s="149"/>
      <c r="AAX103" s="149"/>
      <c r="AAY103" s="149"/>
      <c r="AAZ103" s="149"/>
      <c r="ABA103" s="149"/>
      <c r="ABB103" s="149"/>
      <c r="ABC103" s="149"/>
      <c r="ABD103" s="149"/>
      <c r="ABE103" s="149"/>
      <c r="ABF103" s="149"/>
      <c r="ABG103" s="149"/>
      <c r="ABH103" s="149"/>
      <c r="ABI103" s="149"/>
      <c r="ABJ103" s="149"/>
      <c r="ABK103" s="149"/>
      <c r="ABL103" s="149"/>
      <c r="ABM103" s="149"/>
      <c r="ABN103" s="149"/>
      <c r="ABO103" s="149"/>
      <c r="ABP103" s="149"/>
      <c r="ABQ103" s="149"/>
      <c r="ABR103" s="149"/>
      <c r="ABS103" s="149"/>
      <c r="ABT103" s="149"/>
      <c r="ABU103" s="149"/>
      <c r="ABV103" s="149"/>
      <c r="ABW103" s="149"/>
      <c r="ABX103" s="149"/>
      <c r="ABY103" s="149"/>
      <c r="ABZ103" s="149"/>
      <c r="ACA103" s="149"/>
      <c r="ACB103" s="149"/>
      <c r="ACC103" s="149"/>
      <c r="ACD103" s="149"/>
      <c r="ACE103" s="149"/>
      <c r="ACF103" s="149"/>
      <c r="ACG103" s="149"/>
      <c r="ACH103" s="149"/>
      <c r="ACI103" s="149"/>
      <c r="ACJ103" s="149"/>
      <c r="ACK103" s="149"/>
      <c r="ACL103" s="149"/>
      <c r="ACM103" s="149"/>
      <c r="ACN103" s="149"/>
      <c r="ACO103" s="149"/>
      <c r="ACP103" s="149"/>
      <c r="ACQ103" s="149"/>
      <c r="ACR103" s="149"/>
      <c r="ACS103" s="149"/>
      <c r="ACT103" s="149"/>
      <c r="ACU103" s="149"/>
      <c r="ACV103" s="149"/>
      <c r="ACW103" s="149"/>
      <c r="ACX103" s="149"/>
      <c r="ACY103" s="149"/>
      <c r="ACZ103" s="149"/>
      <c r="ADA103" s="149"/>
      <c r="ADB103" s="149"/>
      <c r="ADC103" s="149"/>
      <c r="ADD103" s="149"/>
      <c r="ADE103" s="149"/>
      <c r="ADF103" s="149"/>
      <c r="ADG103" s="149"/>
      <c r="ADH103" s="149"/>
      <c r="ADI103" s="149"/>
      <c r="ADJ103" s="149"/>
      <c r="ADK103" s="149"/>
      <c r="ADL103" s="149"/>
      <c r="ADM103" s="149"/>
      <c r="ADN103" s="149"/>
      <c r="ADO103" s="149"/>
      <c r="ADP103" s="149"/>
      <c r="ADQ103" s="149"/>
      <c r="ADR103" s="149"/>
      <c r="ADS103" s="149"/>
      <c r="ADT103" s="149"/>
      <c r="ADU103" s="149"/>
      <c r="ADV103" s="149"/>
      <c r="ADW103" s="149"/>
      <c r="ADX103" s="149"/>
      <c r="ADY103" s="149"/>
      <c r="ADZ103" s="149"/>
      <c r="AEA103" s="149"/>
      <c r="AEB103" s="149"/>
      <c r="AEC103" s="149"/>
      <c r="AED103" s="149"/>
      <c r="AEE103" s="149"/>
      <c r="AEF103" s="149"/>
      <c r="AEG103" s="149"/>
      <c r="AEH103" s="149"/>
      <c r="AEI103" s="149"/>
      <c r="AEJ103" s="149"/>
      <c r="AEK103" s="149"/>
      <c r="AEL103" s="149"/>
      <c r="AEM103" s="149"/>
      <c r="AEN103" s="149"/>
      <c r="AEO103" s="149"/>
      <c r="AEP103" s="149"/>
      <c r="AEQ103" s="149"/>
      <c r="AER103" s="149"/>
      <c r="AES103" s="149"/>
      <c r="AET103" s="149"/>
      <c r="AEU103" s="149"/>
      <c r="AEV103" s="149"/>
      <c r="AEW103" s="149"/>
      <c r="AEX103" s="149"/>
      <c r="AEY103" s="149"/>
      <c r="AEZ103" s="149"/>
      <c r="AFA103" s="149"/>
      <c r="AFB103" s="149"/>
      <c r="AFC103" s="149"/>
      <c r="AFD103" s="149"/>
      <c r="AFE103" s="149"/>
      <c r="AFF103" s="149"/>
      <c r="AFG103" s="149"/>
      <c r="AFH103" s="149"/>
      <c r="AFI103" s="149"/>
      <c r="AFJ103" s="149"/>
      <c r="AFK103" s="149"/>
      <c r="AFL103" s="149"/>
      <c r="AFM103" s="149"/>
      <c r="AFN103" s="149"/>
      <c r="AFO103" s="149"/>
      <c r="AFP103" s="149"/>
      <c r="AFQ103" s="149"/>
      <c r="AFR103" s="149"/>
      <c r="AFS103" s="149"/>
      <c r="AFT103" s="149"/>
      <c r="AFU103" s="149"/>
      <c r="AFV103" s="149"/>
      <c r="AFW103" s="149"/>
      <c r="AFX103" s="149"/>
      <c r="AFY103" s="149"/>
      <c r="AFZ103" s="149"/>
      <c r="AGA103" s="149"/>
      <c r="AGB103" s="149"/>
      <c r="AGC103" s="149"/>
      <c r="AGD103" s="149"/>
      <c r="AGE103" s="149"/>
      <c r="AGF103" s="149"/>
      <c r="AGG103" s="149"/>
      <c r="AGH103" s="149"/>
      <c r="AGI103" s="149"/>
      <c r="AGJ103" s="149"/>
      <c r="AGK103" s="149"/>
      <c r="AGL103" s="149"/>
      <c r="AGM103" s="149"/>
      <c r="AGN103" s="149"/>
      <c r="AGO103" s="149"/>
      <c r="AGP103" s="149"/>
      <c r="AGQ103" s="149"/>
      <c r="AGR103" s="149"/>
      <c r="AGS103" s="149"/>
      <c r="AGT103" s="149"/>
      <c r="AGU103" s="149"/>
      <c r="AGV103" s="149"/>
      <c r="AGW103" s="149"/>
      <c r="AGX103" s="149"/>
      <c r="AGY103" s="149"/>
      <c r="AGZ103" s="149"/>
      <c r="AHA103" s="149"/>
      <c r="AHB103" s="149"/>
      <c r="AHC103" s="149"/>
      <c r="AHD103" s="149"/>
      <c r="AHE103" s="149"/>
      <c r="AHF103" s="149"/>
      <c r="AHG103" s="149"/>
      <c r="AHH103" s="149"/>
      <c r="AHI103" s="149"/>
      <c r="AHJ103" s="149"/>
      <c r="AHK103" s="149"/>
      <c r="AHL103" s="149"/>
      <c r="AHM103" s="149"/>
      <c r="AHN103" s="149"/>
      <c r="AHO103" s="149"/>
      <c r="AHP103" s="149"/>
      <c r="AHQ103" s="149"/>
      <c r="AHR103" s="149"/>
      <c r="AHS103" s="149"/>
      <c r="AHT103" s="149"/>
      <c r="AHU103" s="149"/>
      <c r="AHV103" s="149"/>
      <c r="AHW103" s="149"/>
      <c r="AHX103" s="149"/>
      <c r="AHY103" s="149"/>
      <c r="AHZ103" s="149"/>
      <c r="AIA103" s="149"/>
      <c r="AIB103" s="149"/>
      <c r="AIC103" s="149"/>
      <c r="AID103" s="149"/>
      <c r="AIE103" s="149"/>
      <c r="AIF103" s="149"/>
      <c r="AIG103" s="149"/>
      <c r="AIH103" s="149"/>
      <c r="AII103" s="149"/>
      <c r="AIJ103" s="149"/>
      <c r="AIK103" s="149"/>
      <c r="AIL103" s="149"/>
      <c r="AIM103" s="149"/>
      <c r="AIN103" s="149"/>
      <c r="AIO103" s="149"/>
      <c r="AIP103" s="149"/>
      <c r="AIQ103" s="149"/>
      <c r="AIR103" s="149"/>
      <c r="AIS103" s="149"/>
      <c r="AIT103" s="149"/>
      <c r="AIU103" s="149"/>
      <c r="AIV103" s="149"/>
      <c r="AIW103" s="149"/>
      <c r="AIX103" s="149"/>
      <c r="AIY103" s="149"/>
      <c r="AIZ103" s="149"/>
      <c r="AJA103" s="149"/>
      <c r="AJB103" s="149"/>
      <c r="AJC103" s="149"/>
      <c r="AJD103" s="149"/>
      <c r="AJE103" s="149"/>
      <c r="AJF103" s="149"/>
      <c r="AJG103" s="149"/>
      <c r="AJH103" s="149"/>
      <c r="AJI103" s="149"/>
      <c r="AJJ103" s="149"/>
      <c r="AJK103" s="149"/>
      <c r="AJL103" s="149"/>
      <c r="AJM103" s="149"/>
      <c r="AJN103" s="149"/>
      <c r="AJO103" s="149"/>
      <c r="AJP103" s="149"/>
      <c r="AJQ103" s="149"/>
      <c r="AJR103" s="149"/>
      <c r="AJS103" s="149"/>
      <c r="AJT103" s="149"/>
      <c r="AJU103" s="149"/>
      <c r="AJV103" s="149"/>
      <c r="AJW103" s="149"/>
      <c r="AJX103" s="149"/>
      <c r="AJY103" s="149"/>
      <c r="AJZ103" s="149"/>
      <c r="AKA103" s="149"/>
      <c r="AKB103" s="149"/>
      <c r="AKC103" s="149"/>
      <c r="AKD103" s="149"/>
      <c r="AKE103" s="149"/>
      <c r="AKF103" s="149"/>
      <c r="AKG103" s="149"/>
      <c r="AKH103" s="149"/>
      <c r="AKI103" s="149"/>
      <c r="AKJ103" s="149"/>
      <c r="AKK103" s="149"/>
      <c r="AKL103" s="149"/>
      <c r="AKM103" s="149"/>
      <c r="AKN103" s="149"/>
      <c r="AKO103" s="149"/>
      <c r="AKP103" s="149"/>
      <c r="AKQ103" s="149"/>
      <c r="AKR103" s="149"/>
      <c r="AKS103" s="149"/>
      <c r="AKT103" s="149"/>
      <c r="AKU103" s="149"/>
      <c r="AKV103" s="149"/>
      <c r="AKW103" s="149"/>
      <c r="AKX103" s="149"/>
      <c r="AKY103" s="149"/>
      <c r="AKZ103" s="149"/>
      <c r="ALA103" s="149"/>
      <c r="ALB103" s="149"/>
      <c r="ALC103" s="149"/>
      <c r="ALD103" s="149"/>
      <c r="ALE103" s="149"/>
      <c r="ALF103" s="149"/>
      <c r="ALG103" s="149"/>
      <c r="ALH103" s="149"/>
      <c r="ALI103" s="149"/>
      <c r="ALJ103" s="149"/>
      <c r="ALK103" s="149"/>
      <c r="ALL103" s="149"/>
      <c r="ALM103" s="149"/>
      <c r="ALN103" s="149"/>
      <c r="ALO103" s="149"/>
      <c r="ALP103" s="149"/>
      <c r="ALQ103" s="149"/>
      <c r="ALR103" s="149"/>
      <c r="ALS103" s="149"/>
      <c r="ALT103" s="149"/>
      <c r="ALU103" s="149"/>
      <c r="ALV103" s="149"/>
      <c r="ALW103" s="149"/>
    </row>
    <row r="104" spans="1:1011" s="142" customFormat="1" ht="4.2" customHeight="1" x14ac:dyDescent="0.3">
      <c r="A104" s="162"/>
      <c r="B104" s="173"/>
      <c r="C104" s="144"/>
      <c r="D104" s="144"/>
      <c r="E104" s="144"/>
      <c r="F104" s="144"/>
      <c r="G104" s="144"/>
      <c r="H104" s="144"/>
      <c r="I104" s="144"/>
      <c r="J104" s="174"/>
      <c r="K104" s="174"/>
      <c r="L104" s="174"/>
      <c r="M104" s="174"/>
      <c r="N104" s="174"/>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c r="CD104" s="149"/>
      <c r="CE104" s="149"/>
      <c r="CF104" s="149"/>
      <c r="CG104" s="149"/>
      <c r="CH104" s="149"/>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149"/>
      <c r="DF104" s="149"/>
      <c r="DG104" s="149"/>
      <c r="DH104" s="149"/>
      <c r="DI104" s="149"/>
      <c r="DJ104" s="149"/>
      <c r="DK104" s="149"/>
      <c r="DL104" s="149"/>
      <c r="DM104" s="149"/>
      <c r="DN104" s="149"/>
      <c r="DO104" s="149"/>
      <c r="DP104" s="149"/>
      <c r="DQ104" s="149"/>
      <c r="DR104" s="149"/>
      <c r="DS104" s="149"/>
      <c r="DT104" s="149"/>
      <c r="DU104" s="149"/>
      <c r="DV104" s="149"/>
      <c r="DW104" s="149"/>
      <c r="DX104" s="149"/>
      <c r="DY104" s="149"/>
      <c r="DZ104" s="149"/>
      <c r="EA104" s="149"/>
      <c r="EB104" s="149"/>
      <c r="EC104" s="149"/>
      <c r="ED104" s="149"/>
      <c r="EE104" s="149"/>
      <c r="EF104" s="149"/>
      <c r="EG104" s="149"/>
      <c r="EH104" s="149"/>
      <c r="EI104" s="149"/>
      <c r="EJ104" s="149"/>
      <c r="EK104" s="149"/>
      <c r="EL104" s="149"/>
      <c r="EM104" s="149"/>
      <c r="EN104" s="149"/>
      <c r="EO104" s="149"/>
      <c r="EP104" s="149"/>
      <c r="EQ104" s="149"/>
      <c r="ER104" s="149"/>
      <c r="ES104" s="149"/>
      <c r="ET104" s="149"/>
      <c r="EU104" s="149"/>
      <c r="EV104" s="149"/>
      <c r="EW104" s="149"/>
      <c r="EX104" s="149"/>
      <c r="EY104" s="149"/>
      <c r="EZ104" s="149"/>
      <c r="FA104" s="149"/>
      <c r="FB104" s="149"/>
      <c r="FC104" s="149"/>
      <c r="FD104" s="149"/>
      <c r="FE104" s="149"/>
      <c r="FF104" s="149"/>
      <c r="FG104" s="149"/>
      <c r="FH104" s="149"/>
      <c r="FI104" s="149"/>
      <c r="FJ104" s="149"/>
      <c r="FK104" s="149"/>
      <c r="FL104" s="149"/>
      <c r="FM104" s="149"/>
      <c r="FN104" s="149"/>
      <c r="FO104" s="149"/>
      <c r="FP104" s="149"/>
      <c r="FQ104" s="149"/>
      <c r="FR104" s="149"/>
      <c r="FS104" s="149"/>
      <c r="FT104" s="149"/>
      <c r="FU104" s="149"/>
      <c r="FV104" s="149"/>
      <c r="FW104" s="149"/>
      <c r="FX104" s="149"/>
      <c r="FY104" s="149"/>
      <c r="FZ104" s="149"/>
      <c r="GA104" s="149"/>
      <c r="GB104" s="149"/>
      <c r="GC104" s="149"/>
      <c r="GD104" s="149"/>
      <c r="GE104" s="149"/>
      <c r="GF104" s="149"/>
      <c r="GG104" s="149"/>
      <c r="GH104" s="149"/>
      <c r="GI104" s="149"/>
      <c r="GJ104" s="149"/>
      <c r="GK104" s="149"/>
      <c r="GL104" s="149"/>
      <c r="GM104" s="149"/>
      <c r="GN104" s="149"/>
      <c r="GO104" s="149"/>
      <c r="GP104" s="149"/>
      <c r="GQ104" s="149"/>
      <c r="GR104" s="149"/>
      <c r="GS104" s="149"/>
      <c r="GT104" s="149"/>
      <c r="GU104" s="149"/>
      <c r="GV104" s="149"/>
      <c r="GW104" s="149"/>
      <c r="GX104" s="149"/>
      <c r="GY104" s="149"/>
      <c r="GZ104" s="149"/>
      <c r="HA104" s="149"/>
      <c r="HB104" s="149"/>
      <c r="HC104" s="149"/>
      <c r="HD104" s="149"/>
      <c r="HE104" s="149"/>
      <c r="HF104" s="149"/>
      <c r="HG104" s="149"/>
      <c r="HH104" s="149"/>
      <c r="HI104" s="149"/>
      <c r="HJ104" s="149"/>
      <c r="HK104" s="149"/>
      <c r="HL104" s="149"/>
      <c r="HM104" s="149"/>
      <c r="HN104" s="149"/>
      <c r="HO104" s="149"/>
      <c r="HP104" s="149"/>
      <c r="HQ104" s="149"/>
      <c r="HR104" s="149"/>
      <c r="HS104" s="149"/>
      <c r="HT104" s="149"/>
      <c r="HU104" s="149"/>
      <c r="HV104" s="149"/>
      <c r="HW104" s="149"/>
      <c r="HX104" s="149"/>
      <c r="HY104" s="149"/>
      <c r="HZ104" s="149"/>
      <c r="IA104" s="149"/>
      <c r="IB104" s="149"/>
      <c r="IC104" s="149"/>
      <c r="ID104" s="149"/>
      <c r="IE104" s="149"/>
      <c r="IF104" s="149"/>
      <c r="IG104" s="149"/>
      <c r="IH104" s="149"/>
      <c r="II104" s="149"/>
      <c r="IJ104" s="149"/>
      <c r="IK104" s="149"/>
      <c r="IL104" s="149"/>
      <c r="IM104" s="149"/>
      <c r="IN104" s="149"/>
      <c r="IO104" s="149"/>
      <c r="IP104" s="149"/>
      <c r="IQ104" s="149"/>
      <c r="IR104" s="149"/>
      <c r="IS104" s="149"/>
      <c r="IT104" s="149"/>
      <c r="IU104" s="149"/>
      <c r="IV104" s="149"/>
      <c r="IW104" s="149"/>
      <c r="IX104" s="149"/>
      <c r="IY104" s="149"/>
      <c r="IZ104" s="149"/>
      <c r="JA104" s="149"/>
      <c r="JB104" s="149"/>
      <c r="JC104" s="149"/>
      <c r="JD104" s="149"/>
      <c r="JE104" s="149"/>
      <c r="JF104" s="149"/>
      <c r="JG104" s="149"/>
      <c r="JH104" s="149"/>
      <c r="JI104" s="149"/>
      <c r="JJ104" s="149"/>
      <c r="JK104" s="149"/>
      <c r="JL104" s="149"/>
      <c r="JM104" s="149"/>
      <c r="JN104" s="149"/>
      <c r="JO104" s="149"/>
      <c r="JP104" s="149"/>
      <c r="JQ104" s="149"/>
      <c r="JR104" s="149"/>
      <c r="JS104" s="149"/>
      <c r="JT104" s="149"/>
      <c r="JU104" s="149"/>
      <c r="JV104" s="149"/>
      <c r="JW104" s="149"/>
      <c r="JX104" s="149"/>
      <c r="JY104" s="149"/>
      <c r="JZ104" s="149"/>
      <c r="KA104" s="149"/>
      <c r="KB104" s="149"/>
      <c r="KC104" s="149"/>
      <c r="KD104" s="149"/>
      <c r="KE104" s="149"/>
      <c r="KF104" s="149"/>
      <c r="KG104" s="149"/>
      <c r="KH104" s="149"/>
      <c r="KI104" s="149"/>
      <c r="KJ104" s="149"/>
      <c r="KK104" s="149"/>
      <c r="KL104" s="149"/>
      <c r="KM104" s="149"/>
      <c r="KN104" s="149"/>
      <c r="KO104" s="149"/>
      <c r="KP104" s="149"/>
      <c r="KQ104" s="149"/>
      <c r="KR104" s="149"/>
      <c r="KS104" s="149"/>
      <c r="KT104" s="149"/>
      <c r="KU104" s="149"/>
      <c r="KV104" s="149"/>
      <c r="KW104" s="149"/>
      <c r="KX104" s="149"/>
      <c r="KY104" s="149"/>
      <c r="KZ104" s="149"/>
      <c r="LA104" s="149"/>
      <c r="LB104" s="149"/>
      <c r="LC104" s="149"/>
      <c r="LD104" s="149"/>
      <c r="LE104" s="149"/>
      <c r="LF104" s="149"/>
      <c r="LG104" s="149"/>
      <c r="LH104" s="149"/>
      <c r="LI104" s="149"/>
      <c r="LJ104" s="149"/>
      <c r="LK104" s="149"/>
      <c r="LL104" s="149"/>
      <c r="LM104" s="149"/>
      <c r="LN104" s="149"/>
      <c r="LO104" s="149"/>
      <c r="LP104" s="149"/>
      <c r="LQ104" s="149"/>
      <c r="LR104" s="149"/>
      <c r="LS104" s="149"/>
      <c r="LT104" s="149"/>
      <c r="LU104" s="149"/>
      <c r="LV104" s="149"/>
      <c r="LW104" s="149"/>
      <c r="LX104" s="149"/>
      <c r="LY104" s="149"/>
      <c r="LZ104" s="149"/>
      <c r="MA104" s="149"/>
      <c r="MB104" s="149"/>
      <c r="MC104" s="149"/>
      <c r="MD104" s="149"/>
      <c r="ME104" s="149"/>
      <c r="MF104" s="149"/>
      <c r="MG104" s="149"/>
      <c r="MH104" s="149"/>
      <c r="MI104" s="149"/>
      <c r="MJ104" s="149"/>
      <c r="MK104" s="149"/>
      <c r="ML104" s="149"/>
      <c r="MM104" s="149"/>
      <c r="MN104" s="149"/>
      <c r="MO104" s="149"/>
      <c r="MP104" s="149"/>
      <c r="MQ104" s="149"/>
      <c r="MR104" s="149"/>
      <c r="MS104" s="149"/>
      <c r="MT104" s="149"/>
      <c r="MU104" s="149"/>
      <c r="MV104" s="149"/>
      <c r="MW104" s="149"/>
      <c r="MX104" s="149"/>
      <c r="MY104" s="149"/>
      <c r="MZ104" s="149"/>
      <c r="NA104" s="149"/>
      <c r="NB104" s="149"/>
      <c r="NC104" s="149"/>
      <c r="ND104" s="149"/>
      <c r="NE104" s="149"/>
      <c r="NF104" s="149"/>
      <c r="NG104" s="149"/>
      <c r="NH104" s="149"/>
      <c r="NI104" s="149"/>
      <c r="NJ104" s="149"/>
      <c r="NK104" s="149"/>
      <c r="NL104" s="149"/>
      <c r="NM104" s="149"/>
      <c r="NN104" s="149"/>
      <c r="NO104" s="149"/>
      <c r="NP104" s="149"/>
      <c r="NQ104" s="149"/>
      <c r="NR104" s="149"/>
      <c r="NS104" s="149"/>
      <c r="NT104" s="149"/>
      <c r="NU104" s="149"/>
      <c r="NV104" s="149"/>
      <c r="NW104" s="149"/>
      <c r="NX104" s="149"/>
      <c r="NY104" s="149"/>
      <c r="NZ104" s="149"/>
      <c r="OA104" s="149"/>
      <c r="OB104" s="149"/>
      <c r="OC104" s="149"/>
      <c r="OD104" s="149"/>
      <c r="OE104" s="149"/>
      <c r="OF104" s="149"/>
      <c r="OG104" s="149"/>
      <c r="OH104" s="149"/>
      <c r="OI104" s="149"/>
      <c r="OJ104" s="149"/>
      <c r="OK104" s="149"/>
      <c r="OL104" s="149"/>
      <c r="OM104" s="149"/>
      <c r="ON104" s="149"/>
      <c r="OO104" s="149"/>
      <c r="OP104" s="149"/>
      <c r="OQ104" s="149"/>
      <c r="OR104" s="149"/>
      <c r="OS104" s="149"/>
      <c r="OT104" s="149"/>
      <c r="OU104" s="149"/>
      <c r="OV104" s="149"/>
      <c r="OW104" s="149"/>
      <c r="OX104" s="149"/>
      <c r="OY104" s="149"/>
      <c r="OZ104" s="149"/>
      <c r="PA104" s="149"/>
      <c r="PB104" s="149"/>
      <c r="PC104" s="149"/>
      <c r="PD104" s="149"/>
      <c r="PE104" s="149"/>
      <c r="PF104" s="149"/>
      <c r="PG104" s="149"/>
      <c r="PH104" s="149"/>
      <c r="PI104" s="149"/>
      <c r="PJ104" s="149"/>
      <c r="PK104" s="149"/>
      <c r="PL104" s="149"/>
      <c r="PM104" s="149"/>
      <c r="PN104" s="149"/>
      <c r="PO104" s="149"/>
      <c r="PP104" s="149"/>
      <c r="PQ104" s="149"/>
      <c r="PR104" s="149"/>
      <c r="PS104" s="149"/>
      <c r="PT104" s="149"/>
      <c r="PU104" s="149"/>
      <c r="PV104" s="149"/>
      <c r="PW104" s="149"/>
      <c r="PX104" s="149"/>
      <c r="PY104" s="149"/>
      <c r="PZ104" s="149"/>
      <c r="QA104" s="149"/>
      <c r="QB104" s="149"/>
      <c r="QC104" s="149"/>
      <c r="QD104" s="149"/>
      <c r="QE104" s="149"/>
      <c r="QF104" s="149"/>
      <c r="QG104" s="149"/>
      <c r="QH104" s="149"/>
      <c r="QI104" s="149"/>
      <c r="QJ104" s="149"/>
      <c r="QK104" s="149"/>
      <c r="QL104" s="149"/>
      <c r="QM104" s="149"/>
      <c r="QN104" s="149"/>
      <c r="QO104" s="149"/>
      <c r="QP104" s="149"/>
      <c r="QQ104" s="149"/>
      <c r="QR104" s="149"/>
      <c r="QS104" s="149"/>
      <c r="QT104" s="149"/>
      <c r="QU104" s="149"/>
      <c r="QV104" s="149"/>
      <c r="QW104" s="149"/>
      <c r="QX104" s="149"/>
      <c r="QY104" s="149"/>
      <c r="QZ104" s="149"/>
      <c r="RA104" s="149"/>
      <c r="RB104" s="149"/>
      <c r="RC104" s="149"/>
      <c r="RD104" s="149"/>
      <c r="RE104" s="149"/>
      <c r="RF104" s="149"/>
      <c r="RG104" s="149"/>
      <c r="RH104" s="149"/>
      <c r="RI104" s="149"/>
      <c r="RJ104" s="149"/>
      <c r="RK104" s="149"/>
      <c r="RL104" s="149"/>
      <c r="RM104" s="149"/>
      <c r="RN104" s="149"/>
      <c r="RO104" s="149"/>
      <c r="RP104" s="149"/>
      <c r="RQ104" s="149"/>
      <c r="RR104" s="149"/>
      <c r="RS104" s="149"/>
      <c r="RT104" s="149"/>
      <c r="RU104" s="149"/>
      <c r="RV104" s="149"/>
      <c r="RW104" s="149"/>
      <c r="RX104" s="149"/>
      <c r="RY104" s="149"/>
      <c r="RZ104" s="149"/>
      <c r="SA104" s="149"/>
      <c r="SB104" s="149"/>
      <c r="SC104" s="149"/>
      <c r="SD104" s="149"/>
      <c r="SE104" s="149"/>
      <c r="SF104" s="149"/>
      <c r="SG104" s="149"/>
      <c r="SH104" s="149"/>
      <c r="SI104" s="149"/>
      <c r="SJ104" s="149"/>
      <c r="SK104" s="149"/>
      <c r="SL104" s="149"/>
      <c r="SM104" s="149"/>
      <c r="SN104" s="149"/>
      <c r="SO104" s="149"/>
      <c r="SP104" s="149"/>
      <c r="SQ104" s="149"/>
      <c r="SR104" s="149"/>
      <c r="SS104" s="149"/>
      <c r="ST104" s="149"/>
      <c r="SU104" s="149"/>
      <c r="SV104" s="149"/>
      <c r="SW104" s="149"/>
      <c r="SX104" s="149"/>
      <c r="SY104" s="149"/>
      <c r="SZ104" s="149"/>
      <c r="TA104" s="149"/>
      <c r="TB104" s="149"/>
      <c r="TC104" s="149"/>
      <c r="TD104" s="149"/>
      <c r="TE104" s="149"/>
      <c r="TF104" s="149"/>
      <c r="TG104" s="149"/>
      <c r="TH104" s="149"/>
      <c r="TI104" s="149"/>
      <c r="TJ104" s="149"/>
      <c r="TK104" s="149"/>
      <c r="TL104" s="149"/>
      <c r="TM104" s="149"/>
      <c r="TN104" s="149"/>
      <c r="TO104" s="149"/>
      <c r="TP104" s="149"/>
      <c r="TQ104" s="149"/>
      <c r="TR104" s="149"/>
      <c r="TS104" s="149"/>
      <c r="TT104" s="149"/>
      <c r="TU104" s="149"/>
      <c r="TV104" s="149"/>
      <c r="TW104" s="149"/>
      <c r="TX104" s="149"/>
      <c r="TY104" s="149"/>
      <c r="TZ104" s="149"/>
      <c r="UA104" s="149"/>
      <c r="UB104" s="149"/>
      <c r="UC104" s="149"/>
      <c r="UD104" s="149"/>
      <c r="UE104" s="149"/>
      <c r="UF104" s="149"/>
      <c r="UG104" s="149"/>
      <c r="UH104" s="149"/>
      <c r="UI104" s="149"/>
      <c r="UJ104" s="149"/>
      <c r="UK104" s="149"/>
      <c r="UL104" s="149"/>
      <c r="UM104" s="149"/>
      <c r="UN104" s="149"/>
      <c r="UO104" s="149"/>
      <c r="UP104" s="149"/>
      <c r="UQ104" s="149"/>
      <c r="UR104" s="149"/>
      <c r="US104" s="149"/>
      <c r="UT104" s="149"/>
      <c r="UU104" s="149"/>
      <c r="UV104" s="149"/>
      <c r="UW104" s="149"/>
      <c r="UX104" s="149"/>
      <c r="UY104" s="149"/>
      <c r="UZ104" s="149"/>
      <c r="VA104" s="149"/>
      <c r="VB104" s="149"/>
      <c r="VC104" s="149"/>
      <c r="VD104" s="149"/>
      <c r="VE104" s="149"/>
      <c r="VF104" s="149"/>
      <c r="VG104" s="149"/>
      <c r="VH104" s="149"/>
      <c r="VI104" s="149"/>
      <c r="VJ104" s="149"/>
      <c r="VK104" s="149"/>
      <c r="VL104" s="149"/>
      <c r="VM104" s="149"/>
      <c r="VN104" s="149"/>
      <c r="VO104" s="149"/>
      <c r="VP104" s="149"/>
      <c r="VQ104" s="149"/>
      <c r="VR104" s="149"/>
      <c r="VS104" s="149"/>
      <c r="VT104" s="149"/>
      <c r="VU104" s="149"/>
      <c r="VV104" s="149"/>
      <c r="VW104" s="149"/>
      <c r="VX104" s="149"/>
      <c r="VY104" s="149"/>
      <c r="VZ104" s="149"/>
      <c r="WA104" s="149"/>
      <c r="WB104" s="149"/>
      <c r="WC104" s="149"/>
      <c r="WD104" s="149"/>
      <c r="WE104" s="149"/>
      <c r="WF104" s="149"/>
      <c r="WG104" s="149"/>
      <c r="WH104" s="149"/>
      <c r="WI104" s="149"/>
      <c r="WJ104" s="149"/>
      <c r="WK104" s="149"/>
      <c r="WL104" s="149"/>
      <c r="WM104" s="149"/>
      <c r="WN104" s="149"/>
      <c r="WO104" s="149"/>
      <c r="WP104" s="149"/>
      <c r="WQ104" s="149"/>
      <c r="WR104" s="149"/>
      <c r="WS104" s="149"/>
      <c r="WT104" s="149"/>
      <c r="WU104" s="149"/>
      <c r="WV104" s="149"/>
      <c r="WW104" s="149"/>
      <c r="WX104" s="149"/>
      <c r="WY104" s="149"/>
      <c r="WZ104" s="149"/>
      <c r="XA104" s="149"/>
      <c r="XB104" s="149"/>
      <c r="XC104" s="149"/>
      <c r="XD104" s="149"/>
      <c r="XE104" s="149"/>
      <c r="XF104" s="149"/>
      <c r="XG104" s="149"/>
      <c r="XH104" s="149"/>
      <c r="XI104" s="149"/>
      <c r="XJ104" s="149"/>
      <c r="XK104" s="149"/>
      <c r="XL104" s="149"/>
      <c r="XM104" s="149"/>
      <c r="XN104" s="149"/>
      <c r="XO104" s="149"/>
      <c r="XP104" s="149"/>
      <c r="XQ104" s="149"/>
      <c r="XR104" s="149"/>
      <c r="XS104" s="149"/>
      <c r="XT104" s="149"/>
      <c r="XU104" s="149"/>
      <c r="XV104" s="149"/>
      <c r="XW104" s="149"/>
      <c r="XX104" s="149"/>
      <c r="XY104" s="149"/>
      <c r="XZ104" s="149"/>
      <c r="YA104" s="149"/>
      <c r="YB104" s="149"/>
      <c r="YC104" s="149"/>
      <c r="YD104" s="149"/>
      <c r="YE104" s="149"/>
      <c r="YF104" s="149"/>
      <c r="YG104" s="149"/>
      <c r="YH104" s="149"/>
      <c r="YI104" s="149"/>
      <c r="YJ104" s="149"/>
      <c r="YK104" s="149"/>
      <c r="YL104" s="149"/>
      <c r="YM104" s="149"/>
      <c r="YN104" s="149"/>
      <c r="YO104" s="149"/>
      <c r="YP104" s="149"/>
      <c r="YQ104" s="149"/>
      <c r="YR104" s="149"/>
      <c r="YS104" s="149"/>
      <c r="YT104" s="149"/>
      <c r="YU104" s="149"/>
      <c r="YV104" s="149"/>
      <c r="YW104" s="149"/>
      <c r="YX104" s="149"/>
      <c r="YY104" s="149"/>
      <c r="YZ104" s="149"/>
      <c r="ZA104" s="149"/>
      <c r="ZB104" s="149"/>
      <c r="ZC104" s="149"/>
      <c r="ZD104" s="149"/>
      <c r="ZE104" s="149"/>
      <c r="ZF104" s="149"/>
      <c r="ZG104" s="149"/>
      <c r="ZH104" s="149"/>
      <c r="ZI104" s="149"/>
      <c r="ZJ104" s="149"/>
      <c r="ZK104" s="149"/>
      <c r="ZL104" s="149"/>
      <c r="ZM104" s="149"/>
      <c r="ZN104" s="149"/>
      <c r="ZO104" s="149"/>
      <c r="ZP104" s="149"/>
      <c r="ZQ104" s="149"/>
      <c r="ZR104" s="149"/>
      <c r="ZS104" s="149"/>
      <c r="ZT104" s="149"/>
      <c r="ZU104" s="149"/>
      <c r="ZV104" s="149"/>
      <c r="ZW104" s="149"/>
      <c r="ZX104" s="149"/>
      <c r="ZY104" s="149"/>
      <c r="ZZ104" s="149"/>
      <c r="AAA104" s="149"/>
      <c r="AAB104" s="149"/>
      <c r="AAC104" s="149"/>
      <c r="AAD104" s="149"/>
      <c r="AAE104" s="149"/>
      <c r="AAF104" s="149"/>
      <c r="AAG104" s="149"/>
      <c r="AAH104" s="149"/>
      <c r="AAI104" s="149"/>
      <c r="AAJ104" s="149"/>
      <c r="AAK104" s="149"/>
      <c r="AAL104" s="149"/>
      <c r="AAM104" s="149"/>
      <c r="AAN104" s="149"/>
      <c r="AAO104" s="149"/>
      <c r="AAP104" s="149"/>
      <c r="AAQ104" s="149"/>
      <c r="AAR104" s="149"/>
      <c r="AAS104" s="149"/>
      <c r="AAT104" s="149"/>
      <c r="AAU104" s="149"/>
      <c r="AAV104" s="149"/>
      <c r="AAW104" s="149"/>
      <c r="AAX104" s="149"/>
      <c r="AAY104" s="149"/>
      <c r="AAZ104" s="149"/>
      <c r="ABA104" s="149"/>
      <c r="ABB104" s="149"/>
      <c r="ABC104" s="149"/>
      <c r="ABD104" s="149"/>
      <c r="ABE104" s="149"/>
      <c r="ABF104" s="149"/>
      <c r="ABG104" s="149"/>
      <c r="ABH104" s="149"/>
      <c r="ABI104" s="149"/>
      <c r="ABJ104" s="149"/>
      <c r="ABK104" s="149"/>
      <c r="ABL104" s="149"/>
      <c r="ABM104" s="149"/>
      <c r="ABN104" s="149"/>
      <c r="ABO104" s="149"/>
      <c r="ABP104" s="149"/>
      <c r="ABQ104" s="149"/>
      <c r="ABR104" s="149"/>
      <c r="ABS104" s="149"/>
      <c r="ABT104" s="149"/>
      <c r="ABU104" s="149"/>
      <c r="ABV104" s="149"/>
      <c r="ABW104" s="149"/>
      <c r="ABX104" s="149"/>
      <c r="ABY104" s="149"/>
      <c r="ABZ104" s="149"/>
      <c r="ACA104" s="149"/>
      <c r="ACB104" s="149"/>
      <c r="ACC104" s="149"/>
      <c r="ACD104" s="149"/>
      <c r="ACE104" s="149"/>
      <c r="ACF104" s="149"/>
      <c r="ACG104" s="149"/>
      <c r="ACH104" s="149"/>
      <c r="ACI104" s="149"/>
      <c r="ACJ104" s="149"/>
      <c r="ACK104" s="149"/>
      <c r="ACL104" s="149"/>
      <c r="ACM104" s="149"/>
      <c r="ACN104" s="149"/>
      <c r="ACO104" s="149"/>
      <c r="ACP104" s="149"/>
      <c r="ACQ104" s="149"/>
      <c r="ACR104" s="149"/>
      <c r="ACS104" s="149"/>
      <c r="ACT104" s="149"/>
      <c r="ACU104" s="149"/>
      <c r="ACV104" s="149"/>
      <c r="ACW104" s="149"/>
      <c r="ACX104" s="149"/>
      <c r="ACY104" s="149"/>
      <c r="ACZ104" s="149"/>
      <c r="ADA104" s="149"/>
      <c r="ADB104" s="149"/>
      <c r="ADC104" s="149"/>
      <c r="ADD104" s="149"/>
      <c r="ADE104" s="149"/>
      <c r="ADF104" s="149"/>
      <c r="ADG104" s="149"/>
      <c r="ADH104" s="149"/>
      <c r="ADI104" s="149"/>
      <c r="ADJ104" s="149"/>
      <c r="ADK104" s="149"/>
      <c r="ADL104" s="149"/>
      <c r="ADM104" s="149"/>
      <c r="ADN104" s="149"/>
      <c r="ADO104" s="149"/>
      <c r="ADP104" s="149"/>
      <c r="ADQ104" s="149"/>
      <c r="ADR104" s="149"/>
      <c r="ADS104" s="149"/>
      <c r="ADT104" s="149"/>
      <c r="ADU104" s="149"/>
      <c r="ADV104" s="149"/>
      <c r="ADW104" s="149"/>
      <c r="ADX104" s="149"/>
      <c r="ADY104" s="149"/>
      <c r="ADZ104" s="149"/>
      <c r="AEA104" s="149"/>
      <c r="AEB104" s="149"/>
      <c r="AEC104" s="149"/>
      <c r="AED104" s="149"/>
      <c r="AEE104" s="149"/>
      <c r="AEF104" s="149"/>
      <c r="AEG104" s="149"/>
      <c r="AEH104" s="149"/>
      <c r="AEI104" s="149"/>
      <c r="AEJ104" s="149"/>
      <c r="AEK104" s="149"/>
      <c r="AEL104" s="149"/>
      <c r="AEM104" s="149"/>
      <c r="AEN104" s="149"/>
      <c r="AEO104" s="149"/>
      <c r="AEP104" s="149"/>
      <c r="AEQ104" s="149"/>
      <c r="AER104" s="149"/>
      <c r="AES104" s="149"/>
      <c r="AET104" s="149"/>
      <c r="AEU104" s="149"/>
      <c r="AEV104" s="149"/>
      <c r="AEW104" s="149"/>
      <c r="AEX104" s="149"/>
      <c r="AEY104" s="149"/>
      <c r="AEZ104" s="149"/>
      <c r="AFA104" s="149"/>
      <c r="AFB104" s="149"/>
      <c r="AFC104" s="149"/>
      <c r="AFD104" s="149"/>
      <c r="AFE104" s="149"/>
      <c r="AFF104" s="149"/>
      <c r="AFG104" s="149"/>
      <c r="AFH104" s="149"/>
      <c r="AFI104" s="149"/>
      <c r="AFJ104" s="149"/>
      <c r="AFK104" s="149"/>
      <c r="AFL104" s="149"/>
      <c r="AFM104" s="149"/>
      <c r="AFN104" s="149"/>
      <c r="AFO104" s="149"/>
      <c r="AFP104" s="149"/>
      <c r="AFQ104" s="149"/>
      <c r="AFR104" s="149"/>
      <c r="AFS104" s="149"/>
      <c r="AFT104" s="149"/>
      <c r="AFU104" s="149"/>
      <c r="AFV104" s="149"/>
      <c r="AFW104" s="149"/>
      <c r="AFX104" s="149"/>
      <c r="AFY104" s="149"/>
      <c r="AFZ104" s="149"/>
      <c r="AGA104" s="149"/>
      <c r="AGB104" s="149"/>
      <c r="AGC104" s="149"/>
      <c r="AGD104" s="149"/>
      <c r="AGE104" s="149"/>
      <c r="AGF104" s="149"/>
      <c r="AGG104" s="149"/>
      <c r="AGH104" s="149"/>
      <c r="AGI104" s="149"/>
      <c r="AGJ104" s="149"/>
      <c r="AGK104" s="149"/>
      <c r="AGL104" s="149"/>
      <c r="AGM104" s="149"/>
      <c r="AGN104" s="149"/>
      <c r="AGO104" s="149"/>
      <c r="AGP104" s="149"/>
      <c r="AGQ104" s="149"/>
      <c r="AGR104" s="149"/>
      <c r="AGS104" s="149"/>
      <c r="AGT104" s="149"/>
      <c r="AGU104" s="149"/>
      <c r="AGV104" s="149"/>
      <c r="AGW104" s="149"/>
      <c r="AGX104" s="149"/>
      <c r="AGY104" s="149"/>
      <c r="AGZ104" s="149"/>
      <c r="AHA104" s="149"/>
      <c r="AHB104" s="149"/>
      <c r="AHC104" s="149"/>
      <c r="AHD104" s="149"/>
      <c r="AHE104" s="149"/>
      <c r="AHF104" s="149"/>
      <c r="AHG104" s="149"/>
      <c r="AHH104" s="149"/>
      <c r="AHI104" s="149"/>
      <c r="AHJ104" s="149"/>
      <c r="AHK104" s="149"/>
      <c r="AHL104" s="149"/>
      <c r="AHM104" s="149"/>
      <c r="AHN104" s="149"/>
      <c r="AHO104" s="149"/>
      <c r="AHP104" s="149"/>
      <c r="AHQ104" s="149"/>
      <c r="AHR104" s="149"/>
      <c r="AHS104" s="149"/>
      <c r="AHT104" s="149"/>
      <c r="AHU104" s="149"/>
      <c r="AHV104" s="149"/>
      <c r="AHW104" s="149"/>
      <c r="AHX104" s="149"/>
      <c r="AHY104" s="149"/>
      <c r="AHZ104" s="149"/>
      <c r="AIA104" s="149"/>
      <c r="AIB104" s="149"/>
      <c r="AIC104" s="149"/>
      <c r="AID104" s="149"/>
      <c r="AIE104" s="149"/>
      <c r="AIF104" s="149"/>
      <c r="AIG104" s="149"/>
      <c r="AIH104" s="149"/>
      <c r="AII104" s="149"/>
      <c r="AIJ104" s="149"/>
      <c r="AIK104" s="149"/>
      <c r="AIL104" s="149"/>
      <c r="AIM104" s="149"/>
      <c r="AIN104" s="149"/>
      <c r="AIO104" s="149"/>
      <c r="AIP104" s="149"/>
      <c r="AIQ104" s="149"/>
      <c r="AIR104" s="149"/>
      <c r="AIS104" s="149"/>
      <c r="AIT104" s="149"/>
      <c r="AIU104" s="149"/>
      <c r="AIV104" s="149"/>
      <c r="AIW104" s="149"/>
      <c r="AIX104" s="149"/>
      <c r="AIY104" s="149"/>
      <c r="AIZ104" s="149"/>
      <c r="AJA104" s="149"/>
      <c r="AJB104" s="149"/>
      <c r="AJC104" s="149"/>
      <c r="AJD104" s="149"/>
      <c r="AJE104" s="149"/>
      <c r="AJF104" s="149"/>
      <c r="AJG104" s="149"/>
      <c r="AJH104" s="149"/>
      <c r="AJI104" s="149"/>
      <c r="AJJ104" s="149"/>
      <c r="AJK104" s="149"/>
      <c r="AJL104" s="149"/>
      <c r="AJM104" s="149"/>
      <c r="AJN104" s="149"/>
      <c r="AJO104" s="149"/>
      <c r="AJP104" s="149"/>
      <c r="AJQ104" s="149"/>
      <c r="AJR104" s="149"/>
      <c r="AJS104" s="149"/>
      <c r="AJT104" s="149"/>
      <c r="AJU104" s="149"/>
      <c r="AJV104" s="149"/>
      <c r="AJW104" s="149"/>
      <c r="AJX104" s="149"/>
      <c r="AJY104" s="149"/>
      <c r="AJZ104" s="149"/>
      <c r="AKA104" s="149"/>
      <c r="AKB104" s="149"/>
      <c r="AKC104" s="149"/>
      <c r="AKD104" s="149"/>
      <c r="AKE104" s="149"/>
      <c r="AKF104" s="149"/>
      <c r="AKG104" s="149"/>
      <c r="AKH104" s="149"/>
      <c r="AKI104" s="149"/>
      <c r="AKJ104" s="149"/>
      <c r="AKK104" s="149"/>
      <c r="AKL104" s="149"/>
      <c r="AKM104" s="149"/>
      <c r="AKN104" s="149"/>
      <c r="AKO104" s="149"/>
      <c r="AKP104" s="149"/>
      <c r="AKQ104" s="149"/>
      <c r="AKR104" s="149"/>
      <c r="AKS104" s="149"/>
      <c r="AKT104" s="149"/>
      <c r="AKU104" s="149"/>
      <c r="AKV104" s="149"/>
      <c r="AKW104" s="149"/>
      <c r="AKX104" s="149"/>
      <c r="AKY104" s="149"/>
      <c r="AKZ104" s="149"/>
      <c r="ALA104" s="149"/>
      <c r="ALB104" s="149"/>
      <c r="ALC104" s="149"/>
      <c r="ALD104" s="149"/>
      <c r="ALE104" s="149"/>
      <c r="ALF104" s="149"/>
      <c r="ALG104" s="149"/>
      <c r="ALH104" s="149"/>
      <c r="ALI104" s="149"/>
      <c r="ALJ104" s="149"/>
      <c r="ALK104" s="149"/>
      <c r="ALL104" s="149"/>
      <c r="ALM104" s="149"/>
      <c r="ALN104" s="149"/>
      <c r="ALO104" s="149"/>
      <c r="ALP104" s="149"/>
      <c r="ALQ104" s="149"/>
      <c r="ALR104" s="149"/>
      <c r="ALS104" s="149"/>
      <c r="ALT104" s="149"/>
      <c r="ALU104" s="149"/>
      <c r="ALV104" s="149"/>
      <c r="ALW104" s="149"/>
    </row>
    <row r="105" spans="1:1011" ht="15" customHeight="1" x14ac:dyDescent="0.3">
      <c r="A105" s="55"/>
      <c r="B105" s="18" t="s">
        <v>346</v>
      </c>
      <c r="C105" s="19"/>
      <c r="D105" s="19"/>
      <c r="E105" s="19"/>
      <c r="F105" s="19"/>
      <c r="G105" s="19"/>
      <c r="H105" s="36"/>
      <c r="I105" s="50"/>
      <c r="J105" s="318"/>
      <c r="K105" s="319"/>
      <c r="L105" s="319"/>
      <c r="M105" s="319"/>
      <c r="N105" s="319"/>
    </row>
    <row r="106" spans="1:1011" ht="5.0999999999999996" customHeight="1" x14ac:dyDescent="0.3">
      <c r="A106" s="55"/>
      <c r="B106" s="18"/>
      <c r="C106" s="19"/>
      <c r="D106" s="19"/>
      <c r="E106" s="19"/>
      <c r="F106" s="19"/>
      <c r="G106" s="19"/>
      <c r="H106" s="36"/>
      <c r="I106" s="50"/>
      <c r="J106" s="50"/>
      <c r="K106" s="50"/>
      <c r="L106" s="50"/>
      <c r="M106" s="19"/>
      <c r="N106" s="19"/>
    </row>
    <row r="107" spans="1:1011" ht="15" customHeight="1" x14ac:dyDescent="0.3">
      <c r="A107" s="49"/>
      <c r="B107" s="18" t="s">
        <v>52</v>
      </c>
      <c r="C107" s="19"/>
      <c r="D107" s="19"/>
      <c r="E107" s="19"/>
      <c r="F107" s="72"/>
      <c r="G107" s="72"/>
      <c r="H107" s="84"/>
      <c r="I107" s="176" t="s">
        <v>53</v>
      </c>
      <c r="J107" s="178"/>
      <c r="K107" s="177" t="s">
        <v>54</v>
      </c>
      <c r="L107" s="178"/>
      <c r="M107" s="72"/>
      <c r="N107" s="72"/>
    </row>
    <row r="108" spans="1:1011" ht="5.0999999999999996" customHeight="1" x14ac:dyDescent="0.3">
      <c r="A108" s="49"/>
      <c r="B108" s="77"/>
      <c r="C108" s="72"/>
      <c r="D108" s="72"/>
      <c r="E108" s="72"/>
      <c r="F108" s="50"/>
      <c r="G108" s="50"/>
      <c r="H108" s="50"/>
      <c r="I108" s="50"/>
      <c r="J108" s="50"/>
      <c r="K108" s="50"/>
      <c r="L108" s="50"/>
      <c r="M108" s="50"/>
      <c r="N108" s="50"/>
    </row>
    <row r="109" spans="1:1011" x14ac:dyDescent="0.3">
      <c r="A109" s="49"/>
      <c r="B109" s="315" t="s">
        <v>55</v>
      </c>
      <c r="C109" s="316"/>
      <c r="D109" s="316"/>
      <c r="E109" s="316"/>
      <c r="F109" s="316"/>
      <c r="G109" s="316"/>
      <c r="H109" s="316"/>
      <c r="I109" s="316"/>
      <c r="J109" s="316"/>
      <c r="K109" s="316"/>
      <c r="L109" s="316"/>
      <c r="M109" s="316"/>
      <c r="N109" s="316"/>
    </row>
    <row r="110" spans="1:1011" s="142" customFormat="1" ht="4.2" customHeight="1" x14ac:dyDescent="0.3">
      <c r="A110" s="162"/>
      <c r="B110" s="179"/>
      <c r="C110" s="179"/>
      <c r="D110" s="179"/>
      <c r="E110" s="179"/>
      <c r="F110" s="144"/>
      <c r="G110" s="144"/>
      <c r="H110" s="144"/>
      <c r="I110" s="180"/>
      <c r="J110" s="181"/>
      <c r="K110" s="182"/>
      <c r="L110" s="181"/>
      <c r="M110" s="170"/>
      <c r="N110" s="171"/>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c r="BM110" s="149"/>
      <c r="BN110" s="149"/>
      <c r="BO110" s="149"/>
      <c r="BP110" s="149"/>
      <c r="BQ110" s="149"/>
      <c r="BR110" s="149"/>
      <c r="BS110" s="149"/>
      <c r="BT110" s="149"/>
      <c r="BU110" s="149"/>
      <c r="BV110" s="149"/>
      <c r="BW110" s="149"/>
      <c r="BX110" s="149"/>
      <c r="BY110" s="149"/>
      <c r="BZ110" s="149"/>
      <c r="CA110" s="149"/>
      <c r="CB110" s="149"/>
      <c r="CC110" s="149"/>
      <c r="CD110" s="149"/>
      <c r="CE110" s="149"/>
      <c r="CF110" s="149"/>
      <c r="CG110" s="149"/>
      <c r="CH110" s="149"/>
      <c r="CI110" s="149"/>
      <c r="CJ110" s="149"/>
      <c r="CK110" s="149"/>
      <c r="CL110" s="149"/>
      <c r="CM110" s="149"/>
      <c r="CN110" s="149"/>
      <c r="CO110" s="149"/>
      <c r="CP110" s="149"/>
      <c r="CQ110" s="149"/>
      <c r="CR110" s="149"/>
      <c r="CS110" s="149"/>
      <c r="CT110" s="149"/>
      <c r="CU110" s="149"/>
      <c r="CV110" s="149"/>
      <c r="CW110" s="149"/>
      <c r="CX110" s="149"/>
      <c r="CY110" s="149"/>
      <c r="CZ110" s="149"/>
      <c r="DA110" s="149"/>
      <c r="DB110" s="149"/>
      <c r="DC110" s="149"/>
      <c r="DD110" s="149"/>
      <c r="DE110" s="149"/>
      <c r="DF110" s="149"/>
      <c r="DG110" s="149"/>
      <c r="DH110" s="149"/>
      <c r="DI110" s="149"/>
      <c r="DJ110" s="149"/>
      <c r="DK110" s="149"/>
      <c r="DL110" s="149"/>
      <c r="DM110" s="149"/>
      <c r="DN110" s="149"/>
      <c r="DO110" s="149"/>
      <c r="DP110" s="149"/>
      <c r="DQ110" s="149"/>
      <c r="DR110" s="149"/>
      <c r="DS110" s="149"/>
      <c r="DT110" s="149"/>
      <c r="DU110" s="149"/>
      <c r="DV110" s="149"/>
      <c r="DW110" s="149"/>
      <c r="DX110" s="149"/>
      <c r="DY110" s="149"/>
      <c r="DZ110" s="149"/>
      <c r="EA110" s="149"/>
      <c r="EB110" s="149"/>
      <c r="EC110" s="149"/>
      <c r="ED110" s="149"/>
      <c r="EE110" s="149"/>
      <c r="EF110" s="149"/>
      <c r="EG110" s="149"/>
      <c r="EH110" s="149"/>
      <c r="EI110" s="149"/>
      <c r="EJ110" s="149"/>
      <c r="EK110" s="149"/>
      <c r="EL110" s="149"/>
      <c r="EM110" s="149"/>
      <c r="EN110" s="149"/>
      <c r="EO110" s="149"/>
      <c r="EP110" s="149"/>
      <c r="EQ110" s="149"/>
      <c r="ER110" s="149"/>
      <c r="ES110" s="149"/>
      <c r="ET110" s="149"/>
      <c r="EU110" s="149"/>
      <c r="EV110" s="149"/>
      <c r="EW110" s="149"/>
      <c r="EX110" s="149"/>
      <c r="EY110" s="149"/>
      <c r="EZ110" s="149"/>
      <c r="FA110" s="149"/>
      <c r="FB110" s="149"/>
      <c r="FC110" s="149"/>
      <c r="FD110" s="149"/>
      <c r="FE110" s="149"/>
      <c r="FF110" s="149"/>
      <c r="FG110" s="149"/>
      <c r="FH110" s="149"/>
      <c r="FI110" s="149"/>
      <c r="FJ110" s="149"/>
      <c r="FK110" s="149"/>
      <c r="FL110" s="149"/>
      <c r="FM110" s="149"/>
      <c r="FN110" s="149"/>
      <c r="FO110" s="149"/>
      <c r="FP110" s="149"/>
      <c r="FQ110" s="149"/>
      <c r="FR110" s="149"/>
      <c r="FS110" s="149"/>
      <c r="FT110" s="149"/>
      <c r="FU110" s="149"/>
      <c r="FV110" s="149"/>
      <c r="FW110" s="149"/>
      <c r="FX110" s="149"/>
      <c r="FY110" s="149"/>
      <c r="FZ110" s="149"/>
      <c r="GA110" s="149"/>
      <c r="GB110" s="149"/>
      <c r="GC110" s="149"/>
      <c r="GD110" s="149"/>
      <c r="GE110" s="149"/>
      <c r="GF110" s="149"/>
      <c r="GG110" s="149"/>
      <c r="GH110" s="149"/>
      <c r="GI110" s="149"/>
      <c r="GJ110" s="149"/>
      <c r="GK110" s="149"/>
      <c r="GL110" s="149"/>
      <c r="GM110" s="149"/>
      <c r="GN110" s="149"/>
      <c r="GO110" s="149"/>
      <c r="GP110" s="149"/>
      <c r="GQ110" s="149"/>
      <c r="GR110" s="149"/>
      <c r="GS110" s="149"/>
      <c r="GT110" s="149"/>
      <c r="GU110" s="149"/>
      <c r="GV110" s="149"/>
      <c r="GW110" s="149"/>
      <c r="GX110" s="149"/>
      <c r="GY110" s="149"/>
      <c r="GZ110" s="149"/>
      <c r="HA110" s="149"/>
      <c r="HB110" s="149"/>
      <c r="HC110" s="149"/>
      <c r="HD110" s="149"/>
      <c r="HE110" s="149"/>
      <c r="HF110" s="149"/>
      <c r="HG110" s="149"/>
      <c r="HH110" s="149"/>
      <c r="HI110" s="149"/>
      <c r="HJ110" s="149"/>
      <c r="HK110" s="149"/>
      <c r="HL110" s="149"/>
      <c r="HM110" s="149"/>
      <c r="HN110" s="149"/>
      <c r="HO110" s="149"/>
      <c r="HP110" s="149"/>
      <c r="HQ110" s="149"/>
      <c r="HR110" s="149"/>
      <c r="HS110" s="149"/>
      <c r="HT110" s="149"/>
      <c r="HU110" s="149"/>
      <c r="HV110" s="149"/>
      <c r="HW110" s="149"/>
      <c r="HX110" s="149"/>
      <c r="HY110" s="149"/>
      <c r="HZ110" s="149"/>
      <c r="IA110" s="149"/>
      <c r="IB110" s="149"/>
      <c r="IC110" s="149"/>
      <c r="ID110" s="149"/>
      <c r="IE110" s="149"/>
      <c r="IF110" s="149"/>
      <c r="IG110" s="149"/>
      <c r="IH110" s="149"/>
      <c r="II110" s="149"/>
      <c r="IJ110" s="149"/>
      <c r="IK110" s="149"/>
      <c r="IL110" s="149"/>
      <c r="IM110" s="149"/>
      <c r="IN110" s="149"/>
      <c r="IO110" s="149"/>
      <c r="IP110" s="149"/>
      <c r="IQ110" s="149"/>
      <c r="IR110" s="149"/>
      <c r="IS110" s="149"/>
      <c r="IT110" s="149"/>
      <c r="IU110" s="149"/>
      <c r="IV110" s="149"/>
      <c r="IW110" s="149"/>
      <c r="IX110" s="149"/>
      <c r="IY110" s="149"/>
      <c r="IZ110" s="149"/>
      <c r="JA110" s="149"/>
      <c r="JB110" s="149"/>
      <c r="JC110" s="149"/>
      <c r="JD110" s="149"/>
      <c r="JE110" s="149"/>
      <c r="JF110" s="149"/>
      <c r="JG110" s="149"/>
      <c r="JH110" s="149"/>
      <c r="JI110" s="149"/>
      <c r="JJ110" s="149"/>
      <c r="JK110" s="149"/>
      <c r="JL110" s="149"/>
      <c r="JM110" s="149"/>
      <c r="JN110" s="149"/>
      <c r="JO110" s="149"/>
      <c r="JP110" s="149"/>
      <c r="JQ110" s="149"/>
      <c r="JR110" s="149"/>
      <c r="JS110" s="149"/>
      <c r="JT110" s="149"/>
      <c r="JU110" s="149"/>
      <c r="JV110" s="149"/>
      <c r="JW110" s="149"/>
      <c r="JX110" s="149"/>
      <c r="JY110" s="149"/>
      <c r="JZ110" s="149"/>
      <c r="KA110" s="149"/>
      <c r="KB110" s="149"/>
      <c r="KC110" s="149"/>
      <c r="KD110" s="149"/>
      <c r="KE110" s="149"/>
      <c r="KF110" s="149"/>
      <c r="KG110" s="149"/>
      <c r="KH110" s="149"/>
      <c r="KI110" s="149"/>
      <c r="KJ110" s="149"/>
      <c r="KK110" s="149"/>
      <c r="KL110" s="149"/>
      <c r="KM110" s="149"/>
      <c r="KN110" s="149"/>
      <c r="KO110" s="149"/>
      <c r="KP110" s="149"/>
      <c r="KQ110" s="149"/>
      <c r="KR110" s="149"/>
      <c r="KS110" s="149"/>
      <c r="KT110" s="149"/>
      <c r="KU110" s="149"/>
      <c r="KV110" s="149"/>
      <c r="KW110" s="149"/>
      <c r="KX110" s="149"/>
      <c r="KY110" s="149"/>
      <c r="KZ110" s="149"/>
      <c r="LA110" s="149"/>
      <c r="LB110" s="149"/>
      <c r="LC110" s="149"/>
      <c r="LD110" s="149"/>
      <c r="LE110" s="149"/>
      <c r="LF110" s="149"/>
      <c r="LG110" s="149"/>
      <c r="LH110" s="149"/>
      <c r="LI110" s="149"/>
      <c r="LJ110" s="149"/>
      <c r="LK110" s="149"/>
      <c r="LL110" s="149"/>
      <c r="LM110" s="149"/>
      <c r="LN110" s="149"/>
      <c r="LO110" s="149"/>
      <c r="LP110" s="149"/>
      <c r="LQ110" s="149"/>
      <c r="LR110" s="149"/>
      <c r="LS110" s="149"/>
      <c r="LT110" s="149"/>
      <c r="LU110" s="149"/>
      <c r="LV110" s="149"/>
      <c r="LW110" s="149"/>
      <c r="LX110" s="149"/>
      <c r="LY110" s="149"/>
      <c r="LZ110" s="149"/>
      <c r="MA110" s="149"/>
      <c r="MB110" s="149"/>
      <c r="MC110" s="149"/>
      <c r="MD110" s="149"/>
      <c r="ME110" s="149"/>
      <c r="MF110" s="149"/>
      <c r="MG110" s="149"/>
      <c r="MH110" s="149"/>
      <c r="MI110" s="149"/>
      <c r="MJ110" s="149"/>
      <c r="MK110" s="149"/>
      <c r="ML110" s="149"/>
      <c r="MM110" s="149"/>
      <c r="MN110" s="149"/>
      <c r="MO110" s="149"/>
      <c r="MP110" s="149"/>
      <c r="MQ110" s="149"/>
      <c r="MR110" s="149"/>
      <c r="MS110" s="149"/>
      <c r="MT110" s="149"/>
      <c r="MU110" s="149"/>
      <c r="MV110" s="149"/>
      <c r="MW110" s="149"/>
      <c r="MX110" s="149"/>
      <c r="MY110" s="149"/>
      <c r="MZ110" s="149"/>
      <c r="NA110" s="149"/>
      <c r="NB110" s="149"/>
      <c r="NC110" s="149"/>
      <c r="ND110" s="149"/>
      <c r="NE110" s="149"/>
      <c r="NF110" s="149"/>
      <c r="NG110" s="149"/>
      <c r="NH110" s="149"/>
      <c r="NI110" s="149"/>
      <c r="NJ110" s="149"/>
      <c r="NK110" s="149"/>
      <c r="NL110" s="149"/>
      <c r="NM110" s="149"/>
      <c r="NN110" s="149"/>
      <c r="NO110" s="149"/>
      <c r="NP110" s="149"/>
      <c r="NQ110" s="149"/>
      <c r="NR110" s="149"/>
      <c r="NS110" s="149"/>
      <c r="NT110" s="149"/>
      <c r="NU110" s="149"/>
      <c r="NV110" s="149"/>
      <c r="NW110" s="149"/>
      <c r="NX110" s="149"/>
      <c r="NY110" s="149"/>
      <c r="NZ110" s="149"/>
      <c r="OA110" s="149"/>
      <c r="OB110" s="149"/>
      <c r="OC110" s="149"/>
      <c r="OD110" s="149"/>
      <c r="OE110" s="149"/>
      <c r="OF110" s="149"/>
      <c r="OG110" s="149"/>
      <c r="OH110" s="149"/>
      <c r="OI110" s="149"/>
      <c r="OJ110" s="149"/>
      <c r="OK110" s="149"/>
      <c r="OL110" s="149"/>
      <c r="OM110" s="149"/>
      <c r="ON110" s="149"/>
      <c r="OO110" s="149"/>
      <c r="OP110" s="149"/>
      <c r="OQ110" s="149"/>
      <c r="OR110" s="149"/>
      <c r="OS110" s="149"/>
      <c r="OT110" s="149"/>
      <c r="OU110" s="149"/>
      <c r="OV110" s="149"/>
      <c r="OW110" s="149"/>
      <c r="OX110" s="149"/>
      <c r="OY110" s="149"/>
      <c r="OZ110" s="149"/>
      <c r="PA110" s="149"/>
      <c r="PB110" s="149"/>
      <c r="PC110" s="149"/>
      <c r="PD110" s="149"/>
      <c r="PE110" s="149"/>
      <c r="PF110" s="149"/>
      <c r="PG110" s="149"/>
      <c r="PH110" s="149"/>
      <c r="PI110" s="149"/>
      <c r="PJ110" s="149"/>
      <c r="PK110" s="149"/>
      <c r="PL110" s="149"/>
      <c r="PM110" s="149"/>
      <c r="PN110" s="149"/>
      <c r="PO110" s="149"/>
      <c r="PP110" s="149"/>
      <c r="PQ110" s="149"/>
      <c r="PR110" s="149"/>
      <c r="PS110" s="149"/>
      <c r="PT110" s="149"/>
      <c r="PU110" s="149"/>
      <c r="PV110" s="149"/>
      <c r="PW110" s="149"/>
      <c r="PX110" s="149"/>
      <c r="PY110" s="149"/>
      <c r="PZ110" s="149"/>
      <c r="QA110" s="149"/>
      <c r="QB110" s="149"/>
      <c r="QC110" s="149"/>
      <c r="QD110" s="149"/>
      <c r="QE110" s="149"/>
      <c r="QF110" s="149"/>
      <c r="QG110" s="149"/>
      <c r="QH110" s="149"/>
      <c r="QI110" s="149"/>
      <c r="QJ110" s="149"/>
      <c r="QK110" s="149"/>
      <c r="QL110" s="149"/>
      <c r="QM110" s="149"/>
      <c r="QN110" s="149"/>
      <c r="QO110" s="149"/>
      <c r="QP110" s="149"/>
      <c r="QQ110" s="149"/>
      <c r="QR110" s="149"/>
      <c r="QS110" s="149"/>
      <c r="QT110" s="149"/>
      <c r="QU110" s="149"/>
      <c r="QV110" s="149"/>
      <c r="QW110" s="149"/>
      <c r="QX110" s="149"/>
      <c r="QY110" s="149"/>
      <c r="QZ110" s="149"/>
      <c r="RA110" s="149"/>
      <c r="RB110" s="149"/>
      <c r="RC110" s="149"/>
      <c r="RD110" s="149"/>
      <c r="RE110" s="149"/>
      <c r="RF110" s="149"/>
      <c r="RG110" s="149"/>
      <c r="RH110" s="149"/>
      <c r="RI110" s="149"/>
      <c r="RJ110" s="149"/>
      <c r="RK110" s="149"/>
      <c r="RL110" s="149"/>
      <c r="RM110" s="149"/>
      <c r="RN110" s="149"/>
      <c r="RO110" s="149"/>
      <c r="RP110" s="149"/>
      <c r="RQ110" s="149"/>
      <c r="RR110" s="149"/>
      <c r="RS110" s="149"/>
      <c r="RT110" s="149"/>
      <c r="RU110" s="149"/>
      <c r="RV110" s="149"/>
      <c r="RW110" s="149"/>
      <c r="RX110" s="149"/>
      <c r="RY110" s="149"/>
      <c r="RZ110" s="149"/>
      <c r="SA110" s="149"/>
      <c r="SB110" s="149"/>
      <c r="SC110" s="149"/>
      <c r="SD110" s="149"/>
      <c r="SE110" s="149"/>
      <c r="SF110" s="149"/>
      <c r="SG110" s="149"/>
      <c r="SH110" s="149"/>
      <c r="SI110" s="149"/>
      <c r="SJ110" s="149"/>
      <c r="SK110" s="149"/>
      <c r="SL110" s="149"/>
      <c r="SM110" s="149"/>
      <c r="SN110" s="149"/>
      <c r="SO110" s="149"/>
      <c r="SP110" s="149"/>
      <c r="SQ110" s="149"/>
      <c r="SR110" s="149"/>
      <c r="SS110" s="149"/>
      <c r="ST110" s="149"/>
      <c r="SU110" s="149"/>
      <c r="SV110" s="149"/>
      <c r="SW110" s="149"/>
      <c r="SX110" s="149"/>
      <c r="SY110" s="149"/>
      <c r="SZ110" s="149"/>
      <c r="TA110" s="149"/>
      <c r="TB110" s="149"/>
      <c r="TC110" s="149"/>
      <c r="TD110" s="149"/>
      <c r="TE110" s="149"/>
      <c r="TF110" s="149"/>
      <c r="TG110" s="149"/>
      <c r="TH110" s="149"/>
      <c r="TI110" s="149"/>
      <c r="TJ110" s="149"/>
      <c r="TK110" s="149"/>
      <c r="TL110" s="149"/>
      <c r="TM110" s="149"/>
      <c r="TN110" s="149"/>
      <c r="TO110" s="149"/>
      <c r="TP110" s="149"/>
      <c r="TQ110" s="149"/>
      <c r="TR110" s="149"/>
      <c r="TS110" s="149"/>
      <c r="TT110" s="149"/>
      <c r="TU110" s="149"/>
      <c r="TV110" s="149"/>
      <c r="TW110" s="149"/>
      <c r="TX110" s="149"/>
      <c r="TY110" s="149"/>
      <c r="TZ110" s="149"/>
      <c r="UA110" s="149"/>
      <c r="UB110" s="149"/>
      <c r="UC110" s="149"/>
      <c r="UD110" s="149"/>
      <c r="UE110" s="149"/>
      <c r="UF110" s="149"/>
      <c r="UG110" s="149"/>
      <c r="UH110" s="149"/>
      <c r="UI110" s="149"/>
      <c r="UJ110" s="149"/>
      <c r="UK110" s="149"/>
      <c r="UL110" s="149"/>
      <c r="UM110" s="149"/>
      <c r="UN110" s="149"/>
      <c r="UO110" s="149"/>
      <c r="UP110" s="149"/>
      <c r="UQ110" s="149"/>
      <c r="UR110" s="149"/>
      <c r="US110" s="149"/>
      <c r="UT110" s="149"/>
      <c r="UU110" s="149"/>
      <c r="UV110" s="149"/>
      <c r="UW110" s="149"/>
      <c r="UX110" s="149"/>
      <c r="UY110" s="149"/>
      <c r="UZ110" s="149"/>
      <c r="VA110" s="149"/>
      <c r="VB110" s="149"/>
      <c r="VC110" s="149"/>
      <c r="VD110" s="149"/>
      <c r="VE110" s="149"/>
      <c r="VF110" s="149"/>
      <c r="VG110" s="149"/>
      <c r="VH110" s="149"/>
      <c r="VI110" s="149"/>
      <c r="VJ110" s="149"/>
      <c r="VK110" s="149"/>
      <c r="VL110" s="149"/>
      <c r="VM110" s="149"/>
      <c r="VN110" s="149"/>
      <c r="VO110" s="149"/>
      <c r="VP110" s="149"/>
      <c r="VQ110" s="149"/>
      <c r="VR110" s="149"/>
      <c r="VS110" s="149"/>
      <c r="VT110" s="149"/>
      <c r="VU110" s="149"/>
      <c r="VV110" s="149"/>
      <c r="VW110" s="149"/>
      <c r="VX110" s="149"/>
      <c r="VY110" s="149"/>
      <c r="VZ110" s="149"/>
      <c r="WA110" s="149"/>
      <c r="WB110" s="149"/>
      <c r="WC110" s="149"/>
      <c r="WD110" s="149"/>
      <c r="WE110" s="149"/>
      <c r="WF110" s="149"/>
      <c r="WG110" s="149"/>
      <c r="WH110" s="149"/>
      <c r="WI110" s="149"/>
      <c r="WJ110" s="149"/>
      <c r="WK110" s="149"/>
      <c r="WL110" s="149"/>
      <c r="WM110" s="149"/>
      <c r="WN110" s="149"/>
      <c r="WO110" s="149"/>
      <c r="WP110" s="149"/>
      <c r="WQ110" s="149"/>
      <c r="WR110" s="149"/>
      <c r="WS110" s="149"/>
      <c r="WT110" s="149"/>
      <c r="WU110" s="149"/>
      <c r="WV110" s="149"/>
      <c r="WW110" s="149"/>
      <c r="WX110" s="149"/>
      <c r="WY110" s="149"/>
      <c r="WZ110" s="149"/>
      <c r="XA110" s="149"/>
      <c r="XB110" s="149"/>
      <c r="XC110" s="149"/>
      <c r="XD110" s="149"/>
      <c r="XE110" s="149"/>
      <c r="XF110" s="149"/>
      <c r="XG110" s="149"/>
      <c r="XH110" s="149"/>
      <c r="XI110" s="149"/>
      <c r="XJ110" s="149"/>
      <c r="XK110" s="149"/>
      <c r="XL110" s="149"/>
      <c r="XM110" s="149"/>
      <c r="XN110" s="149"/>
      <c r="XO110" s="149"/>
      <c r="XP110" s="149"/>
      <c r="XQ110" s="149"/>
      <c r="XR110" s="149"/>
      <c r="XS110" s="149"/>
      <c r="XT110" s="149"/>
      <c r="XU110" s="149"/>
      <c r="XV110" s="149"/>
      <c r="XW110" s="149"/>
      <c r="XX110" s="149"/>
      <c r="XY110" s="149"/>
      <c r="XZ110" s="149"/>
      <c r="YA110" s="149"/>
      <c r="YB110" s="149"/>
      <c r="YC110" s="149"/>
      <c r="YD110" s="149"/>
      <c r="YE110" s="149"/>
      <c r="YF110" s="149"/>
      <c r="YG110" s="149"/>
      <c r="YH110" s="149"/>
      <c r="YI110" s="149"/>
      <c r="YJ110" s="149"/>
      <c r="YK110" s="149"/>
      <c r="YL110" s="149"/>
      <c r="YM110" s="149"/>
      <c r="YN110" s="149"/>
      <c r="YO110" s="149"/>
      <c r="YP110" s="149"/>
      <c r="YQ110" s="149"/>
      <c r="YR110" s="149"/>
      <c r="YS110" s="149"/>
      <c r="YT110" s="149"/>
      <c r="YU110" s="149"/>
      <c r="YV110" s="149"/>
      <c r="YW110" s="149"/>
      <c r="YX110" s="149"/>
      <c r="YY110" s="149"/>
      <c r="YZ110" s="149"/>
      <c r="ZA110" s="149"/>
      <c r="ZB110" s="149"/>
      <c r="ZC110" s="149"/>
      <c r="ZD110" s="149"/>
      <c r="ZE110" s="149"/>
      <c r="ZF110" s="149"/>
      <c r="ZG110" s="149"/>
      <c r="ZH110" s="149"/>
      <c r="ZI110" s="149"/>
      <c r="ZJ110" s="149"/>
      <c r="ZK110" s="149"/>
      <c r="ZL110" s="149"/>
      <c r="ZM110" s="149"/>
      <c r="ZN110" s="149"/>
      <c r="ZO110" s="149"/>
      <c r="ZP110" s="149"/>
      <c r="ZQ110" s="149"/>
      <c r="ZR110" s="149"/>
      <c r="ZS110" s="149"/>
      <c r="ZT110" s="149"/>
      <c r="ZU110" s="149"/>
      <c r="ZV110" s="149"/>
      <c r="ZW110" s="149"/>
      <c r="ZX110" s="149"/>
      <c r="ZY110" s="149"/>
      <c r="ZZ110" s="149"/>
      <c r="AAA110" s="149"/>
      <c r="AAB110" s="149"/>
      <c r="AAC110" s="149"/>
      <c r="AAD110" s="149"/>
      <c r="AAE110" s="149"/>
      <c r="AAF110" s="149"/>
      <c r="AAG110" s="149"/>
      <c r="AAH110" s="149"/>
      <c r="AAI110" s="149"/>
      <c r="AAJ110" s="149"/>
      <c r="AAK110" s="149"/>
      <c r="AAL110" s="149"/>
      <c r="AAM110" s="149"/>
      <c r="AAN110" s="149"/>
      <c r="AAO110" s="149"/>
      <c r="AAP110" s="149"/>
      <c r="AAQ110" s="149"/>
      <c r="AAR110" s="149"/>
      <c r="AAS110" s="149"/>
      <c r="AAT110" s="149"/>
      <c r="AAU110" s="149"/>
      <c r="AAV110" s="149"/>
      <c r="AAW110" s="149"/>
      <c r="AAX110" s="149"/>
      <c r="AAY110" s="149"/>
      <c r="AAZ110" s="149"/>
      <c r="ABA110" s="149"/>
      <c r="ABB110" s="149"/>
      <c r="ABC110" s="149"/>
      <c r="ABD110" s="149"/>
      <c r="ABE110" s="149"/>
      <c r="ABF110" s="149"/>
      <c r="ABG110" s="149"/>
      <c r="ABH110" s="149"/>
      <c r="ABI110" s="149"/>
      <c r="ABJ110" s="149"/>
      <c r="ABK110" s="149"/>
      <c r="ABL110" s="149"/>
      <c r="ABM110" s="149"/>
      <c r="ABN110" s="149"/>
      <c r="ABO110" s="149"/>
      <c r="ABP110" s="149"/>
      <c r="ABQ110" s="149"/>
      <c r="ABR110" s="149"/>
      <c r="ABS110" s="149"/>
      <c r="ABT110" s="149"/>
      <c r="ABU110" s="149"/>
      <c r="ABV110" s="149"/>
      <c r="ABW110" s="149"/>
      <c r="ABX110" s="149"/>
      <c r="ABY110" s="149"/>
      <c r="ABZ110" s="149"/>
      <c r="ACA110" s="149"/>
      <c r="ACB110" s="149"/>
      <c r="ACC110" s="149"/>
      <c r="ACD110" s="149"/>
      <c r="ACE110" s="149"/>
      <c r="ACF110" s="149"/>
      <c r="ACG110" s="149"/>
      <c r="ACH110" s="149"/>
      <c r="ACI110" s="149"/>
      <c r="ACJ110" s="149"/>
      <c r="ACK110" s="149"/>
      <c r="ACL110" s="149"/>
      <c r="ACM110" s="149"/>
      <c r="ACN110" s="149"/>
      <c r="ACO110" s="149"/>
      <c r="ACP110" s="149"/>
      <c r="ACQ110" s="149"/>
      <c r="ACR110" s="149"/>
      <c r="ACS110" s="149"/>
      <c r="ACT110" s="149"/>
      <c r="ACU110" s="149"/>
      <c r="ACV110" s="149"/>
      <c r="ACW110" s="149"/>
      <c r="ACX110" s="149"/>
      <c r="ACY110" s="149"/>
      <c r="ACZ110" s="149"/>
      <c r="ADA110" s="149"/>
      <c r="ADB110" s="149"/>
      <c r="ADC110" s="149"/>
      <c r="ADD110" s="149"/>
      <c r="ADE110" s="149"/>
      <c r="ADF110" s="149"/>
      <c r="ADG110" s="149"/>
      <c r="ADH110" s="149"/>
      <c r="ADI110" s="149"/>
      <c r="ADJ110" s="149"/>
      <c r="ADK110" s="149"/>
      <c r="ADL110" s="149"/>
      <c r="ADM110" s="149"/>
      <c r="ADN110" s="149"/>
      <c r="ADO110" s="149"/>
      <c r="ADP110" s="149"/>
      <c r="ADQ110" s="149"/>
      <c r="ADR110" s="149"/>
      <c r="ADS110" s="149"/>
      <c r="ADT110" s="149"/>
      <c r="ADU110" s="149"/>
      <c r="ADV110" s="149"/>
      <c r="ADW110" s="149"/>
      <c r="ADX110" s="149"/>
      <c r="ADY110" s="149"/>
      <c r="ADZ110" s="149"/>
      <c r="AEA110" s="149"/>
      <c r="AEB110" s="149"/>
      <c r="AEC110" s="149"/>
      <c r="AED110" s="149"/>
      <c r="AEE110" s="149"/>
      <c r="AEF110" s="149"/>
      <c r="AEG110" s="149"/>
      <c r="AEH110" s="149"/>
      <c r="AEI110" s="149"/>
      <c r="AEJ110" s="149"/>
      <c r="AEK110" s="149"/>
      <c r="AEL110" s="149"/>
      <c r="AEM110" s="149"/>
      <c r="AEN110" s="149"/>
      <c r="AEO110" s="149"/>
      <c r="AEP110" s="149"/>
      <c r="AEQ110" s="149"/>
      <c r="AER110" s="149"/>
      <c r="AES110" s="149"/>
      <c r="AET110" s="149"/>
      <c r="AEU110" s="149"/>
      <c r="AEV110" s="149"/>
      <c r="AEW110" s="149"/>
      <c r="AEX110" s="149"/>
      <c r="AEY110" s="149"/>
      <c r="AEZ110" s="149"/>
      <c r="AFA110" s="149"/>
      <c r="AFB110" s="149"/>
      <c r="AFC110" s="149"/>
      <c r="AFD110" s="149"/>
      <c r="AFE110" s="149"/>
      <c r="AFF110" s="149"/>
      <c r="AFG110" s="149"/>
      <c r="AFH110" s="149"/>
      <c r="AFI110" s="149"/>
      <c r="AFJ110" s="149"/>
      <c r="AFK110" s="149"/>
      <c r="AFL110" s="149"/>
      <c r="AFM110" s="149"/>
      <c r="AFN110" s="149"/>
      <c r="AFO110" s="149"/>
      <c r="AFP110" s="149"/>
      <c r="AFQ110" s="149"/>
      <c r="AFR110" s="149"/>
      <c r="AFS110" s="149"/>
      <c r="AFT110" s="149"/>
      <c r="AFU110" s="149"/>
      <c r="AFV110" s="149"/>
      <c r="AFW110" s="149"/>
      <c r="AFX110" s="149"/>
      <c r="AFY110" s="149"/>
      <c r="AFZ110" s="149"/>
      <c r="AGA110" s="149"/>
      <c r="AGB110" s="149"/>
      <c r="AGC110" s="149"/>
      <c r="AGD110" s="149"/>
      <c r="AGE110" s="149"/>
      <c r="AGF110" s="149"/>
      <c r="AGG110" s="149"/>
      <c r="AGH110" s="149"/>
      <c r="AGI110" s="149"/>
      <c r="AGJ110" s="149"/>
      <c r="AGK110" s="149"/>
      <c r="AGL110" s="149"/>
      <c r="AGM110" s="149"/>
      <c r="AGN110" s="149"/>
      <c r="AGO110" s="149"/>
      <c r="AGP110" s="149"/>
      <c r="AGQ110" s="149"/>
      <c r="AGR110" s="149"/>
      <c r="AGS110" s="149"/>
      <c r="AGT110" s="149"/>
      <c r="AGU110" s="149"/>
      <c r="AGV110" s="149"/>
      <c r="AGW110" s="149"/>
      <c r="AGX110" s="149"/>
      <c r="AGY110" s="149"/>
      <c r="AGZ110" s="149"/>
      <c r="AHA110" s="149"/>
      <c r="AHB110" s="149"/>
      <c r="AHC110" s="149"/>
      <c r="AHD110" s="149"/>
      <c r="AHE110" s="149"/>
      <c r="AHF110" s="149"/>
      <c r="AHG110" s="149"/>
      <c r="AHH110" s="149"/>
      <c r="AHI110" s="149"/>
      <c r="AHJ110" s="149"/>
      <c r="AHK110" s="149"/>
      <c r="AHL110" s="149"/>
      <c r="AHM110" s="149"/>
      <c r="AHN110" s="149"/>
      <c r="AHO110" s="149"/>
      <c r="AHP110" s="149"/>
      <c r="AHQ110" s="149"/>
      <c r="AHR110" s="149"/>
      <c r="AHS110" s="149"/>
      <c r="AHT110" s="149"/>
      <c r="AHU110" s="149"/>
      <c r="AHV110" s="149"/>
      <c r="AHW110" s="149"/>
      <c r="AHX110" s="149"/>
      <c r="AHY110" s="149"/>
      <c r="AHZ110" s="149"/>
      <c r="AIA110" s="149"/>
      <c r="AIB110" s="149"/>
      <c r="AIC110" s="149"/>
      <c r="AID110" s="149"/>
      <c r="AIE110" s="149"/>
      <c r="AIF110" s="149"/>
      <c r="AIG110" s="149"/>
      <c r="AIH110" s="149"/>
      <c r="AII110" s="149"/>
      <c r="AIJ110" s="149"/>
      <c r="AIK110" s="149"/>
      <c r="AIL110" s="149"/>
      <c r="AIM110" s="149"/>
      <c r="AIN110" s="149"/>
      <c r="AIO110" s="149"/>
      <c r="AIP110" s="149"/>
      <c r="AIQ110" s="149"/>
      <c r="AIR110" s="149"/>
      <c r="AIS110" s="149"/>
      <c r="AIT110" s="149"/>
      <c r="AIU110" s="149"/>
      <c r="AIV110" s="149"/>
      <c r="AIW110" s="149"/>
      <c r="AIX110" s="149"/>
      <c r="AIY110" s="149"/>
      <c r="AIZ110" s="149"/>
      <c r="AJA110" s="149"/>
      <c r="AJB110" s="149"/>
      <c r="AJC110" s="149"/>
      <c r="AJD110" s="149"/>
      <c r="AJE110" s="149"/>
      <c r="AJF110" s="149"/>
      <c r="AJG110" s="149"/>
      <c r="AJH110" s="149"/>
      <c r="AJI110" s="149"/>
      <c r="AJJ110" s="149"/>
      <c r="AJK110" s="149"/>
      <c r="AJL110" s="149"/>
      <c r="AJM110" s="149"/>
      <c r="AJN110" s="149"/>
      <c r="AJO110" s="149"/>
      <c r="AJP110" s="149"/>
      <c r="AJQ110" s="149"/>
      <c r="AJR110" s="149"/>
      <c r="AJS110" s="149"/>
      <c r="AJT110" s="149"/>
      <c r="AJU110" s="149"/>
      <c r="AJV110" s="149"/>
      <c r="AJW110" s="149"/>
      <c r="AJX110" s="149"/>
      <c r="AJY110" s="149"/>
      <c r="AJZ110" s="149"/>
      <c r="AKA110" s="149"/>
      <c r="AKB110" s="149"/>
      <c r="AKC110" s="149"/>
      <c r="AKD110" s="149"/>
      <c r="AKE110" s="149"/>
      <c r="AKF110" s="149"/>
      <c r="AKG110" s="149"/>
      <c r="AKH110" s="149"/>
      <c r="AKI110" s="149"/>
      <c r="AKJ110" s="149"/>
      <c r="AKK110" s="149"/>
      <c r="AKL110" s="149"/>
      <c r="AKM110" s="149"/>
      <c r="AKN110" s="149"/>
      <c r="AKO110" s="149"/>
      <c r="AKP110" s="149"/>
      <c r="AKQ110" s="149"/>
      <c r="AKR110" s="149"/>
      <c r="AKS110" s="149"/>
      <c r="AKT110" s="149"/>
      <c r="AKU110" s="149"/>
      <c r="AKV110" s="149"/>
      <c r="AKW110" s="149"/>
      <c r="AKX110" s="149"/>
      <c r="AKY110" s="149"/>
      <c r="AKZ110" s="149"/>
      <c r="ALA110" s="149"/>
      <c r="ALB110" s="149"/>
      <c r="ALC110" s="149"/>
      <c r="ALD110" s="149"/>
      <c r="ALE110" s="149"/>
      <c r="ALF110" s="149"/>
      <c r="ALG110" s="149"/>
      <c r="ALH110" s="149"/>
      <c r="ALI110" s="149"/>
      <c r="ALJ110" s="149"/>
      <c r="ALK110" s="149"/>
      <c r="ALL110" s="149"/>
      <c r="ALM110" s="149"/>
      <c r="ALN110" s="149"/>
      <c r="ALO110" s="149"/>
      <c r="ALP110" s="149"/>
      <c r="ALQ110" s="149"/>
      <c r="ALR110" s="149"/>
      <c r="ALS110" s="149"/>
      <c r="ALT110" s="149"/>
      <c r="ALU110" s="149"/>
      <c r="ALV110" s="149"/>
      <c r="ALW110" s="149"/>
    </row>
    <row r="111" spans="1:1011" x14ac:dyDescent="0.3">
      <c r="A111" s="55"/>
      <c r="B111" s="248" t="s">
        <v>347</v>
      </c>
      <c r="C111" s="208"/>
      <c r="D111" s="208"/>
      <c r="E111" s="208"/>
      <c r="F111" s="249"/>
      <c r="G111" s="249"/>
      <c r="H111" s="249"/>
      <c r="I111" s="286"/>
      <c r="J111" s="286"/>
      <c r="K111" s="286"/>
      <c r="L111" s="286"/>
      <c r="M111" s="286"/>
      <c r="N111" s="286"/>
      <c r="R111" s="54"/>
      <c r="S111" s="54"/>
    </row>
    <row r="112" spans="1:1011" s="76" customFormat="1" ht="4.2" customHeight="1" x14ac:dyDescent="0.3">
      <c r="A112" s="49"/>
      <c r="B112" s="250"/>
      <c r="C112" s="249"/>
      <c r="D112" s="249"/>
      <c r="E112" s="249"/>
      <c r="F112" s="208"/>
      <c r="G112" s="208"/>
      <c r="H112" s="208"/>
      <c r="I112" s="251"/>
      <c r="J112" s="251"/>
      <c r="K112" s="251"/>
      <c r="L112" s="251"/>
      <c r="M112" s="251"/>
      <c r="N112" s="251"/>
      <c r="O112" s="58"/>
      <c r="P112" s="58"/>
      <c r="Q112" s="58"/>
      <c r="R112" s="83"/>
      <c r="S112" s="83"/>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c r="GL112" s="58"/>
      <c r="GM112" s="58"/>
      <c r="GN112" s="58"/>
      <c r="GO112" s="58"/>
      <c r="GP112" s="58"/>
      <c r="GQ112" s="58"/>
      <c r="GR112" s="58"/>
      <c r="GS112" s="58"/>
      <c r="GT112" s="58"/>
      <c r="GU112" s="58"/>
      <c r="GV112" s="58"/>
      <c r="GW112" s="58"/>
      <c r="GX112" s="58"/>
      <c r="GY112" s="58"/>
      <c r="GZ112" s="58"/>
      <c r="HA112" s="58"/>
      <c r="HB112" s="58"/>
      <c r="HC112" s="58"/>
      <c r="HD112" s="58"/>
      <c r="HE112" s="58"/>
      <c r="HF112" s="58"/>
      <c r="HG112" s="58"/>
      <c r="HH112" s="58"/>
      <c r="HI112" s="58"/>
      <c r="HJ112" s="58"/>
      <c r="HK112" s="58"/>
      <c r="HL112" s="58"/>
      <c r="HM112" s="58"/>
      <c r="HN112" s="58"/>
      <c r="HO112" s="58"/>
      <c r="HP112" s="58"/>
      <c r="HQ112" s="58"/>
      <c r="HR112" s="58"/>
      <c r="HS112" s="58"/>
      <c r="HT112" s="58"/>
      <c r="HU112" s="58"/>
      <c r="HV112" s="58"/>
      <c r="HW112" s="58"/>
      <c r="HX112" s="58"/>
      <c r="HY112" s="58"/>
      <c r="HZ112" s="58"/>
      <c r="IA112" s="58"/>
      <c r="IB112" s="58"/>
      <c r="IC112" s="58"/>
      <c r="ID112" s="58"/>
      <c r="IE112" s="58"/>
      <c r="IF112" s="58"/>
      <c r="IG112" s="58"/>
      <c r="IH112" s="58"/>
      <c r="II112" s="58"/>
      <c r="IJ112" s="58"/>
      <c r="IK112" s="58"/>
      <c r="IL112" s="58"/>
      <c r="IM112" s="58"/>
      <c r="IN112" s="58"/>
      <c r="IO112" s="58"/>
      <c r="IP112" s="58"/>
      <c r="IQ112" s="58"/>
      <c r="IR112" s="58"/>
      <c r="IS112" s="58"/>
      <c r="IT112" s="58"/>
      <c r="IU112" s="58"/>
      <c r="IV112" s="58"/>
      <c r="IW112" s="58"/>
      <c r="IX112" s="58"/>
      <c r="IY112" s="58"/>
      <c r="IZ112" s="58"/>
      <c r="JA112" s="58"/>
      <c r="JB112" s="58"/>
      <c r="JC112" s="58"/>
      <c r="JD112" s="58"/>
      <c r="JE112" s="58"/>
      <c r="JF112" s="58"/>
      <c r="JG112" s="58"/>
      <c r="JH112" s="58"/>
      <c r="JI112" s="58"/>
      <c r="JJ112" s="58"/>
      <c r="JK112" s="58"/>
      <c r="JL112" s="58"/>
      <c r="JM112" s="58"/>
      <c r="JN112" s="58"/>
      <c r="JO112" s="58"/>
      <c r="JP112" s="58"/>
      <c r="JQ112" s="58"/>
      <c r="JR112" s="58"/>
      <c r="JS112" s="58"/>
      <c r="JT112" s="58"/>
      <c r="JU112" s="58"/>
      <c r="JV112" s="58"/>
      <c r="JW112" s="58"/>
      <c r="JX112" s="58"/>
      <c r="JY112" s="58"/>
      <c r="JZ112" s="58"/>
      <c r="KA112" s="58"/>
      <c r="KB112" s="58"/>
      <c r="KC112" s="58"/>
      <c r="KD112" s="58"/>
      <c r="KE112" s="58"/>
      <c r="KF112" s="58"/>
      <c r="KG112" s="58"/>
      <c r="KH112" s="58"/>
      <c r="KI112" s="58"/>
      <c r="KJ112" s="58"/>
      <c r="KK112" s="58"/>
      <c r="KL112" s="58"/>
      <c r="KM112" s="58"/>
      <c r="KN112" s="58"/>
      <c r="KO112" s="58"/>
      <c r="KP112" s="58"/>
      <c r="KQ112" s="58"/>
      <c r="KR112" s="58"/>
      <c r="KS112" s="58"/>
      <c r="KT112" s="58"/>
      <c r="KU112" s="58"/>
      <c r="KV112" s="58"/>
      <c r="KW112" s="58"/>
      <c r="KX112" s="58"/>
      <c r="KY112" s="58"/>
      <c r="KZ112" s="58"/>
      <c r="LA112" s="58"/>
      <c r="LB112" s="58"/>
      <c r="LC112" s="58"/>
      <c r="LD112" s="58"/>
      <c r="LE112" s="58"/>
      <c r="LF112" s="58"/>
      <c r="LG112" s="58"/>
      <c r="LH112" s="58"/>
      <c r="LI112" s="58"/>
      <c r="LJ112" s="58"/>
      <c r="LK112" s="58"/>
      <c r="LL112" s="58"/>
      <c r="LM112" s="58"/>
      <c r="LN112" s="58"/>
      <c r="LO112" s="58"/>
      <c r="LP112" s="58"/>
      <c r="LQ112" s="58"/>
      <c r="LR112" s="58"/>
      <c r="LS112" s="58"/>
      <c r="LT112" s="58"/>
      <c r="LU112" s="58"/>
      <c r="LV112" s="58"/>
      <c r="LW112" s="58"/>
      <c r="LX112" s="58"/>
      <c r="LY112" s="58"/>
      <c r="LZ112" s="58"/>
      <c r="MA112" s="58"/>
      <c r="MB112" s="58"/>
      <c r="MC112" s="58"/>
      <c r="MD112" s="58"/>
      <c r="ME112" s="58"/>
      <c r="MF112" s="58"/>
      <c r="MG112" s="58"/>
      <c r="MH112" s="58"/>
      <c r="MI112" s="58"/>
      <c r="MJ112" s="58"/>
      <c r="MK112" s="58"/>
      <c r="ML112" s="58"/>
      <c r="MM112" s="58"/>
      <c r="MN112" s="58"/>
      <c r="MO112" s="58"/>
      <c r="MP112" s="58"/>
      <c r="MQ112" s="58"/>
      <c r="MR112" s="58"/>
      <c r="MS112" s="58"/>
      <c r="MT112" s="58"/>
      <c r="MU112" s="58"/>
      <c r="MV112" s="58"/>
      <c r="MW112" s="58"/>
      <c r="MX112" s="58"/>
      <c r="MY112" s="58"/>
      <c r="MZ112" s="58"/>
      <c r="NA112" s="58"/>
      <c r="NB112" s="58"/>
      <c r="NC112" s="58"/>
      <c r="ND112" s="58"/>
      <c r="NE112" s="58"/>
      <c r="NF112" s="58"/>
      <c r="NG112" s="58"/>
      <c r="NH112" s="58"/>
      <c r="NI112" s="58"/>
      <c r="NJ112" s="58"/>
      <c r="NK112" s="58"/>
      <c r="NL112" s="58"/>
      <c r="NM112" s="58"/>
      <c r="NN112" s="58"/>
      <c r="NO112" s="58"/>
      <c r="NP112" s="58"/>
      <c r="NQ112" s="58"/>
      <c r="NR112" s="58"/>
      <c r="NS112" s="58"/>
      <c r="NT112" s="58"/>
      <c r="NU112" s="58"/>
      <c r="NV112" s="58"/>
      <c r="NW112" s="58"/>
      <c r="NX112" s="58"/>
      <c r="NY112" s="58"/>
      <c r="NZ112" s="58"/>
      <c r="OA112" s="58"/>
      <c r="OB112" s="58"/>
      <c r="OC112" s="58"/>
      <c r="OD112" s="58"/>
      <c r="OE112" s="58"/>
      <c r="OF112" s="58"/>
      <c r="OG112" s="58"/>
      <c r="OH112" s="58"/>
      <c r="OI112" s="58"/>
      <c r="OJ112" s="58"/>
      <c r="OK112" s="58"/>
      <c r="OL112" s="58"/>
      <c r="OM112" s="58"/>
      <c r="ON112" s="58"/>
      <c r="OO112" s="58"/>
      <c r="OP112" s="58"/>
      <c r="OQ112" s="58"/>
      <c r="OR112" s="58"/>
      <c r="OS112" s="58"/>
      <c r="OT112" s="58"/>
      <c r="OU112" s="58"/>
      <c r="OV112" s="58"/>
      <c r="OW112" s="58"/>
      <c r="OX112" s="58"/>
      <c r="OY112" s="58"/>
      <c r="OZ112" s="58"/>
      <c r="PA112" s="58"/>
      <c r="PB112" s="58"/>
      <c r="PC112" s="58"/>
      <c r="PD112" s="58"/>
      <c r="PE112" s="58"/>
      <c r="PF112" s="58"/>
      <c r="PG112" s="58"/>
      <c r="PH112" s="58"/>
      <c r="PI112" s="58"/>
      <c r="PJ112" s="58"/>
      <c r="PK112" s="58"/>
      <c r="PL112" s="58"/>
      <c r="PM112" s="58"/>
      <c r="PN112" s="58"/>
      <c r="PO112" s="58"/>
      <c r="PP112" s="58"/>
      <c r="PQ112" s="58"/>
      <c r="PR112" s="58"/>
      <c r="PS112" s="58"/>
      <c r="PT112" s="58"/>
      <c r="PU112" s="58"/>
      <c r="PV112" s="58"/>
      <c r="PW112" s="58"/>
      <c r="PX112" s="58"/>
      <c r="PY112" s="58"/>
      <c r="PZ112" s="58"/>
      <c r="QA112" s="58"/>
      <c r="QB112" s="58"/>
      <c r="QC112" s="58"/>
      <c r="QD112" s="58"/>
      <c r="QE112" s="58"/>
      <c r="QF112" s="58"/>
      <c r="QG112" s="58"/>
      <c r="QH112" s="58"/>
      <c r="QI112" s="58"/>
      <c r="QJ112" s="58"/>
      <c r="QK112" s="58"/>
      <c r="QL112" s="58"/>
      <c r="QM112" s="58"/>
      <c r="QN112" s="58"/>
      <c r="QO112" s="58"/>
      <c r="QP112" s="58"/>
      <c r="QQ112" s="58"/>
      <c r="QR112" s="58"/>
      <c r="QS112" s="58"/>
      <c r="QT112" s="58"/>
      <c r="QU112" s="58"/>
      <c r="QV112" s="58"/>
      <c r="QW112" s="58"/>
      <c r="QX112" s="58"/>
      <c r="QY112" s="58"/>
      <c r="QZ112" s="58"/>
      <c r="RA112" s="58"/>
      <c r="RB112" s="58"/>
      <c r="RC112" s="58"/>
      <c r="RD112" s="58"/>
      <c r="RE112" s="58"/>
      <c r="RF112" s="58"/>
      <c r="RG112" s="58"/>
      <c r="RH112" s="58"/>
      <c r="RI112" s="58"/>
      <c r="RJ112" s="58"/>
      <c r="RK112" s="58"/>
      <c r="RL112" s="58"/>
      <c r="RM112" s="58"/>
      <c r="RN112" s="58"/>
      <c r="RO112" s="58"/>
      <c r="RP112" s="58"/>
      <c r="RQ112" s="58"/>
      <c r="RR112" s="58"/>
      <c r="RS112" s="58"/>
      <c r="RT112" s="58"/>
      <c r="RU112" s="58"/>
      <c r="RV112" s="58"/>
      <c r="RW112" s="58"/>
      <c r="RX112" s="58"/>
      <c r="RY112" s="58"/>
      <c r="RZ112" s="58"/>
      <c r="SA112" s="58"/>
      <c r="SB112" s="58"/>
      <c r="SC112" s="58"/>
      <c r="SD112" s="58"/>
      <c r="SE112" s="58"/>
      <c r="SF112" s="58"/>
      <c r="SG112" s="58"/>
      <c r="SH112" s="58"/>
      <c r="SI112" s="58"/>
      <c r="SJ112" s="58"/>
      <c r="SK112" s="58"/>
      <c r="SL112" s="58"/>
      <c r="SM112" s="58"/>
      <c r="SN112" s="58"/>
      <c r="SO112" s="58"/>
      <c r="SP112" s="58"/>
      <c r="SQ112" s="58"/>
      <c r="SR112" s="58"/>
      <c r="SS112" s="58"/>
      <c r="ST112" s="58"/>
      <c r="SU112" s="58"/>
      <c r="SV112" s="58"/>
      <c r="SW112" s="58"/>
      <c r="SX112" s="58"/>
      <c r="SY112" s="58"/>
      <c r="SZ112" s="58"/>
      <c r="TA112" s="58"/>
      <c r="TB112" s="58"/>
      <c r="TC112" s="58"/>
      <c r="TD112" s="58"/>
      <c r="TE112" s="58"/>
      <c r="TF112" s="58"/>
      <c r="TG112" s="58"/>
      <c r="TH112" s="58"/>
      <c r="TI112" s="58"/>
      <c r="TJ112" s="58"/>
      <c r="TK112" s="58"/>
      <c r="TL112" s="58"/>
      <c r="TM112" s="58"/>
      <c r="TN112" s="58"/>
      <c r="TO112" s="58"/>
      <c r="TP112" s="58"/>
      <c r="TQ112" s="58"/>
      <c r="TR112" s="58"/>
      <c r="TS112" s="58"/>
      <c r="TT112" s="58"/>
      <c r="TU112" s="58"/>
      <c r="TV112" s="58"/>
      <c r="TW112" s="58"/>
      <c r="TX112" s="58"/>
      <c r="TY112" s="58"/>
      <c r="TZ112" s="58"/>
      <c r="UA112" s="58"/>
      <c r="UB112" s="58"/>
      <c r="UC112" s="58"/>
      <c r="UD112" s="58"/>
      <c r="UE112" s="58"/>
      <c r="UF112" s="58"/>
      <c r="UG112" s="58"/>
      <c r="UH112" s="58"/>
      <c r="UI112" s="58"/>
      <c r="UJ112" s="58"/>
      <c r="UK112" s="58"/>
      <c r="UL112" s="58"/>
      <c r="UM112" s="58"/>
      <c r="UN112" s="58"/>
      <c r="UO112" s="58"/>
      <c r="UP112" s="58"/>
      <c r="UQ112" s="58"/>
      <c r="UR112" s="58"/>
      <c r="US112" s="58"/>
      <c r="UT112" s="58"/>
      <c r="UU112" s="58"/>
      <c r="UV112" s="58"/>
      <c r="UW112" s="58"/>
      <c r="UX112" s="58"/>
      <c r="UY112" s="58"/>
      <c r="UZ112" s="58"/>
      <c r="VA112" s="58"/>
      <c r="VB112" s="58"/>
      <c r="VC112" s="58"/>
      <c r="VD112" s="58"/>
      <c r="VE112" s="58"/>
      <c r="VF112" s="58"/>
      <c r="VG112" s="58"/>
      <c r="VH112" s="58"/>
      <c r="VI112" s="58"/>
      <c r="VJ112" s="58"/>
      <c r="VK112" s="58"/>
      <c r="VL112" s="58"/>
      <c r="VM112" s="58"/>
      <c r="VN112" s="58"/>
      <c r="VO112" s="58"/>
      <c r="VP112" s="58"/>
      <c r="VQ112" s="58"/>
      <c r="VR112" s="58"/>
      <c r="VS112" s="58"/>
      <c r="VT112" s="58"/>
      <c r="VU112" s="58"/>
      <c r="VV112" s="58"/>
      <c r="VW112" s="58"/>
      <c r="VX112" s="58"/>
      <c r="VY112" s="58"/>
      <c r="VZ112" s="58"/>
      <c r="WA112" s="58"/>
      <c r="WB112" s="58"/>
      <c r="WC112" s="58"/>
      <c r="WD112" s="58"/>
      <c r="WE112" s="58"/>
      <c r="WF112" s="58"/>
      <c r="WG112" s="58"/>
      <c r="WH112" s="58"/>
      <c r="WI112" s="58"/>
      <c r="WJ112" s="58"/>
      <c r="WK112" s="58"/>
      <c r="WL112" s="58"/>
      <c r="WM112" s="58"/>
      <c r="WN112" s="58"/>
      <c r="WO112" s="58"/>
      <c r="WP112" s="58"/>
      <c r="WQ112" s="58"/>
      <c r="WR112" s="58"/>
      <c r="WS112" s="58"/>
      <c r="WT112" s="58"/>
      <c r="WU112" s="58"/>
      <c r="WV112" s="58"/>
      <c r="WW112" s="58"/>
      <c r="WX112" s="58"/>
      <c r="WY112" s="58"/>
      <c r="WZ112" s="58"/>
      <c r="XA112" s="58"/>
      <c r="XB112" s="58"/>
      <c r="XC112" s="58"/>
      <c r="XD112" s="58"/>
      <c r="XE112" s="58"/>
      <c r="XF112" s="58"/>
      <c r="XG112" s="58"/>
      <c r="XH112" s="58"/>
      <c r="XI112" s="58"/>
      <c r="XJ112" s="58"/>
      <c r="XK112" s="58"/>
      <c r="XL112" s="58"/>
      <c r="XM112" s="58"/>
      <c r="XN112" s="58"/>
      <c r="XO112" s="58"/>
      <c r="XP112" s="58"/>
      <c r="XQ112" s="58"/>
      <c r="XR112" s="58"/>
      <c r="XS112" s="58"/>
      <c r="XT112" s="58"/>
      <c r="XU112" s="58"/>
      <c r="XV112" s="58"/>
      <c r="XW112" s="58"/>
      <c r="XX112" s="58"/>
      <c r="XY112" s="58"/>
      <c r="XZ112" s="58"/>
      <c r="YA112" s="58"/>
      <c r="YB112" s="58"/>
      <c r="YC112" s="58"/>
      <c r="YD112" s="58"/>
      <c r="YE112" s="58"/>
      <c r="YF112" s="58"/>
      <c r="YG112" s="58"/>
      <c r="YH112" s="58"/>
      <c r="YI112" s="58"/>
      <c r="YJ112" s="58"/>
      <c r="YK112" s="58"/>
      <c r="YL112" s="58"/>
      <c r="YM112" s="58"/>
      <c r="YN112" s="58"/>
      <c r="YO112" s="58"/>
      <c r="YP112" s="58"/>
      <c r="YQ112" s="58"/>
      <c r="YR112" s="58"/>
      <c r="YS112" s="58"/>
      <c r="YT112" s="58"/>
      <c r="YU112" s="58"/>
      <c r="YV112" s="58"/>
      <c r="YW112" s="58"/>
      <c r="YX112" s="58"/>
      <c r="YY112" s="58"/>
      <c r="YZ112" s="58"/>
      <c r="ZA112" s="58"/>
      <c r="ZB112" s="58"/>
      <c r="ZC112" s="58"/>
      <c r="ZD112" s="58"/>
      <c r="ZE112" s="58"/>
      <c r="ZF112" s="58"/>
      <c r="ZG112" s="58"/>
      <c r="ZH112" s="58"/>
      <c r="ZI112" s="58"/>
      <c r="ZJ112" s="58"/>
      <c r="ZK112" s="58"/>
      <c r="ZL112" s="58"/>
      <c r="ZM112" s="58"/>
      <c r="ZN112" s="58"/>
      <c r="ZO112" s="58"/>
      <c r="ZP112" s="58"/>
      <c r="ZQ112" s="58"/>
      <c r="ZR112" s="58"/>
      <c r="ZS112" s="58"/>
      <c r="ZT112" s="58"/>
      <c r="ZU112" s="58"/>
      <c r="ZV112" s="58"/>
      <c r="ZW112" s="58"/>
      <c r="ZX112" s="58"/>
      <c r="ZY112" s="58"/>
      <c r="ZZ112" s="58"/>
      <c r="AAA112" s="58"/>
      <c r="AAB112" s="58"/>
      <c r="AAC112" s="58"/>
      <c r="AAD112" s="58"/>
      <c r="AAE112" s="58"/>
      <c r="AAF112" s="58"/>
      <c r="AAG112" s="58"/>
      <c r="AAH112" s="58"/>
      <c r="AAI112" s="58"/>
      <c r="AAJ112" s="58"/>
      <c r="AAK112" s="58"/>
      <c r="AAL112" s="58"/>
      <c r="AAM112" s="58"/>
      <c r="AAN112" s="58"/>
      <c r="AAO112" s="58"/>
      <c r="AAP112" s="58"/>
      <c r="AAQ112" s="58"/>
      <c r="AAR112" s="58"/>
      <c r="AAS112" s="58"/>
      <c r="AAT112" s="58"/>
      <c r="AAU112" s="58"/>
      <c r="AAV112" s="58"/>
      <c r="AAW112" s="58"/>
      <c r="AAX112" s="58"/>
      <c r="AAY112" s="58"/>
      <c r="AAZ112" s="58"/>
      <c r="ABA112" s="58"/>
      <c r="ABB112" s="58"/>
      <c r="ABC112" s="58"/>
      <c r="ABD112" s="58"/>
      <c r="ABE112" s="58"/>
      <c r="ABF112" s="58"/>
      <c r="ABG112" s="58"/>
      <c r="ABH112" s="58"/>
      <c r="ABI112" s="58"/>
      <c r="ABJ112" s="58"/>
      <c r="ABK112" s="58"/>
      <c r="ABL112" s="58"/>
      <c r="ABM112" s="58"/>
      <c r="ABN112" s="58"/>
      <c r="ABO112" s="58"/>
      <c r="ABP112" s="58"/>
      <c r="ABQ112" s="58"/>
      <c r="ABR112" s="58"/>
      <c r="ABS112" s="58"/>
      <c r="ABT112" s="58"/>
      <c r="ABU112" s="58"/>
      <c r="ABV112" s="58"/>
      <c r="ABW112" s="58"/>
      <c r="ABX112" s="58"/>
      <c r="ABY112" s="58"/>
      <c r="ABZ112" s="58"/>
      <c r="ACA112" s="58"/>
      <c r="ACB112" s="58"/>
      <c r="ACC112" s="58"/>
      <c r="ACD112" s="58"/>
      <c r="ACE112" s="58"/>
      <c r="ACF112" s="58"/>
      <c r="ACG112" s="58"/>
      <c r="ACH112" s="58"/>
      <c r="ACI112" s="58"/>
      <c r="ACJ112" s="58"/>
      <c r="ACK112" s="58"/>
      <c r="ACL112" s="58"/>
      <c r="ACM112" s="58"/>
      <c r="ACN112" s="58"/>
      <c r="ACO112" s="58"/>
      <c r="ACP112" s="58"/>
      <c r="ACQ112" s="58"/>
      <c r="ACR112" s="58"/>
      <c r="ACS112" s="58"/>
      <c r="ACT112" s="58"/>
      <c r="ACU112" s="58"/>
      <c r="ACV112" s="58"/>
      <c r="ACW112" s="58"/>
      <c r="ACX112" s="58"/>
      <c r="ACY112" s="58"/>
      <c r="ACZ112" s="58"/>
      <c r="ADA112" s="58"/>
      <c r="ADB112" s="58"/>
      <c r="ADC112" s="58"/>
      <c r="ADD112" s="58"/>
      <c r="ADE112" s="58"/>
      <c r="ADF112" s="58"/>
      <c r="ADG112" s="58"/>
      <c r="ADH112" s="58"/>
      <c r="ADI112" s="58"/>
      <c r="ADJ112" s="58"/>
      <c r="ADK112" s="58"/>
      <c r="ADL112" s="58"/>
      <c r="ADM112" s="58"/>
      <c r="ADN112" s="58"/>
      <c r="ADO112" s="58"/>
      <c r="ADP112" s="58"/>
      <c r="ADQ112" s="58"/>
      <c r="ADR112" s="58"/>
      <c r="ADS112" s="58"/>
      <c r="ADT112" s="58"/>
      <c r="ADU112" s="58"/>
      <c r="ADV112" s="58"/>
      <c r="ADW112" s="58"/>
      <c r="ADX112" s="58"/>
      <c r="ADY112" s="58"/>
      <c r="ADZ112" s="58"/>
      <c r="AEA112" s="58"/>
      <c r="AEB112" s="58"/>
      <c r="AEC112" s="58"/>
      <c r="AED112" s="58"/>
      <c r="AEE112" s="58"/>
      <c r="AEF112" s="58"/>
      <c r="AEG112" s="58"/>
      <c r="AEH112" s="58"/>
      <c r="AEI112" s="58"/>
      <c r="AEJ112" s="58"/>
      <c r="AEK112" s="58"/>
      <c r="AEL112" s="58"/>
      <c r="AEM112" s="58"/>
      <c r="AEN112" s="58"/>
      <c r="AEO112" s="58"/>
      <c r="AEP112" s="58"/>
      <c r="AEQ112" s="58"/>
      <c r="AER112" s="58"/>
      <c r="AES112" s="58"/>
      <c r="AET112" s="58"/>
      <c r="AEU112" s="58"/>
      <c r="AEV112" s="58"/>
      <c r="AEW112" s="58"/>
      <c r="AEX112" s="58"/>
      <c r="AEY112" s="58"/>
      <c r="AEZ112" s="58"/>
      <c r="AFA112" s="58"/>
      <c r="AFB112" s="58"/>
      <c r="AFC112" s="58"/>
      <c r="AFD112" s="58"/>
      <c r="AFE112" s="58"/>
      <c r="AFF112" s="58"/>
      <c r="AFG112" s="58"/>
      <c r="AFH112" s="58"/>
      <c r="AFI112" s="58"/>
      <c r="AFJ112" s="58"/>
      <c r="AFK112" s="58"/>
      <c r="AFL112" s="58"/>
      <c r="AFM112" s="58"/>
      <c r="AFN112" s="58"/>
      <c r="AFO112" s="58"/>
      <c r="AFP112" s="58"/>
      <c r="AFQ112" s="58"/>
      <c r="AFR112" s="58"/>
      <c r="AFS112" s="58"/>
      <c r="AFT112" s="58"/>
      <c r="AFU112" s="58"/>
      <c r="AFV112" s="58"/>
      <c r="AFW112" s="58"/>
      <c r="AFX112" s="58"/>
      <c r="AFY112" s="58"/>
      <c r="AFZ112" s="58"/>
      <c r="AGA112" s="58"/>
      <c r="AGB112" s="58"/>
      <c r="AGC112" s="58"/>
      <c r="AGD112" s="58"/>
      <c r="AGE112" s="58"/>
      <c r="AGF112" s="58"/>
      <c r="AGG112" s="58"/>
      <c r="AGH112" s="58"/>
      <c r="AGI112" s="58"/>
      <c r="AGJ112" s="58"/>
      <c r="AGK112" s="58"/>
      <c r="AGL112" s="58"/>
      <c r="AGM112" s="58"/>
      <c r="AGN112" s="58"/>
      <c r="AGO112" s="58"/>
      <c r="AGP112" s="58"/>
      <c r="AGQ112" s="58"/>
      <c r="AGR112" s="58"/>
      <c r="AGS112" s="58"/>
      <c r="AGT112" s="58"/>
      <c r="AGU112" s="58"/>
      <c r="AGV112" s="58"/>
      <c r="AGW112" s="58"/>
      <c r="AGX112" s="58"/>
      <c r="AGY112" s="58"/>
      <c r="AGZ112" s="58"/>
      <c r="AHA112" s="58"/>
      <c r="AHB112" s="58"/>
      <c r="AHC112" s="58"/>
      <c r="AHD112" s="58"/>
      <c r="AHE112" s="58"/>
      <c r="AHF112" s="58"/>
      <c r="AHG112" s="58"/>
      <c r="AHH112" s="58"/>
      <c r="AHI112" s="58"/>
      <c r="AHJ112" s="58"/>
      <c r="AHK112" s="58"/>
      <c r="AHL112" s="58"/>
      <c r="AHM112" s="58"/>
      <c r="AHN112" s="58"/>
      <c r="AHO112" s="58"/>
      <c r="AHP112" s="58"/>
      <c r="AHQ112" s="58"/>
      <c r="AHR112" s="58"/>
      <c r="AHS112" s="58"/>
      <c r="AHT112" s="58"/>
      <c r="AHU112" s="58"/>
      <c r="AHV112" s="58"/>
      <c r="AHW112" s="58"/>
      <c r="AHX112" s="58"/>
      <c r="AHY112" s="58"/>
      <c r="AHZ112" s="58"/>
      <c r="AIA112" s="58"/>
      <c r="AIB112" s="58"/>
      <c r="AIC112" s="58"/>
      <c r="AID112" s="58"/>
      <c r="AIE112" s="58"/>
      <c r="AIF112" s="58"/>
      <c r="AIG112" s="58"/>
      <c r="AIH112" s="58"/>
      <c r="AII112" s="58"/>
      <c r="AIJ112" s="58"/>
      <c r="AIK112" s="58"/>
      <c r="AIL112" s="58"/>
      <c r="AIM112" s="58"/>
      <c r="AIN112" s="58"/>
      <c r="AIO112" s="58"/>
      <c r="AIP112" s="58"/>
      <c r="AIQ112" s="58"/>
      <c r="AIR112" s="58"/>
      <c r="AIS112" s="58"/>
      <c r="AIT112" s="58"/>
      <c r="AIU112" s="58"/>
      <c r="AIV112" s="58"/>
      <c r="AIW112" s="58"/>
      <c r="AIX112" s="58"/>
      <c r="AIY112" s="58"/>
      <c r="AIZ112" s="58"/>
      <c r="AJA112" s="58"/>
      <c r="AJB112" s="58"/>
      <c r="AJC112" s="58"/>
      <c r="AJD112" s="58"/>
      <c r="AJE112" s="58"/>
      <c r="AJF112" s="58"/>
      <c r="AJG112" s="58"/>
      <c r="AJH112" s="58"/>
      <c r="AJI112" s="58"/>
      <c r="AJJ112" s="58"/>
      <c r="AJK112" s="58"/>
      <c r="AJL112" s="58"/>
      <c r="AJM112" s="58"/>
      <c r="AJN112" s="58"/>
      <c r="AJO112" s="58"/>
      <c r="AJP112" s="58"/>
      <c r="AJQ112" s="58"/>
      <c r="AJR112" s="58"/>
      <c r="AJS112" s="58"/>
      <c r="AJT112" s="58"/>
      <c r="AJU112" s="58"/>
      <c r="AJV112" s="58"/>
      <c r="AJW112" s="58"/>
      <c r="AJX112" s="58"/>
      <c r="AJY112" s="58"/>
      <c r="AJZ112" s="58"/>
      <c r="AKA112" s="58"/>
      <c r="AKB112" s="58"/>
      <c r="AKC112" s="58"/>
      <c r="AKD112" s="58"/>
      <c r="AKE112" s="58"/>
      <c r="AKF112" s="58"/>
      <c r="AKG112" s="58"/>
      <c r="AKH112" s="58"/>
      <c r="AKI112" s="58"/>
      <c r="AKJ112" s="58"/>
      <c r="AKK112" s="58"/>
      <c r="AKL112" s="58"/>
      <c r="AKM112" s="58"/>
      <c r="AKN112" s="58"/>
      <c r="AKO112" s="58"/>
      <c r="AKP112" s="58"/>
      <c r="AKQ112" s="58"/>
      <c r="AKR112" s="58"/>
      <c r="AKS112" s="58"/>
      <c r="AKT112" s="58"/>
      <c r="AKU112" s="58"/>
      <c r="AKV112" s="58"/>
      <c r="AKW112" s="58"/>
      <c r="AKX112" s="58"/>
      <c r="AKY112" s="58"/>
      <c r="AKZ112" s="58"/>
      <c r="ALA112" s="58"/>
      <c r="ALB112" s="58"/>
      <c r="ALC112" s="58"/>
      <c r="ALD112" s="58"/>
      <c r="ALE112" s="58"/>
      <c r="ALF112" s="58"/>
      <c r="ALG112" s="58"/>
      <c r="ALH112" s="58"/>
      <c r="ALI112" s="58"/>
      <c r="ALJ112" s="58"/>
      <c r="ALK112" s="58"/>
      <c r="ALL112" s="58"/>
      <c r="ALM112" s="58"/>
      <c r="ALN112" s="58"/>
      <c r="ALO112" s="58"/>
      <c r="ALP112" s="58"/>
      <c r="ALQ112" s="58"/>
      <c r="ALR112" s="58"/>
      <c r="ALS112" s="58"/>
      <c r="ALT112" s="58"/>
      <c r="ALU112" s="58"/>
      <c r="ALV112" s="58"/>
      <c r="ALW112" s="58"/>
    </row>
    <row r="113" spans="1:1011" x14ac:dyDescent="0.3">
      <c r="A113" s="55"/>
      <c r="B113" s="248" t="s">
        <v>56</v>
      </c>
      <c r="C113" s="208"/>
      <c r="D113" s="208"/>
      <c r="E113" s="208"/>
      <c r="F113" s="249"/>
      <c r="G113" s="249"/>
      <c r="H113" s="249"/>
      <c r="I113" s="116" t="s">
        <v>57</v>
      </c>
      <c r="J113" s="208"/>
      <c r="K113" s="245"/>
      <c r="L113" s="248" t="s">
        <v>58</v>
      </c>
      <c r="M113" s="208"/>
      <c r="N113" s="208"/>
    </row>
    <row r="114" spans="1:1011" s="76" customFormat="1" ht="4.2" customHeight="1" x14ac:dyDescent="0.3">
      <c r="A114" s="49"/>
      <c r="B114" s="250"/>
      <c r="C114" s="249"/>
      <c r="D114" s="249"/>
      <c r="E114" s="249"/>
      <c r="F114" s="208"/>
      <c r="G114" s="208"/>
      <c r="H114" s="208"/>
      <c r="I114" s="250"/>
      <c r="J114" s="249"/>
      <c r="K114" s="252"/>
      <c r="L114" s="253"/>
      <c r="M114" s="249"/>
      <c r="N114" s="249"/>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c r="FG114" s="58"/>
      <c r="FH114" s="58"/>
      <c r="FI114" s="58"/>
      <c r="FJ114" s="58"/>
      <c r="FK114" s="58"/>
      <c r="FL114" s="58"/>
      <c r="FM114" s="58"/>
      <c r="FN114" s="58"/>
      <c r="FO114" s="58"/>
      <c r="FP114" s="58"/>
      <c r="FQ114" s="58"/>
      <c r="FR114" s="58"/>
      <c r="FS114" s="58"/>
      <c r="FT114" s="58"/>
      <c r="FU114" s="58"/>
      <c r="FV114" s="58"/>
      <c r="FW114" s="58"/>
      <c r="FX114" s="58"/>
      <c r="FY114" s="58"/>
      <c r="FZ114" s="58"/>
      <c r="GA114" s="58"/>
      <c r="GB114" s="58"/>
      <c r="GC114" s="58"/>
      <c r="GD114" s="58"/>
      <c r="GE114" s="58"/>
      <c r="GF114" s="58"/>
      <c r="GG114" s="58"/>
      <c r="GH114" s="58"/>
      <c r="GI114" s="58"/>
      <c r="GJ114" s="58"/>
      <c r="GK114" s="58"/>
      <c r="GL114" s="58"/>
      <c r="GM114" s="58"/>
      <c r="GN114" s="58"/>
      <c r="GO114" s="58"/>
      <c r="GP114" s="58"/>
      <c r="GQ114" s="58"/>
      <c r="GR114" s="58"/>
      <c r="GS114" s="58"/>
      <c r="GT114" s="58"/>
      <c r="GU114" s="58"/>
      <c r="GV114" s="58"/>
      <c r="GW114" s="58"/>
      <c r="GX114" s="58"/>
      <c r="GY114" s="58"/>
      <c r="GZ114" s="58"/>
      <c r="HA114" s="58"/>
      <c r="HB114" s="58"/>
      <c r="HC114" s="58"/>
      <c r="HD114" s="58"/>
      <c r="HE114" s="58"/>
      <c r="HF114" s="58"/>
      <c r="HG114" s="58"/>
      <c r="HH114" s="58"/>
      <c r="HI114" s="58"/>
      <c r="HJ114" s="58"/>
      <c r="HK114" s="58"/>
      <c r="HL114" s="58"/>
      <c r="HM114" s="58"/>
      <c r="HN114" s="58"/>
      <c r="HO114" s="58"/>
      <c r="HP114" s="58"/>
      <c r="HQ114" s="58"/>
      <c r="HR114" s="58"/>
      <c r="HS114" s="58"/>
      <c r="HT114" s="58"/>
      <c r="HU114" s="58"/>
      <c r="HV114" s="58"/>
      <c r="HW114" s="58"/>
      <c r="HX114" s="58"/>
      <c r="HY114" s="58"/>
      <c r="HZ114" s="58"/>
      <c r="IA114" s="58"/>
      <c r="IB114" s="58"/>
      <c r="IC114" s="58"/>
      <c r="ID114" s="58"/>
      <c r="IE114" s="58"/>
      <c r="IF114" s="58"/>
      <c r="IG114" s="58"/>
      <c r="IH114" s="58"/>
      <c r="II114" s="58"/>
      <c r="IJ114" s="58"/>
      <c r="IK114" s="58"/>
      <c r="IL114" s="58"/>
      <c r="IM114" s="58"/>
      <c r="IN114" s="58"/>
      <c r="IO114" s="58"/>
      <c r="IP114" s="58"/>
      <c r="IQ114" s="58"/>
      <c r="IR114" s="58"/>
      <c r="IS114" s="58"/>
      <c r="IT114" s="58"/>
      <c r="IU114" s="58"/>
      <c r="IV114" s="58"/>
      <c r="IW114" s="58"/>
      <c r="IX114" s="58"/>
      <c r="IY114" s="58"/>
      <c r="IZ114" s="58"/>
      <c r="JA114" s="58"/>
      <c r="JB114" s="58"/>
      <c r="JC114" s="58"/>
      <c r="JD114" s="58"/>
      <c r="JE114" s="58"/>
      <c r="JF114" s="58"/>
      <c r="JG114" s="58"/>
      <c r="JH114" s="58"/>
      <c r="JI114" s="58"/>
      <c r="JJ114" s="58"/>
      <c r="JK114" s="58"/>
      <c r="JL114" s="58"/>
      <c r="JM114" s="58"/>
      <c r="JN114" s="58"/>
      <c r="JO114" s="58"/>
      <c r="JP114" s="58"/>
      <c r="JQ114" s="58"/>
      <c r="JR114" s="58"/>
      <c r="JS114" s="58"/>
      <c r="JT114" s="58"/>
      <c r="JU114" s="58"/>
      <c r="JV114" s="58"/>
      <c r="JW114" s="58"/>
      <c r="JX114" s="58"/>
      <c r="JY114" s="58"/>
      <c r="JZ114" s="58"/>
      <c r="KA114" s="58"/>
      <c r="KB114" s="58"/>
      <c r="KC114" s="58"/>
      <c r="KD114" s="58"/>
      <c r="KE114" s="58"/>
      <c r="KF114" s="58"/>
      <c r="KG114" s="58"/>
      <c r="KH114" s="58"/>
      <c r="KI114" s="58"/>
      <c r="KJ114" s="58"/>
      <c r="KK114" s="58"/>
      <c r="KL114" s="58"/>
      <c r="KM114" s="58"/>
      <c r="KN114" s="58"/>
      <c r="KO114" s="58"/>
      <c r="KP114" s="58"/>
      <c r="KQ114" s="58"/>
      <c r="KR114" s="58"/>
      <c r="KS114" s="58"/>
      <c r="KT114" s="58"/>
      <c r="KU114" s="58"/>
      <c r="KV114" s="58"/>
      <c r="KW114" s="58"/>
      <c r="KX114" s="58"/>
      <c r="KY114" s="58"/>
      <c r="KZ114" s="58"/>
      <c r="LA114" s="58"/>
      <c r="LB114" s="58"/>
      <c r="LC114" s="58"/>
      <c r="LD114" s="58"/>
      <c r="LE114" s="58"/>
      <c r="LF114" s="58"/>
      <c r="LG114" s="58"/>
      <c r="LH114" s="58"/>
      <c r="LI114" s="58"/>
      <c r="LJ114" s="58"/>
      <c r="LK114" s="58"/>
      <c r="LL114" s="58"/>
      <c r="LM114" s="58"/>
      <c r="LN114" s="58"/>
      <c r="LO114" s="58"/>
      <c r="LP114" s="58"/>
      <c r="LQ114" s="58"/>
      <c r="LR114" s="58"/>
      <c r="LS114" s="58"/>
      <c r="LT114" s="58"/>
      <c r="LU114" s="58"/>
      <c r="LV114" s="58"/>
      <c r="LW114" s="58"/>
      <c r="LX114" s="58"/>
      <c r="LY114" s="58"/>
      <c r="LZ114" s="58"/>
      <c r="MA114" s="58"/>
      <c r="MB114" s="58"/>
      <c r="MC114" s="58"/>
      <c r="MD114" s="58"/>
      <c r="ME114" s="58"/>
      <c r="MF114" s="58"/>
      <c r="MG114" s="58"/>
      <c r="MH114" s="58"/>
      <c r="MI114" s="58"/>
      <c r="MJ114" s="58"/>
      <c r="MK114" s="58"/>
      <c r="ML114" s="58"/>
      <c r="MM114" s="58"/>
      <c r="MN114" s="58"/>
      <c r="MO114" s="58"/>
      <c r="MP114" s="58"/>
      <c r="MQ114" s="58"/>
      <c r="MR114" s="58"/>
      <c r="MS114" s="58"/>
      <c r="MT114" s="58"/>
      <c r="MU114" s="58"/>
      <c r="MV114" s="58"/>
      <c r="MW114" s="58"/>
      <c r="MX114" s="58"/>
      <c r="MY114" s="58"/>
      <c r="MZ114" s="58"/>
      <c r="NA114" s="58"/>
      <c r="NB114" s="58"/>
      <c r="NC114" s="58"/>
      <c r="ND114" s="58"/>
      <c r="NE114" s="58"/>
      <c r="NF114" s="58"/>
      <c r="NG114" s="58"/>
      <c r="NH114" s="58"/>
      <c r="NI114" s="58"/>
      <c r="NJ114" s="58"/>
      <c r="NK114" s="58"/>
      <c r="NL114" s="58"/>
      <c r="NM114" s="58"/>
      <c r="NN114" s="58"/>
      <c r="NO114" s="58"/>
      <c r="NP114" s="58"/>
      <c r="NQ114" s="58"/>
      <c r="NR114" s="58"/>
      <c r="NS114" s="58"/>
      <c r="NT114" s="58"/>
      <c r="NU114" s="58"/>
      <c r="NV114" s="58"/>
      <c r="NW114" s="58"/>
      <c r="NX114" s="58"/>
      <c r="NY114" s="58"/>
      <c r="NZ114" s="58"/>
      <c r="OA114" s="58"/>
      <c r="OB114" s="58"/>
      <c r="OC114" s="58"/>
      <c r="OD114" s="58"/>
      <c r="OE114" s="58"/>
      <c r="OF114" s="58"/>
      <c r="OG114" s="58"/>
      <c r="OH114" s="58"/>
      <c r="OI114" s="58"/>
      <c r="OJ114" s="58"/>
      <c r="OK114" s="58"/>
      <c r="OL114" s="58"/>
      <c r="OM114" s="58"/>
      <c r="ON114" s="58"/>
      <c r="OO114" s="58"/>
      <c r="OP114" s="58"/>
      <c r="OQ114" s="58"/>
      <c r="OR114" s="58"/>
      <c r="OS114" s="58"/>
      <c r="OT114" s="58"/>
      <c r="OU114" s="58"/>
      <c r="OV114" s="58"/>
      <c r="OW114" s="58"/>
      <c r="OX114" s="58"/>
      <c r="OY114" s="58"/>
      <c r="OZ114" s="58"/>
      <c r="PA114" s="58"/>
      <c r="PB114" s="58"/>
      <c r="PC114" s="58"/>
      <c r="PD114" s="58"/>
      <c r="PE114" s="58"/>
      <c r="PF114" s="58"/>
      <c r="PG114" s="58"/>
      <c r="PH114" s="58"/>
      <c r="PI114" s="58"/>
      <c r="PJ114" s="58"/>
      <c r="PK114" s="58"/>
      <c r="PL114" s="58"/>
      <c r="PM114" s="58"/>
      <c r="PN114" s="58"/>
      <c r="PO114" s="58"/>
      <c r="PP114" s="58"/>
      <c r="PQ114" s="58"/>
      <c r="PR114" s="58"/>
      <c r="PS114" s="58"/>
      <c r="PT114" s="58"/>
      <c r="PU114" s="58"/>
      <c r="PV114" s="58"/>
      <c r="PW114" s="58"/>
      <c r="PX114" s="58"/>
      <c r="PY114" s="58"/>
      <c r="PZ114" s="58"/>
      <c r="QA114" s="58"/>
      <c r="QB114" s="58"/>
      <c r="QC114" s="58"/>
      <c r="QD114" s="58"/>
      <c r="QE114" s="58"/>
      <c r="QF114" s="58"/>
      <c r="QG114" s="58"/>
      <c r="QH114" s="58"/>
      <c r="QI114" s="58"/>
      <c r="QJ114" s="58"/>
      <c r="QK114" s="58"/>
      <c r="QL114" s="58"/>
      <c r="QM114" s="58"/>
      <c r="QN114" s="58"/>
      <c r="QO114" s="58"/>
      <c r="QP114" s="58"/>
      <c r="QQ114" s="58"/>
      <c r="QR114" s="58"/>
      <c r="QS114" s="58"/>
      <c r="QT114" s="58"/>
      <c r="QU114" s="58"/>
      <c r="QV114" s="58"/>
      <c r="QW114" s="58"/>
      <c r="QX114" s="58"/>
      <c r="QY114" s="58"/>
      <c r="QZ114" s="58"/>
      <c r="RA114" s="58"/>
      <c r="RB114" s="58"/>
      <c r="RC114" s="58"/>
      <c r="RD114" s="58"/>
      <c r="RE114" s="58"/>
      <c r="RF114" s="58"/>
      <c r="RG114" s="58"/>
      <c r="RH114" s="58"/>
      <c r="RI114" s="58"/>
      <c r="RJ114" s="58"/>
      <c r="RK114" s="58"/>
      <c r="RL114" s="58"/>
      <c r="RM114" s="58"/>
      <c r="RN114" s="58"/>
      <c r="RO114" s="58"/>
      <c r="RP114" s="58"/>
      <c r="RQ114" s="58"/>
      <c r="RR114" s="58"/>
      <c r="RS114" s="58"/>
      <c r="RT114" s="58"/>
      <c r="RU114" s="58"/>
      <c r="RV114" s="58"/>
      <c r="RW114" s="58"/>
      <c r="RX114" s="58"/>
      <c r="RY114" s="58"/>
      <c r="RZ114" s="58"/>
      <c r="SA114" s="58"/>
      <c r="SB114" s="58"/>
      <c r="SC114" s="58"/>
      <c r="SD114" s="58"/>
      <c r="SE114" s="58"/>
      <c r="SF114" s="58"/>
      <c r="SG114" s="58"/>
      <c r="SH114" s="58"/>
      <c r="SI114" s="58"/>
      <c r="SJ114" s="58"/>
      <c r="SK114" s="58"/>
      <c r="SL114" s="58"/>
      <c r="SM114" s="58"/>
      <c r="SN114" s="58"/>
      <c r="SO114" s="58"/>
      <c r="SP114" s="58"/>
      <c r="SQ114" s="58"/>
      <c r="SR114" s="58"/>
      <c r="SS114" s="58"/>
      <c r="ST114" s="58"/>
      <c r="SU114" s="58"/>
      <c r="SV114" s="58"/>
      <c r="SW114" s="58"/>
      <c r="SX114" s="58"/>
      <c r="SY114" s="58"/>
      <c r="SZ114" s="58"/>
      <c r="TA114" s="58"/>
      <c r="TB114" s="58"/>
      <c r="TC114" s="58"/>
      <c r="TD114" s="58"/>
      <c r="TE114" s="58"/>
      <c r="TF114" s="58"/>
      <c r="TG114" s="58"/>
      <c r="TH114" s="58"/>
      <c r="TI114" s="58"/>
      <c r="TJ114" s="58"/>
      <c r="TK114" s="58"/>
      <c r="TL114" s="58"/>
      <c r="TM114" s="58"/>
      <c r="TN114" s="58"/>
      <c r="TO114" s="58"/>
      <c r="TP114" s="58"/>
      <c r="TQ114" s="58"/>
      <c r="TR114" s="58"/>
      <c r="TS114" s="58"/>
      <c r="TT114" s="58"/>
      <c r="TU114" s="58"/>
      <c r="TV114" s="58"/>
      <c r="TW114" s="58"/>
      <c r="TX114" s="58"/>
      <c r="TY114" s="58"/>
      <c r="TZ114" s="58"/>
      <c r="UA114" s="58"/>
      <c r="UB114" s="58"/>
      <c r="UC114" s="58"/>
      <c r="UD114" s="58"/>
      <c r="UE114" s="58"/>
      <c r="UF114" s="58"/>
      <c r="UG114" s="58"/>
      <c r="UH114" s="58"/>
      <c r="UI114" s="58"/>
      <c r="UJ114" s="58"/>
      <c r="UK114" s="58"/>
      <c r="UL114" s="58"/>
      <c r="UM114" s="58"/>
      <c r="UN114" s="58"/>
      <c r="UO114" s="58"/>
      <c r="UP114" s="58"/>
      <c r="UQ114" s="58"/>
      <c r="UR114" s="58"/>
      <c r="US114" s="58"/>
      <c r="UT114" s="58"/>
      <c r="UU114" s="58"/>
      <c r="UV114" s="58"/>
      <c r="UW114" s="58"/>
      <c r="UX114" s="58"/>
      <c r="UY114" s="58"/>
      <c r="UZ114" s="58"/>
      <c r="VA114" s="58"/>
      <c r="VB114" s="58"/>
      <c r="VC114" s="58"/>
      <c r="VD114" s="58"/>
      <c r="VE114" s="58"/>
      <c r="VF114" s="58"/>
      <c r="VG114" s="58"/>
      <c r="VH114" s="58"/>
      <c r="VI114" s="58"/>
      <c r="VJ114" s="58"/>
      <c r="VK114" s="58"/>
      <c r="VL114" s="58"/>
      <c r="VM114" s="58"/>
      <c r="VN114" s="58"/>
      <c r="VO114" s="58"/>
      <c r="VP114" s="58"/>
      <c r="VQ114" s="58"/>
      <c r="VR114" s="58"/>
      <c r="VS114" s="58"/>
      <c r="VT114" s="58"/>
      <c r="VU114" s="58"/>
      <c r="VV114" s="58"/>
      <c r="VW114" s="58"/>
      <c r="VX114" s="58"/>
      <c r="VY114" s="58"/>
      <c r="VZ114" s="58"/>
      <c r="WA114" s="58"/>
      <c r="WB114" s="58"/>
      <c r="WC114" s="58"/>
      <c r="WD114" s="58"/>
      <c r="WE114" s="58"/>
      <c r="WF114" s="58"/>
      <c r="WG114" s="58"/>
      <c r="WH114" s="58"/>
      <c r="WI114" s="58"/>
      <c r="WJ114" s="58"/>
      <c r="WK114" s="58"/>
      <c r="WL114" s="58"/>
      <c r="WM114" s="58"/>
      <c r="WN114" s="58"/>
      <c r="WO114" s="58"/>
      <c r="WP114" s="58"/>
      <c r="WQ114" s="58"/>
      <c r="WR114" s="58"/>
      <c r="WS114" s="58"/>
      <c r="WT114" s="58"/>
      <c r="WU114" s="58"/>
      <c r="WV114" s="58"/>
      <c r="WW114" s="58"/>
      <c r="WX114" s="58"/>
      <c r="WY114" s="58"/>
      <c r="WZ114" s="58"/>
      <c r="XA114" s="58"/>
      <c r="XB114" s="58"/>
      <c r="XC114" s="58"/>
      <c r="XD114" s="58"/>
      <c r="XE114" s="58"/>
      <c r="XF114" s="58"/>
      <c r="XG114" s="58"/>
      <c r="XH114" s="58"/>
      <c r="XI114" s="58"/>
      <c r="XJ114" s="58"/>
      <c r="XK114" s="58"/>
      <c r="XL114" s="58"/>
      <c r="XM114" s="58"/>
      <c r="XN114" s="58"/>
      <c r="XO114" s="58"/>
      <c r="XP114" s="58"/>
      <c r="XQ114" s="58"/>
      <c r="XR114" s="58"/>
      <c r="XS114" s="58"/>
      <c r="XT114" s="58"/>
      <c r="XU114" s="58"/>
      <c r="XV114" s="58"/>
      <c r="XW114" s="58"/>
      <c r="XX114" s="58"/>
      <c r="XY114" s="58"/>
      <c r="XZ114" s="58"/>
      <c r="YA114" s="58"/>
      <c r="YB114" s="58"/>
      <c r="YC114" s="58"/>
      <c r="YD114" s="58"/>
      <c r="YE114" s="58"/>
      <c r="YF114" s="58"/>
      <c r="YG114" s="58"/>
      <c r="YH114" s="58"/>
      <c r="YI114" s="58"/>
      <c r="YJ114" s="58"/>
      <c r="YK114" s="58"/>
      <c r="YL114" s="58"/>
      <c r="YM114" s="58"/>
      <c r="YN114" s="58"/>
      <c r="YO114" s="58"/>
      <c r="YP114" s="58"/>
      <c r="YQ114" s="58"/>
      <c r="YR114" s="58"/>
      <c r="YS114" s="58"/>
      <c r="YT114" s="58"/>
      <c r="YU114" s="58"/>
      <c r="YV114" s="58"/>
      <c r="YW114" s="58"/>
      <c r="YX114" s="58"/>
      <c r="YY114" s="58"/>
      <c r="YZ114" s="58"/>
      <c r="ZA114" s="58"/>
      <c r="ZB114" s="58"/>
      <c r="ZC114" s="58"/>
      <c r="ZD114" s="58"/>
      <c r="ZE114" s="58"/>
      <c r="ZF114" s="58"/>
      <c r="ZG114" s="58"/>
      <c r="ZH114" s="58"/>
      <c r="ZI114" s="58"/>
      <c r="ZJ114" s="58"/>
      <c r="ZK114" s="58"/>
      <c r="ZL114" s="58"/>
      <c r="ZM114" s="58"/>
      <c r="ZN114" s="58"/>
      <c r="ZO114" s="58"/>
      <c r="ZP114" s="58"/>
      <c r="ZQ114" s="58"/>
      <c r="ZR114" s="58"/>
      <c r="ZS114" s="58"/>
      <c r="ZT114" s="58"/>
      <c r="ZU114" s="58"/>
      <c r="ZV114" s="58"/>
      <c r="ZW114" s="58"/>
      <c r="ZX114" s="58"/>
      <c r="ZY114" s="58"/>
      <c r="ZZ114" s="58"/>
      <c r="AAA114" s="58"/>
      <c r="AAB114" s="58"/>
      <c r="AAC114" s="58"/>
      <c r="AAD114" s="58"/>
      <c r="AAE114" s="58"/>
      <c r="AAF114" s="58"/>
      <c r="AAG114" s="58"/>
      <c r="AAH114" s="58"/>
      <c r="AAI114" s="58"/>
      <c r="AAJ114" s="58"/>
      <c r="AAK114" s="58"/>
      <c r="AAL114" s="58"/>
      <c r="AAM114" s="58"/>
      <c r="AAN114" s="58"/>
      <c r="AAO114" s="58"/>
      <c r="AAP114" s="58"/>
      <c r="AAQ114" s="58"/>
      <c r="AAR114" s="58"/>
      <c r="AAS114" s="58"/>
      <c r="AAT114" s="58"/>
      <c r="AAU114" s="58"/>
      <c r="AAV114" s="58"/>
      <c r="AAW114" s="58"/>
      <c r="AAX114" s="58"/>
      <c r="AAY114" s="58"/>
      <c r="AAZ114" s="58"/>
      <c r="ABA114" s="58"/>
      <c r="ABB114" s="58"/>
      <c r="ABC114" s="58"/>
      <c r="ABD114" s="58"/>
      <c r="ABE114" s="58"/>
      <c r="ABF114" s="58"/>
      <c r="ABG114" s="58"/>
      <c r="ABH114" s="58"/>
      <c r="ABI114" s="58"/>
      <c r="ABJ114" s="58"/>
      <c r="ABK114" s="58"/>
      <c r="ABL114" s="58"/>
      <c r="ABM114" s="58"/>
      <c r="ABN114" s="58"/>
      <c r="ABO114" s="58"/>
      <c r="ABP114" s="58"/>
      <c r="ABQ114" s="58"/>
      <c r="ABR114" s="58"/>
      <c r="ABS114" s="58"/>
      <c r="ABT114" s="58"/>
      <c r="ABU114" s="58"/>
      <c r="ABV114" s="58"/>
      <c r="ABW114" s="58"/>
      <c r="ABX114" s="58"/>
      <c r="ABY114" s="58"/>
      <c r="ABZ114" s="58"/>
      <c r="ACA114" s="58"/>
      <c r="ACB114" s="58"/>
      <c r="ACC114" s="58"/>
      <c r="ACD114" s="58"/>
      <c r="ACE114" s="58"/>
      <c r="ACF114" s="58"/>
      <c r="ACG114" s="58"/>
      <c r="ACH114" s="58"/>
      <c r="ACI114" s="58"/>
      <c r="ACJ114" s="58"/>
      <c r="ACK114" s="58"/>
      <c r="ACL114" s="58"/>
      <c r="ACM114" s="58"/>
      <c r="ACN114" s="58"/>
      <c r="ACO114" s="58"/>
      <c r="ACP114" s="58"/>
      <c r="ACQ114" s="58"/>
      <c r="ACR114" s="58"/>
      <c r="ACS114" s="58"/>
      <c r="ACT114" s="58"/>
      <c r="ACU114" s="58"/>
      <c r="ACV114" s="58"/>
      <c r="ACW114" s="58"/>
      <c r="ACX114" s="58"/>
      <c r="ACY114" s="58"/>
      <c r="ACZ114" s="58"/>
      <c r="ADA114" s="58"/>
      <c r="ADB114" s="58"/>
      <c r="ADC114" s="58"/>
      <c r="ADD114" s="58"/>
      <c r="ADE114" s="58"/>
      <c r="ADF114" s="58"/>
      <c r="ADG114" s="58"/>
      <c r="ADH114" s="58"/>
      <c r="ADI114" s="58"/>
      <c r="ADJ114" s="58"/>
      <c r="ADK114" s="58"/>
      <c r="ADL114" s="58"/>
      <c r="ADM114" s="58"/>
      <c r="ADN114" s="58"/>
      <c r="ADO114" s="58"/>
      <c r="ADP114" s="58"/>
      <c r="ADQ114" s="58"/>
      <c r="ADR114" s="58"/>
      <c r="ADS114" s="58"/>
      <c r="ADT114" s="58"/>
      <c r="ADU114" s="58"/>
      <c r="ADV114" s="58"/>
      <c r="ADW114" s="58"/>
      <c r="ADX114" s="58"/>
      <c r="ADY114" s="58"/>
      <c r="ADZ114" s="58"/>
      <c r="AEA114" s="58"/>
      <c r="AEB114" s="58"/>
      <c r="AEC114" s="58"/>
      <c r="AED114" s="58"/>
      <c r="AEE114" s="58"/>
      <c r="AEF114" s="58"/>
      <c r="AEG114" s="58"/>
      <c r="AEH114" s="58"/>
      <c r="AEI114" s="58"/>
      <c r="AEJ114" s="58"/>
      <c r="AEK114" s="58"/>
      <c r="AEL114" s="58"/>
      <c r="AEM114" s="58"/>
      <c r="AEN114" s="58"/>
      <c r="AEO114" s="58"/>
      <c r="AEP114" s="58"/>
      <c r="AEQ114" s="58"/>
      <c r="AER114" s="58"/>
      <c r="AES114" s="58"/>
      <c r="AET114" s="58"/>
      <c r="AEU114" s="58"/>
      <c r="AEV114" s="58"/>
      <c r="AEW114" s="58"/>
      <c r="AEX114" s="58"/>
      <c r="AEY114" s="58"/>
      <c r="AEZ114" s="58"/>
      <c r="AFA114" s="58"/>
      <c r="AFB114" s="58"/>
      <c r="AFC114" s="58"/>
      <c r="AFD114" s="58"/>
      <c r="AFE114" s="58"/>
      <c r="AFF114" s="58"/>
      <c r="AFG114" s="58"/>
      <c r="AFH114" s="58"/>
      <c r="AFI114" s="58"/>
      <c r="AFJ114" s="58"/>
      <c r="AFK114" s="58"/>
      <c r="AFL114" s="58"/>
      <c r="AFM114" s="58"/>
      <c r="AFN114" s="58"/>
      <c r="AFO114" s="58"/>
      <c r="AFP114" s="58"/>
      <c r="AFQ114" s="58"/>
      <c r="AFR114" s="58"/>
      <c r="AFS114" s="58"/>
      <c r="AFT114" s="58"/>
      <c r="AFU114" s="58"/>
      <c r="AFV114" s="58"/>
      <c r="AFW114" s="58"/>
      <c r="AFX114" s="58"/>
      <c r="AFY114" s="58"/>
      <c r="AFZ114" s="58"/>
      <c r="AGA114" s="58"/>
      <c r="AGB114" s="58"/>
      <c r="AGC114" s="58"/>
      <c r="AGD114" s="58"/>
      <c r="AGE114" s="58"/>
      <c r="AGF114" s="58"/>
      <c r="AGG114" s="58"/>
      <c r="AGH114" s="58"/>
      <c r="AGI114" s="58"/>
      <c r="AGJ114" s="58"/>
      <c r="AGK114" s="58"/>
      <c r="AGL114" s="58"/>
      <c r="AGM114" s="58"/>
      <c r="AGN114" s="58"/>
      <c r="AGO114" s="58"/>
      <c r="AGP114" s="58"/>
      <c r="AGQ114" s="58"/>
      <c r="AGR114" s="58"/>
      <c r="AGS114" s="58"/>
      <c r="AGT114" s="58"/>
      <c r="AGU114" s="58"/>
      <c r="AGV114" s="58"/>
      <c r="AGW114" s="58"/>
      <c r="AGX114" s="58"/>
      <c r="AGY114" s="58"/>
      <c r="AGZ114" s="58"/>
      <c r="AHA114" s="58"/>
      <c r="AHB114" s="58"/>
      <c r="AHC114" s="58"/>
      <c r="AHD114" s="58"/>
      <c r="AHE114" s="58"/>
      <c r="AHF114" s="58"/>
      <c r="AHG114" s="58"/>
      <c r="AHH114" s="58"/>
      <c r="AHI114" s="58"/>
      <c r="AHJ114" s="58"/>
      <c r="AHK114" s="58"/>
      <c r="AHL114" s="58"/>
      <c r="AHM114" s="58"/>
      <c r="AHN114" s="58"/>
      <c r="AHO114" s="58"/>
      <c r="AHP114" s="58"/>
      <c r="AHQ114" s="58"/>
      <c r="AHR114" s="58"/>
      <c r="AHS114" s="58"/>
      <c r="AHT114" s="58"/>
      <c r="AHU114" s="58"/>
      <c r="AHV114" s="58"/>
      <c r="AHW114" s="58"/>
      <c r="AHX114" s="58"/>
      <c r="AHY114" s="58"/>
      <c r="AHZ114" s="58"/>
      <c r="AIA114" s="58"/>
      <c r="AIB114" s="58"/>
      <c r="AIC114" s="58"/>
      <c r="AID114" s="58"/>
      <c r="AIE114" s="58"/>
      <c r="AIF114" s="58"/>
      <c r="AIG114" s="58"/>
      <c r="AIH114" s="58"/>
      <c r="AII114" s="58"/>
      <c r="AIJ114" s="58"/>
      <c r="AIK114" s="58"/>
      <c r="AIL114" s="58"/>
      <c r="AIM114" s="58"/>
      <c r="AIN114" s="58"/>
      <c r="AIO114" s="58"/>
      <c r="AIP114" s="58"/>
      <c r="AIQ114" s="58"/>
      <c r="AIR114" s="58"/>
      <c r="AIS114" s="58"/>
      <c r="AIT114" s="58"/>
      <c r="AIU114" s="58"/>
      <c r="AIV114" s="58"/>
      <c r="AIW114" s="58"/>
      <c r="AIX114" s="58"/>
      <c r="AIY114" s="58"/>
      <c r="AIZ114" s="58"/>
      <c r="AJA114" s="58"/>
      <c r="AJB114" s="58"/>
      <c r="AJC114" s="58"/>
      <c r="AJD114" s="58"/>
      <c r="AJE114" s="58"/>
      <c r="AJF114" s="58"/>
      <c r="AJG114" s="58"/>
      <c r="AJH114" s="58"/>
      <c r="AJI114" s="58"/>
      <c r="AJJ114" s="58"/>
      <c r="AJK114" s="58"/>
      <c r="AJL114" s="58"/>
      <c r="AJM114" s="58"/>
      <c r="AJN114" s="58"/>
      <c r="AJO114" s="58"/>
      <c r="AJP114" s="58"/>
      <c r="AJQ114" s="58"/>
      <c r="AJR114" s="58"/>
      <c r="AJS114" s="58"/>
      <c r="AJT114" s="58"/>
      <c r="AJU114" s="58"/>
      <c r="AJV114" s="58"/>
      <c r="AJW114" s="58"/>
      <c r="AJX114" s="58"/>
      <c r="AJY114" s="58"/>
      <c r="AJZ114" s="58"/>
      <c r="AKA114" s="58"/>
      <c r="AKB114" s="58"/>
      <c r="AKC114" s="58"/>
      <c r="AKD114" s="58"/>
      <c r="AKE114" s="58"/>
      <c r="AKF114" s="58"/>
      <c r="AKG114" s="58"/>
      <c r="AKH114" s="58"/>
      <c r="AKI114" s="58"/>
      <c r="AKJ114" s="58"/>
      <c r="AKK114" s="58"/>
      <c r="AKL114" s="58"/>
      <c r="AKM114" s="58"/>
      <c r="AKN114" s="58"/>
      <c r="AKO114" s="58"/>
      <c r="AKP114" s="58"/>
      <c r="AKQ114" s="58"/>
      <c r="AKR114" s="58"/>
      <c r="AKS114" s="58"/>
      <c r="AKT114" s="58"/>
      <c r="AKU114" s="58"/>
      <c r="AKV114" s="58"/>
      <c r="AKW114" s="58"/>
      <c r="AKX114" s="58"/>
      <c r="AKY114" s="58"/>
      <c r="AKZ114" s="58"/>
      <c r="ALA114" s="58"/>
      <c r="ALB114" s="58"/>
      <c r="ALC114" s="58"/>
      <c r="ALD114" s="58"/>
      <c r="ALE114" s="58"/>
      <c r="ALF114" s="58"/>
      <c r="ALG114" s="58"/>
      <c r="ALH114" s="58"/>
      <c r="ALI114" s="58"/>
      <c r="ALJ114" s="58"/>
      <c r="ALK114" s="58"/>
      <c r="ALL114" s="58"/>
      <c r="ALM114" s="58"/>
      <c r="ALN114" s="58"/>
      <c r="ALO114" s="58"/>
      <c r="ALP114" s="58"/>
      <c r="ALQ114" s="58"/>
      <c r="ALR114" s="58"/>
      <c r="ALS114" s="58"/>
      <c r="ALT114" s="58"/>
      <c r="ALU114" s="58"/>
      <c r="ALV114" s="58"/>
      <c r="ALW114" s="58"/>
    </row>
    <row r="115" spans="1:1011" x14ac:dyDescent="0.3">
      <c r="A115" s="55"/>
      <c r="B115" s="116"/>
      <c r="C115" s="208"/>
      <c r="D115" s="208"/>
      <c r="E115" s="208"/>
      <c r="F115" s="249"/>
      <c r="G115" s="249"/>
      <c r="H115" s="249"/>
      <c r="I115" s="116" t="s">
        <v>59</v>
      </c>
      <c r="J115" s="208"/>
      <c r="K115" s="245"/>
      <c r="L115" s="248" t="s">
        <v>58</v>
      </c>
      <c r="M115" s="208"/>
      <c r="N115" s="208"/>
    </row>
    <row r="116" spans="1:1011" s="142" customFormat="1" ht="4.2" customHeight="1" x14ac:dyDescent="0.3">
      <c r="A116" s="162"/>
      <c r="B116" s="254"/>
      <c r="C116" s="255"/>
      <c r="D116" s="255"/>
      <c r="E116" s="255"/>
      <c r="F116" s="256"/>
      <c r="G116" s="257"/>
      <c r="H116" s="257"/>
      <c r="I116" s="254"/>
      <c r="J116" s="255"/>
      <c r="K116" s="258"/>
      <c r="L116" s="259"/>
      <c r="M116" s="255"/>
      <c r="N116" s="255"/>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c r="DG116" s="149"/>
      <c r="DH116" s="149"/>
      <c r="DI116" s="149"/>
      <c r="DJ116" s="149"/>
      <c r="DK116" s="149"/>
      <c r="DL116" s="149"/>
      <c r="DM116" s="149"/>
      <c r="DN116" s="149"/>
      <c r="DO116" s="149"/>
      <c r="DP116" s="149"/>
      <c r="DQ116" s="149"/>
      <c r="DR116" s="149"/>
      <c r="DS116" s="149"/>
      <c r="DT116" s="149"/>
      <c r="DU116" s="149"/>
      <c r="DV116" s="149"/>
      <c r="DW116" s="149"/>
      <c r="DX116" s="149"/>
      <c r="DY116" s="149"/>
      <c r="DZ116" s="149"/>
      <c r="EA116" s="149"/>
      <c r="EB116" s="149"/>
      <c r="EC116" s="149"/>
      <c r="ED116" s="149"/>
      <c r="EE116" s="149"/>
      <c r="EF116" s="149"/>
      <c r="EG116" s="149"/>
      <c r="EH116" s="149"/>
      <c r="EI116" s="149"/>
      <c r="EJ116" s="149"/>
      <c r="EK116" s="149"/>
      <c r="EL116" s="149"/>
      <c r="EM116" s="149"/>
      <c r="EN116" s="149"/>
      <c r="EO116" s="149"/>
      <c r="EP116" s="149"/>
      <c r="EQ116" s="149"/>
      <c r="ER116" s="149"/>
      <c r="ES116" s="149"/>
      <c r="ET116" s="149"/>
      <c r="EU116" s="149"/>
      <c r="EV116" s="149"/>
      <c r="EW116" s="149"/>
      <c r="EX116" s="149"/>
      <c r="EY116" s="149"/>
      <c r="EZ116" s="149"/>
      <c r="FA116" s="149"/>
      <c r="FB116" s="149"/>
      <c r="FC116" s="149"/>
      <c r="FD116" s="149"/>
      <c r="FE116" s="149"/>
      <c r="FF116" s="149"/>
      <c r="FG116" s="149"/>
      <c r="FH116" s="149"/>
      <c r="FI116" s="149"/>
      <c r="FJ116" s="149"/>
      <c r="FK116" s="149"/>
      <c r="FL116" s="149"/>
      <c r="FM116" s="149"/>
      <c r="FN116" s="149"/>
      <c r="FO116" s="149"/>
      <c r="FP116" s="149"/>
      <c r="FQ116" s="149"/>
      <c r="FR116" s="149"/>
      <c r="FS116" s="149"/>
      <c r="FT116" s="149"/>
      <c r="FU116" s="149"/>
      <c r="FV116" s="149"/>
      <c r="FW116" s="149"/>
      <c r="FX116" s="149"/>
      <c r="FY116" s="149"/>
      <c r="FZ116" s="149"/>
      <c r="GA116" s="149"/>
      <c r="GB116" s="149"/>
      <c r="GC116" s="149"/>
      <c r="GD116" s="149"/>
      <c r="GE116" s="149"/>
      <c r="GF116" s="149"/>
      <c r="GG116" s="149"/>
      <c r="GH116" s="149"/>
      <c r="GI116" s="149"/>
      <c r="GJ116" s="149"/>
      <c r="GK116" s="149"/>
      <c r="GL116" s="149"/>
      <c r="GM116" s="149"/>
      <c r="GN116" s="149"/>
      <c r="GO116" s="149"/>
      <c r="GP116" s="149"/>
      <c r="GQ116" s="149"/>
      <c r="GR116" s="149"/>
      <c r="GS116" s="149"/>
      <c r="GT116" s="149"/>
      <c r="GU116" s="149"/>
      <c r="GV116" s="149"/>
      <c r="GW116" s="149"/>
      <c r="GX116" s="149"/>
      <c r="GY116" s="149"/>
      <c r="GZ116" s="149"/>
      <c r="HA116" s="149"/>
      <c r="HB116" s="149"/>
      <c r="HC116" s="149"/>
      <c r="HD116" s="149"/>
      <c r="HE116" s="149"/>
      <c r="HF116" s="149"/>
      <c r="HG116" s="149"/>
      <c r="HH116" s="149"/>
      <c r="HI116" s="149"/>
      <c r="HJ116" s="149"/>
      <c r="HK116" s="149"/>
      <c r="HL116" s="149"/>
      <c r="HM116" s="149"/>
      <c r="HN116" s="149"/>
      <c r="HO116" s="149"/>
      <c r="HP116" s="149"/>
      <c r="HQ116" s="149"/>
      <c r="HR116" s="149"/>
      <c r="HS116" s="149"/>
      <c r="HT116" s="149"/>
      <c r="HU116" s="149"/>
      <c r="HV116" s="149"/>
      <c r="HW116" s="149"/>
      <c r="HX116" s="149"/>
      <c r="HY116" s="149"/>
      <c r="HZ116" s="149"/>
      <c r="IA116" s="149"/>
      <c r="IB116" s="149"/>
      <c r="IC116" s="149"/>
      <c r="ID116" s="149"/>
      <c r="IE116" s="149"/>
      <c r="IF116" s="149"/>
      <c r="IG116" s="149"/>
      <c r="IH116" s="149"/>
      <c r="II116" s="149"/>
      <c r="IJ116" s="149"/>
      <c r="IK116" s="149"/>
      <c r="IL116" s="149"/>
      <c r="IM116" s="149"/>
      <c r="IN116" s="149"/>
      <c r="IO116" s="149"/>
      <c r="IP116" s="149"/>
      <c r="IQ116" s="149"/>
      <c r="IR116" s="149"/>
      <c r="IS116" s="149"/>
      <c r="IT116" s="149"/>
      <c r="IU116" s="149"/>
      <c r="IV116" s="149"/>
      <c r="IW116" s="149"/>
      <c r="IX116" s="149"/>
      <c r="IY116" s="149"/>
      <c r="IZ116" s="149"/>
      <c r="JA116" s="149"/>
      <c r="JB116" s="149"/>
      <c r="JC116" s="149"/>
      <c r="JD116" s="149"/>
      <c r="JE116" s="149"/>
      <c r="JF116" s="149"/>
      <c r="JG116" s="149"/>
      <c r="JH116" s="149"/>
      <c r="JI116" s="149"/>
      <c r="JJ116" s="149"/>
      <c r="JK116" s="149"/>
      <c r="JL116" s="149"/>
      <c r="JM116" s="149"/>
      <c r="JN116" s="149"/>
      <c r="JO116" s="149"/>
      <c r="JP116" s="149"/>
      <c r="JQ116" s="149"/>
      <c r="JR116" s="149"/>
      <c r="JS116" s="149"/>
      <c r="JT116" s="149"/>
      <c r="JU116" s="149"/>
      <c r="JV116" s="149"/>
      <c r="JW116" s="149"/>
      <c r="JX116" s="149"/>
      <c r="JY116" s="149"/>
      <c r="JZ116" s="149"/>
      <c r="KA116" s="149"/>
      <c r="KB116" s="149"/>
      <c r="KC116" s="149"/>
      <c r="KD116" s="149"/>
      <c r="KE116" s="149"/>
      <c r="KF116" s="149"/>
      <c r="KG116" s="149"/>
      <c r="KH116" s="149"/>
      <c r="KI116" s="149"/>
      <c r="KJ116" s="149"/>
      <c r="KK116" s="149"/>
      <c r="KL116" s="149"/>
      <c r="KM116" s="149"/>
      <c r="KN116" s="149"/>
      <c r="KO116" s="149"/>
      <c r="KP116" s="149"/>
      <c r="KQ116" s="149"/>
      <c r="KR116" s="149"/>
      <c r="KS116" s="149"/>
      <c r="KT116" s="149"/>
      <c r="KU116" s="149"/>
      <c r="KV116" s="149"/>
      <c r="KW116" s="149"/>
      <c r="KX116" s="149"/>
      <c r="KY116" s="149"/>
      <c r="KZ116" s="149"/>
      <c r="LA116" s="149"/>
      <c r="LB116" s="149"/>
      <c r="LC116" s="149"/>
      <c r="LD116" s="149"/>
      <c r="LE116" s="149"/>
      <c r="LF116" s="149"/>
      <c r="LG116" s="149"/>
      <c r="LH116" s="149"/>
      <c r="LI116" s="149"/>
      <c r="LJ116" s="149"/>
      <c r="LK116" s="149"/>
      <c r="LL116" s="149"/>
      <c r="LM116" s="149"/>
      <c r="LN116" s="149"/>
      <c r="LO116" s="149"/>
      <c r="LP116" s="149"/>
      <c r="LQ116" s="149"/>
      <c r="LR116" s="149"/>
      <c r="LS116" s="149"/>
      <c r="LT116" s="149"/>
      <c r="LU116" s="149"/>
      <c r="LV116" s="149"/>
      <c r="LW116" s="149"/>
      <c r="LX116" s="149"/>
      <c r="LY116" s="149"/>
      <c r="LZ116" s="149"/>
      <c r="MA116" s="149"/>
      <c r="MB116" s="149"/>
      <c r="MC116" s="149"/>
      <c r="MD116" s="149"/>
      <c r="ME116" s="149"/>
      <c r="MF116" s="149"/>
      <c r="MG116" s="149"/>
      <c r="MH116" s="149"/>
      <c r="MI116" s="149"/>
      <c r="MJ116" s="149"/>
      <c r="MK116" s="149"/>
      <c r="ML116" s="149"/>
      <c r="MM116" s="149"/>
      <c r="MN116" s="149"/>
      <c r="MO116" s="149"/>
      <c r="MP116" s="149"/>
      <c r="MQ116" s="149"/>
      <c r="MR116" s="149"/>
      <c r="MS116" s="149"/>
      <c r="MT116" s="149"/>
      <c r="MU116" s="149"/>
      <c r="MV116" s="149"/>
      <c r="MW116" s="149"/>
      <c r="MX116" s="149"/>
      <c r="MY116" s="149"/>
      <c r="MZ116" s="149"/>
      <c r="NA116" s="149"/>
      <c r="NB116" s="149"/>
      <c r="NC116" s="149"/>
      <c r="ND116" s="149"/>
      <c r="NE116" s="149"/>
      <c r="NF116" s="149"/>
      <c r="NG116" s="149"/>
      <c r="NH116" s="149"/>
      <c r="NI116" s="149"/>
      <c r="NJ116" s="149"/>
      <c r="NK116" s="149"/>
      <c r="NL116" s="149"/>
      <c r="NM116" s="149"/>
      <c r="NN116" s="149"/>
      <c r="NO116" s="149"/>
      <c r="NP116" s="149"/>
      <c r="NQ116" s="149"/>
      <c r="NR116" s="149"/>
      <c r="NS116" s="149"/>
      <c r="NT116" s="149"/>
      <c r="NU116" s="149"/>
      <c r="NV116" s="149"/>
      <c r="NW116" s="149"/>
      <c r="NX116" s="149"/>
      <c r="NY116" s="149"/>
      <c r="NZ116" s="149"/>
      <c r="OA116" s="149"/>
      <c r="OB116" s="149"/>
      <c r="OC116" s="149"/>
      <c r="OD116" s="149"/>
      <c r="OE116" s="149"/>
      <c r="OF116" s="149"/>
      <c r="OG116" s="149"/>
      <c r="OH116" s="149"/>
      <c r="OI116" s="149"/>
      <c r="OJ116" s="149"/>
      <c r="OK116" s="149"/>
      <c r="OL116" s="149"/>
      <c r="OM116" s="149"/>
      <c r="ON116" s="149"/>
      <c r="OO116" s="149"/>
      <c r="OP116" s="149"/>
      <c r="OQ116" s="149"/>
      <c r="OR116" s="149"/>
      <c r="OS116" s="149"/>
      <c r="OT116" s="149"/>
      <c r="OU116" s="149"/>
      <c r="OV116" s="149"/>
      <c r="OW116" s="149"/>
      <c r="OX116" s="149"/>
      <c r="OY116" s="149"/>
      <c r="OZ116" s="149"/>
      <c r="PA116" s="149"/>
      <c r="PB116" s="149"/>
      <c r="PC116" s="149"/>
      <c r="PD116" s="149"/>
      <c r="PE116" s="149"/>
      <c r="PF116" s="149"/>
      <c r="PG116" s="149"/>
      <c r="PH116" s="149"/>
      <c r="PI116" s="149"/>
      <c r="PJ116" s="149"/>
      <c r="PK116" s="149"/>
      <c r="PL116" s="149"/>
      <c r="PM116" s="149"/>
      <c r="PN116" s="149"/>
      <c r="PO116" s="149"/>
      <c r="PP116" s="149"/>
      <c r="PQ116" s="149"/>
      <c r="PR116" s="149"/>
      <c r="PS116" s="149"/>
      <c r="PT116" s="149"/>
      <c r="PU116" s="149"/>
      <c r="PV116" s="149"/>
      <c r="PW116" s="149"/>
      <c r="PX116" s="149"/>
      <c r="PY116" s="149"/>
      <c r="PZ116" s="149"/>
      <c r="QA116" s="149"/>
      <c r="QB116" s="149"/>
      <c r="QC116" s="149"/>
      <c r="QD116" s="149"/>
      <c r="QE116" s="149"/>
      <c r="QF116" s="149"/>
      <c r="QG116" s="149"/>
      <c r="QH116" s="149"/>
      <c r="QI116" s="149"/>
      <c r="QJ116" s="149"/>
      <c r="QK116" s="149"/>
      <c r="QL116" s="149"/>
      <c r="QM116" s="149"/>
      <c r="QN116" s="149"/>
      <c r="QO116" s="149"/>
      <c r="QP116" s="149"/>
      <c r="QQ116" s="149"/>
      <c r="QR116" s="149"/>
      <c r="QS116" s="149"/>
      <c r="QT116" s="149"/>
      <c r="QU116" s="149"/>
      <c r="QV116" s="149"/>
      <c r="QW116" s="149"/>
      <c r="QX116" s="149"/>
      <c r="QY116" s="149"/>
      <c r="QZ116" s="149"/>
      <c r="RA116" s="149"/>
      <c r="RB116" s="149"/>
      <c r="RC116" s="149"/>
      <c r="RD116" s="149"/>
      <c r="RE116" s="149"/>
      <c r="RF116" s="149"/>
      <c r="RG116" s="149"/>
      <c r="RH116" s="149"/>
      <c r="RI116" s="149"/>
      <c r="RJ116" s="149"/>
      <c r="RK116" s="149"/>
      <c r="RL116" s="149"/>
      <c r="RM116" s="149"/>
      <c r="RN116" s="149"/>
      <c r="RO116" s="149"/>
      <c r="RP116" s="149"/>
      <c r="RQ116" s="149"/>
      <c r="RR116" s="149"/>
      <c r="RS116" s="149"/>
      <c r="RT116" s="149"/>
      <c r="RU116" s="149"/>
      <c r="RV116" s="149"/>
      <c r="RW116" s="149"/>
      <c r="RX116" s="149"/>
      <c r="RY116" s="149"/>
      <c r="RZ116" s="149"/>
      <c r="SA116" s="149"/>
      <c r="SB116" s="149"/>
      <c r="SC116" s="149"/>
      <c r="SD116" s="149"/>
      <c r="SE116" s="149"/>
      <c r="SF116" s="149"/>
      <c r="SG116" s="149"/>
      <c r="SH116" s="149"/>
      <c r="SI116" s="149"/>
      <c r="SJ116" s="149"/>
      <c r="SK116" s="149"/>
      <c r="SL116" s="149"/>
      <c r="SM116" s="149"/>
      <c r="SN116" s="149"/>
      <c r="SO116" s="149"/>
      <c r="SP116" s="149"/>
      <c r="SQ116" s="149"/>
      <c r="SR116" s="149"/>
      <c r="SS116" s="149"/>
      <c r="ST116" s="149"/>
      <c r="SU116" s="149"/>
      <c r="SV116" s="149"/>
      <c r="SW116" s="149"/>
      <c r="SX116" s="149"/>
      <c r="SY116" s="149"/>
      <c r="SZ116" s="149"/>
      <c r="TA116" s="149"/>
      <c r="TB116" s="149"/>
      <c r="TC116" s="149"/>
      <c r="TD116" s="149"/>
      <c r="TE116" s="149"/>
      <c r="TF116" s="149"/>
      <c r="TG116" s="149"/>
      <c r="TH116" s="149"/>
      <c r="TI116" s="149"/>
      <c r="TJ116" s="149"/>
      <c r="TK116" s="149"/>
      <c r="TL116" s="149"/>
      <c r="TM116" s="149"/>
      <c r="TN116" s="149"/>
      <c r="TO116" s="149"/>
      <c r="TP116" s="149"/>
      <c r="TQ116" s="149"/>
      <c r="TR116" s="149"/>
      <c r="TS116" s="149"/>
      <c r="TT116" s="149"/>
      <c r="TU116" s="149"/>
      <c r="TV116" s="149"/>
      <c r="TW116" s="149"/>
      <c r="TX116" s="149"/>
      <c r="TY116" s="149"/>
      <c r="TZ116" s="149"/>
      <c r="UA116" s="149"/>
      <c r="UB116" s="149"/>
      <c r="UC116" s="149"/>
      <c r="UD116" s="149"/>
      <c r="UE116" s="149"/>
      <c r="UF116" s="149"/>
      <c r="UG116" s="149"/>
      <c r="UH116" s="149"/>
      <c r="UI116" s="149"/>
      <c r="UJ116" s="149"/>
      <c r="UK116" s="149"/>
      <c r="UL116" s="149"/>
      <c r="UM116" s="149"/>
      <c r="UN116" s="149"/>
      <c r="UO116" s="149"/>
      <c r="UP116" s="149"/>
      <c r="UQ116" s="149"/>
      <c r="UR116" s="149"/>
      <c r="US116" s="149"/>
      <c r="UT116" s="149"/>
      <c r="UU116" s="149"/>
      <c r="UV116" s="149"/>
      <c r="UW116" s="149"/>
      <c r="UX116" s="149"/>
      <c r="UY116" s="149"/>
      <c r="UZ116" s="149"/>
      <c r="VA116" s="149"/>
      <c r="VB116" s="149"/>
      <c r="VC116" s="149"/>
      <c r="VD116" s="149"/>
      <c r="VE116" s="149"/>
      <c r="VF116" s="149"/>
      <c r="VG116" s="149"/>
      <c r="VH116" s="149"/>
      <c r="VI116" s="149"/>
      <c r="VJ116" s="149"/>
      <c r="VK116" s="149"/>
      <c r="VL116" s="149"/>
      <c r="VM116" s="149"/>
      <c r="VN116" s="149"/>
      <c r="VO116" s="149"/>
      <c r="VP116" s="149"/>
      <c r="VQ116" s="149"/>
      <c r="VR116" s="149"/>
      <c r="VS116" s="149"/>
      <c r="VT116" s="149"/>
      <c r="VU116" s="149"/>
      <c r="VV116" s="149"/>
      <c r="VW116" s="149"/>
      <c r="VX116" s="149"/>
      <c r="VY116" s="149"/>
      <c r="VZ116" s="149"/>
      <c r="WA116" s="149"/>
      <c r="WB116" s="149"/>
      <c r="WC116" s="149"/>
      <c r="WD116" s="149"/>
      <c r="WE116" s="149"/>
      <c r="WF116" s="149"/>
      <c r="WG116" s="149"/>
      <c r="WH116" s="149"/>
      <c r="WI116" s="149"/>
      <c r="WJ116" s="149"/>
      <c r="WK116" s="149"/>
      <c r="WL116" s="149"/>
      <c r="WM116" s="149"/>
      <c r="WN116" s="149"/>
      <c r="WO116" s="149"/>
      <c r="WP116" s="149"/>
      <c r="WQ116" s="149"/>
      <c r="WR116" s="149"/>
      <c r="WS116" s="149"/>
      <c r="WT116" s="149"/>
      <c r="WU116" s="149"/>
      <c r="WV116" s="149"/>
      <c r="WW116" s="149"/>
      <c r="WX116" s="149"/>
      <c r="WY116" s="149"/>
      <c r="WZ116" s="149"/>
      <c r="XA116" s="149"/>
      <c r="XB116" s="149"/>
      <c r="XC116" s="149"/>
      <c r="XD116" s="149"/>
      <c r="XE116" s="149"/>
      <c r="XF116" s="149"/>
      <c r="XG116" s="149"/>
      <c r="XH116" s="149"/>
      <c r="XI116" s="149"/>
      <c r="XJ116" s="149"/>
      <c r="XK116" s="149"/>
      <c r="XL116" s="149"/>
      <c r="XM116" s="149"/>
      <c r="XN116" s="149"/>
      <c r="XO116" s="149"/>
      <c r="XP116" s="149"/>
      <c r="XQ116" s="149"/>
      <c r="XR116" s="149"/>
      <c r="XS116" s="149"/>
      <c r="XT116" s="149"/>
      <c r="XU116" s="149"/>
      <c r="XV116" s="149"/>
      <c r="XW116" s="149"/>
      <c r="XX116" s="149"/>
      <c r="XY116" s="149"/>
      <c r="XZ116" s="149"/>
      <c r="YA116" s="149"/>
      <c r="YB116" s="149"/>
      <c r="YC116" s="149"/>
      <c r="YD116" s="149"/>
      <c r="YE116" s="149"/>
      <c r="YF116" s="149"/>
      <c r="YG116" s="149"/>
      <c r="YH116" s="149"/>
      <c r="YI116" s="149"/>
      <c r="YJ116" s="149"/>
      <c r="YK116" s="149"/>
      <c r="YL116" s="149"/>
      <c r="YM116" s="149"/>
      <c r="YN116" s="149"/>
      <c r="YO116" s="149"/>
      <c r="YP116" s="149"/>
      <c r="YQ116" s="149"/>
      <c r="YR116" s="149"/>
      <c r="YS116" s="149"/>
      <c r="YT116" s="149"/>
      <c r="YU116" s="149"/>
      <c r="YV116" s="149"/>
      <c r="YW116" s="149"/>
      <c r="YX116" s="149"/>
      <c r="YY116" s="149"/>
      <c r="YZ116" s="149"/>
      <c r="ZA116" s="149"/>
      <c r="ZB116" s="149"/>
      <c r="ZC116" s="149"/>
      <c r="ZD116" s="149"/>
      <c r="ZE116" s="149"/>
      <c r="ZF116" s="149"/>
      <c r="ZG116" s="149"/>
      <c r="ZH116" s="149"/>
      <c r="ZI116" s="149"/>
      <c r="ZJ116" s="149"/>
      <c r="ZK116" s="149"/>
      <c r="ZL116" s="149"/>
      <c r="ZM116" s="149"/>
      <c r="ZN116" s="149"/>
      <c r="ZO116" s="149"/>
      <c r="ZP116" s="149"/>
      <c r="ZQ116" s="149"/>
      <c r="ZR116" s="149"/>
      <c r="ZS116" s="149"/>
      <c r="ZT116" s="149"/>
      <c r="ZU116" s="149"/>
      <c r="ZV116" s="149"/>
      <c r="ZW116" s="149"/>
      <c r="ZX116" s="149"/>
      <c r="ZY116" s="149"/>
      <c r="ZZ116" s="149"/>
      <c r="AAA116" s="149"/>
      <c r="AAB116" s="149"/>
      <c r="AAC116" s="149"/>
      <c r="AAD116" s="149"/>
      <c r="AAE116" s="149"/>
      <c r="AAF116" s="149"/>
      <c r="AAG116" s="149"/>
      <c r="AAH116" s="149"/>
      <c r="AAI116" s="149"/>
      <c r="AAJ116" s="149"/>
      <c r="AAK116" s="149"/>
      <c r="AAL116" s="149"/>
      <c r="AAM116" s="149"/>
      <c r="AAN116" s="149"/>
      <c r="AAO116" s="149"/>
      <c r="AAP116" s="149"/>
      <c r="AAQ116" s="149"/>
      <c r="AAR116" s="149"/>
      <c r="AAS116" s="149"/>
      <c r="AAT116" s="149"/>
      <c r="AAU116" s="149"/>
      <c r="AAV116" s="149"/>
      <c r="AAW116" s="149"/>
      <c r="AAX116" s="149"/>
      <c r="AAY116" s="149"/>
      <c r="AAZ116" s="149"/>
      <c r="ABA116" s="149"/>
      <c r="ABB116" s="149"/>
      <c r="ABC116" s="149"/>
      <c r="ABD116" s="149"/>
      <c r="ABE116" s="149"/>
      <c r="ABF116" s="149"/>
      <c r="ABG116" s="149"/>
      <c r="ABH116" s="149"/>
      <c r="ABI116" s="149"/>
      <c r="ABJ116" s="149"/>
      <c r="ABK116" s="149"/>
      <c r="ABL116" s="149"/>
      <c r="ABM116" s="149"/>
      <c r="ABN116" s="149"/>
      <c r="ABO116" s="149"/>
      <c r="ABP116" s="149"/>
      <c r="ABQ116" s="149"/>
      <c r="ABR116" s="149"/>
      <c r="ABS116" s="149"/>
      <c r="ABT116" s="149"/>
      <c r="ABU116" s="149"/>
      <c r="ABV116" s="149"/>
      <c r="ABW116" s="149"/>
      <c r="ABX116" s="149"/>
      <c r="ABY116" s="149"/>
      <c r="ABZ116" s="149"/>
      <c r="ACA116" s="149"/>
      <c r="ACB116" s="149"/>
      <c r="ACC116" s="149"/>
      <c r="ACD116" s="149"/>
      <c r="ACE116" s="149"/>
      <c r="ACF116" s="149"/>
      <c r="ACG116" s="149"/>
      <c r="ACH116" s="149"/>
      <c r="ACI116" s="149"/>
      <c r="ACJ116" s="149"/>
      <c r="ACK116" s="149"/>
      <c r="ACL116" s="149"/>
      <c r="ACM116" s="149"/>
      <c r="ACN116" s="149"/>
      <c r="ACO116" s="149"/>
      <c r="ACP116" s="149"/>
      <c r="ACQ116" s="149"/>
      <c r="ACR116" s="149"/>
      <c r="ACS116" s="149"/>
      <c r="ACT116" s="149"/>
      <c r="ACU116" s="149"/>
      <c r="ACV116" s="149"/>
      <c r="ACW116" s="149"/>
      <c r="ACX116" s="149"/>
      <c r="ACY116" s="149"/>
      <c r="ACZ116" s="149"/>
      <c r="ADA116" s="149"/>
      <c r="ADB116" s="149"/>
      <c r="ADC116" s="149"/>
      <c r="ADD116" s="149"/>
      <c r="ADE116" s="149"/>
      <c r="ADF116" s="149"/>
      <c r="ADG116" s="149"/>
      <c r="ADH116" s="149"/>
      <c r="ADI116" s="149"/>
      <c r="ADJ116" s="149"/>
      <c r="ADK116" s="149"/>
      <c r="ADL116" s="149"/>
      <c r="ADM116" s="149"/>
      <c r="ADN116" s="149"/>
      <c r="ADO116" s="149"/>
      <c r="ADP116" s="149"/>
      <c r="ADQ116" s="149"/>
      <c r="ADR116" s="149"/>
      <c r="ADS116" s="149"/>
      <c r="ADT116" s="149"/>
      <c r="ADU116" s="149"/>
      <c r="ADV116" s="149"/>
      <c r="ADW116" s="149"/>
      <c r="ADX116" s="149"/>
      <c r="ADY116" s="149"/>
      <c r="ADZ116" s="149"/>
      <c r="AEA116" s="149"/>
      <c r="AEB116" s="149"/>
      <c r="AEC116" s="149"/>
      <c r="AED116" s="149"/>
      <c r="AEE116" s="149"/>
      <c r="AEF116" s="149"/>
      <c r="AEG116" s="149"/>
      <c r="AEH116" s="149"/>
      <c r="AEI116" s="149"/>
      <c r="AEJ116" s="149"/>
      <c r="AEK116" s="149"/>
      <c r="AEL116" s="149"/>
      <c r="AEM116" s="149"/>
      <c r="AEN116" s="149"/>
      <c r="AEO116" s="149"/>
      <c r="AEP116" s="149"/>
      <c r="AEQ116" s="149"/>
      <c r="AER116" s="149"/>
      <c r="AES116" s="149"/>
      <c r="AET116" s="149"/>
      <c r="AEU116" s="149"/>
      <c r="AEV116" s="149"/>
      <c r="AEW116" s="149"/>
      <c r="AEX116" s="149"/>
      <c r="AEY116" s="149"/>
      <c r="AEZ116" s="149"/>
      <c r="AFA116" s="149"/>
      <c r="AFB116" s="149"/>
      <c r="AFC116" s="149"/>
      <c r="AFD116" s="149"/>
      <c r="AFE116" s="149"/>
      <c r="AFF116" s="149"/>
      <c r="AFG116" s="149"/>
      <c r="AFH116" s="149"/>
      <c r="AFI116" s="149"/>
      <c r="AFJ116" s="149"/>
      <c r="AFK116" s="149"/>
      <c r="AFL116" s="149"/>
      <c r="AFM116" s="149"/>
      <c r="AFN116" s="149"/>
      <c r="AFO116" s="149"/>
      <c r="AFP116" s="149"/>
      <c r="AFQ116" s="149"/>
      <c r="AFR116" s="149"/>
      <c r="AFS116" s="149"/>
      <c r="AFT116" s="149"/>
      <c r="AFU116" s="149"/>
      <c r="AFV116" s="149"/>
      <c r="AFW116" s="149"/>
      <c r="AFX116" s="149"/>
      <c r="AFY116" s="149"/>
      <c r="AFZ116" s="149"/>
      <c r="AGA116" s="149"/>
      <c r="AGB116" s="149"/>
      <c r="AGC116" s="149"/>
      <c r="AGD116" s="149"/>
      <c r="AGE116" s="149"/>
      <c r="AGF116" s="149"/>
      <c r="AGG116" s="149"/>
      <c r="AGH116" s="149"/>
      <c r="AGI116" s="149"/>
      <c r="AGJ116" s="149"/>
      <c r="AGK116" s="149"/>
      <c r="AGL116" s="149"/>
      <c r="AGM116" s="149"/>
      <c r="AGN116" s="149"/>
      <c r="AGO116" s="149"/>
      <c r="AGP116" s="149"/>
      <c r="AGQ116" s="149"/>
      <c r="AGR116" s="149"/>
      <c r="AGS116" s="149"/>
      <c r="AGT116" s="149"/>
      <c r="AGU116" s="149"/>
      <c r="AGV116" s="149"/>
      <c r="AGW116" s="149"/>
      <c r="AGX116" s="149"/>
      <c r="AGY116" s="149"/>
      <c r="AGZ116" s="149"/>
      <c r="AHA116" s="149"/>
      <c r="AHB116" s="149"/>
      <c r="AHC116" s="149"/>
      <c r="AHD116" s="149"/>
      <c r="AHE116" s="149"/>
      <c r="AHF116" s="149"/>
      <c r="AHG116" s="149"/>
      <c r="AHH116" s="149"/>
      <c r="AHI116" s="149"/>
      <c r="AHJ116" s="149"/>
      <c r="AHK116" s="149"/>
      <c r="AHL116" s="149"/>
      <c r="AHM116" s="149"/>
      <c r="AHN116" s="149"/>
      <c r="AHO116" s="149"/>
      <c r="AHP116" s="149"/>
      <c r="AHQ116" s="149"/>
      <c r="AHR116" s="149"/>
      <c r="AHS116" s="149"/>
      <c r="AHT116" s="149"/>
      <c r="AHU116" s="149"/>
      <c r="AHV116" s="149"/>
      <c r="AHW116" s="149"/>
      <c r="AHX116" s="149"/>
      <c r="AHY116" s="149"/>
      <c r="AHZ116" s="149"/>
      <c r="AIA116" s="149"/>
      <c r="AIB116" s="149"/>
      <c r="AIC116" s="149"/>
      <c r="AID116" s="149"/>
      <c r="AIE116" s="149"/>
      <c r="AIF116" s="149"/>
      <c r="AIG116" s="149"/>
      <c r="AIH116" s="149"/>
      <c r="AII116" s="149"/>
      <c r="AIJ116" s="149"/>
      <c r="AIK116" s="149"/>
      <c r="AIL116" s="149"/>
      <c r="AIM116" s="149"/>
      <c r="AIN116" s="149"/>
      <c r="AIO116" s="149"/>
      <c r="AIP116" s="149"/>
      <c r="AIQ116" s="149"/>
      <c r="AIR116" s="149"/>
      <c r="AIS116" s="149"/>
      <c r="AIT116" s="149"/>
      <c r="AIU116" s="149"/>
      <c r="AIV116" s="149"/>
      <c r="AIW116" s="149"/>
      <c r="AIX116" s="149"/>
      <c r="AIY116" s="149"/>
      <c r="AIZ116" s="149"/>
      <c r="AJA116" s="149"/>
      <c r="AJB116" s="149"/>
      <c r="AJC116" s="149"/>
      <c r="AJD116" s="149"/>
      <c r="AJE116" s="149"/>
      <c r="AJF116" s="149"/>
      <c r="AJG116" s="149"/>
      <c r="AJH116" s="149"/>
      <c r="AJI116" s="149"/>
      <c r="AJJ116" s="149"/>
      <c r="AJK116" s="149"/>
      <c r="AJL116" s="149"/>
      <c r="AJM116" s="149"/>
      <c r="AJN116" s="149"/>
      <c r="AJO116" s="149"/>
      <c r="AJP116" s="149"/>
      <c r="AJQ116" s="149"/>
      <c r="AJR116" s="149"/>
      <c r="AJS116" s="149"/>
      <c r="AJT116" s="149"/>
      <c r="AJU116" s="149"/>
      <c r="AJV116" s="149"/>
      <c r="AJW116" s="149"/>
      <c r="AJX116" s="149"/>
      <c r="AJY116" s="149"/>
      <c r="AJZ116" s="149"/>
      <c r="AKA116" s="149"/>
      <c r="AKB116" s="149"/>
      <c r="AKC116" s="149"/>
      <c r="AKD116" s="149"/>
      <c r="AKE116" s="149"/>
      <c r="AKF116" s="149"/>
      <c r="AKG116" s="149"/>
      <c r="AKH116" s="149"/>
      <c r="AKI116" s="149"/>
      <c r="AKJ116" s="149"/>
      <c r="AKK116" s="149"/>
      <c r="AKL116" s="149"/>
      <c r="AKM116" s="149"/>
      <c r="AKN116" s="149"/>
      <c r="AKO116" s="149"/>
      <c r="AKP116" s="149"/>
      <c r="AKQ116" s="149"/>
      <c r="AKR116" s="149"/>
      <c r="AKS116" s="149"/>
      <c r="AKT116" s="149"/>
      <c r="AKU116" s="149"/>
      <c r="AKV116" s="149"/>
      <c r="AKW116" s="149"/>
      <c r="AKX116" s="149"/>
      <c r="AKY116" s="149"/>
      <c r="AKZ116" s="149"/>
      <c r="ALA116" s="149"/>
      <c r="ALB116" s="149"/>
      <c r="ALC116" s="149"/>
      <c r="ALD116" s="149"/>
      <c r="ALE116" s="149"/>
      <c r="ALF116" s="149"/>
      <c r="ALG116" s="149"/>
      <c r="ALH116" s="149"/>
      <c r="ALI116" s="149"/>
      <c r="ALJ116" s="149"/>
      <c r="ALK116" s="149"/>
      <c r="ALL116" s="149"/>
      <c r="ALM116" s="149"/>
      <c r="ALN116" s="149"/>
      <c r="ALO116" s="149"/>
      <c r="ALP116" s="149"/>
      <c r="ALQ116" s="149"/>
      <c r="ALR116" s="149"/>
      <c r="ALS116" s="149"/>
      <c r="ALT116" s="149"/>
      <c r="ALU116" s="149"/>
      <c r="ALV116" s="149"/>
      <c r="ALW116" s="149"/>
    </row>
    <row r="117" spans="1:1011" x14ac:dyDescent="0.3">
      <c r="A117" s="55"/>
      <c r="B117" s="262"/>
      <c r="C117" s="208"/>
      <c r="D117" s="260" t="s">
        <v>363</v>
      </c>
      <c r="E117" s="208"/>
      <c r="F117" s="247"/>
      <c r="G117" s="249"/>
      <c r="H117" s="260" t="s">
        <v>372</v>
      </c>
      <c r="I117" s="208"/>
      <c r="J117" s="246"/>
      <c r="K117" s="208"/>
      <c r="L117" s="261"/>
      <c r="M117" s="208"/>
      <c r="N117" s="208"/>
    </row>
    <row r="118" spans="1:1011" s="142" customFormat="1" ht="5.0999999999999996" customHeight="1" x14ac:dyDescent="0.3">
      <c r="A118" s="162"/>
      <c r="B118" s="169"/>
      <c r="C118" s="169"/>
      <c r="D118" s="183"/>
      <c r="E118" s="169"/>
      <c r="F118" s="170"/>
      <c r="G118" s="170"/>
      <c r="H118" s="170"/>
      <c r="I118" s="169"/>
      <c r="J118" s="184"/>
      <c r="K118" s="169"/>
      <c r="L118" s="185"/>
      <c r="M118" s="169"/>
      <c r="N118" s="16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c r="CL118" s="149"/>
      <c r="CM118" s="149"/>
      <c r="CN118" s="149"/>
      <c r="CO118" s="149"/>
      <c r="CP118" s="149"/>
      <c r="CQ118" s="149"/>
      <c r="CR118" s="149"/>
      <c r="CS118" s="149"/>
      <c r="CT118" s="149"/>
      <c r="CU118" s="149"/>
      <c r="CV118" s="149"/>
      <c r="CW118" s="149"/>
      <c r="CX118" s="149"/>
      <c r="CY118" s="149"/>
      <c r="CZ118" s="149"/>
      <c r="DA118" s="149"/>
      <c r="DB118" s="149"/>
      <c r="DC118" s="149"/>
      <c r="DD118" s="149"/>
      <c r="DE118" s="149"/>
      <c r="DF118" s="149"/>
      <c r="DG118" s="149"/>
      <c r="DH118" s="149"/>
      <c r="DI118" s="149"/>
      <c r="DJ118" s="149"/>
      <c r="DK118" s="149"/>
      <c r="DL118" s="149"/>
      <c r="DM118" s="149"/>
      <c r="DN118" s="149"/>
      <c r="DO118" s="149"/>
      <c r="DP118" s="149"/>
      <c r="DQ118" s="149"/>
      <c r="DR118" s="149"/>
      <c r="DS118" s="149"/>
      <c r="DT118" s="149"/>
      <c r="DU118" s="149"/>
      <c r="DV118" s="149"/>
      <c r="DW118" s="149"/>
      <c r="DX118" s="149"/>
      <c r="DY118" s="149"/>
      <c r="DZ118" s="149"/>
      <c r="EA118" s="149"/>
      <c r="EB118" s="149"/>
      <c r="EC118" s="149"/>
      <c r="ED118" s="149"/>
      <c r="EE118" s="149"/>
      <c r="EF118" s="149"/>
      <c r="EG118" s="149"/>
      <c r="EH118" s="149"/>
      <c r="EI118" s="149"/>
      <c r="EJ118" s="149"/>
      <c r="EK118" s="149"/>
      <c r="EL118" s="149"/>
      <c r="EM118" s="149"/>
      <c r="EN118" s="149"/>
      <c r="EO118" s="149"/>
      <c r="EP118" s="149"/>
      <c r="EQ118" s="149"/>
      <c r="ER118" s="149"/>
      <c r="ES118" s="149"/>
      <c r="ET118" s="149"/>
      <c r="EU118" s="149"/>
      <c r="EV118" s="149"/>
      <c r="EW118" s="149"/>
      <c r="EX118" s="149"/>
      <c r="EY118" s="149"/>
      <c r="EZ118" s="149"/>
      <c r="FA118" s="149"/>
      <c r="FB118" s="149"/>
      <c r="FC118" s="149"/>
      <c r="FD118" s="149"/>
      <c r="FE118" s="149"/>
      <c r="FF118" s="149"/>
      <c r="FG118" s="149"/>
      <c r="FH118" s="149"/>
      <c r="FI118" s="149"/>
      <c r="FJ118" s="149"/>
      <c r="FK118" s="149"/>
      <c r="FL118" s="149"/>
      <c r="FM118" s="149"/>
      <c r="FN118" s="149"/>
      <c r="FO118" s="149"/>
      <c r="FP118" s="149"/>
      <c r="FQ118" s="149"/>
      <c r="FR118" s="149"/>
      <c r="FS118" s="149"/>
      <c r="FT118" s="149"/>
      <c r="FU118" s="149"/>
      <c r="FV118" s="149"/>
      <c r="FW118" s="149"/>
      <c r="FX118" s="149"/>
      <c r="FY118" s="149"/>
      <c r="FZ118" s="149"/>
      <c r="GA118" s="149"/>
      <c r="GB118" s="149"/>
      <c r="GC118" s="149"/>
      <c r="GD118" s="149"/>
      <c r="GE118" s="149"/>
      <c r="GF118" s="149"/>
      <c r="GG118" s="149"/>
      <c r="GH118" s="149"/>
      <c r="GI118" s="149"/>
      <c r="GJ118" s="149"/>
      <c r="GK118" s="149"/>
      <c r="GL118" s="149"/>
      <c r="GM118" s="149"/>
      <c r="GN118" s="149"/>
      <c r="GO118" s="149"/>
      <c r="GP118" s="149"/>
      <c r="GQ118" s="149"/>
      <c r="GR118" s="149"/>
      <c r="GS118" s="149"/>
      <c r="GT118" s="149"/>
      <c r="GU118" s="149"/>
      <c r="GV118" s="149"/>
      <c r="GW118" s="149"/>
      <c r="GX118" s="149"/>
      <c r="GY118" s="149"/>
      <c r="GZ118" s="149"/>
      <c r="HA118" s="149"/>
      <c r="HB118" s="149"/>
      <c r="HC118" s="149"/>
      <c r="HD118" s="149"/>
      <c r="HE118" s="149"/>
      <c r="HF118" s="149"/>
      <c r="HG118" s="149"/>
      <c r="HH118" s="149"/>
      <c r="HI118" s="149"/>
      <c r="HJ118" s="149"/>
      <c r="HK118" s="149"/>
      <c r="HL118" s="149"/>
      <c r="HM118" s="149"/>
      <c r="HN118" s="149"/>
      <c r="HO118" s="149"/>
      <c r="HP118" s="149"/>
      <c r="HQ118" s="149"/>
      <c r="HR118" s="149"/>
      <c r="HS118" s="149"/>
      <c r="HT118" s="149"/>
      <c r="HU118" s="149"/>
      <c r="HV118" s="149"/>
      <c r="HW118" s="149"/>
      <c r="HX118" s="149"/>
      <c r="HY118" s="149"/>
      <c r="HZ118" s="149"/>
      <c r="IA118" s="149"/>
      <c r="IB118" s="149"/>
      <c r="IC118" s="149"/>
      <c r="ID118" s="149"/>
      <c r="IE118" s="149"/>
      <c r="IF118" s="149"/>
      <c r="IG118" s="149"/>
      <c r="IH118" s="149"/>
      <c r="II118" s="149"/>
      <c r="IJ118" s="149"/>
      <c r="IK118" s="149"/>
      <c r="IL118" s="149"/>
      <c r="IM118" s="149"/>
      <c r="IN118" s="149"/>
      <c r="IO118" s="149"/>
      <c r="IP118" s="149"/>
      <c r="IQ118" s="149"/>
      <c r="IR118" s="149"/>
      <c r="IS118" s="149"/>
      <c r="IT118" s="149"/>
      <c r="IU118" s="149"/>
      <c r="IV118" s="149"/>
      <c r="IW118" s="149"/>
      <c r="IX118" s="149"/>
      <c r="IY118" s="149"/>
      <c r="IZ118" s="149"/>
      <c r="JA118" s="149"/>
      <c r="JB118" s="149"/>
      <c r="JC118" s="149"/>
      <c r="JD118" s="149"/>
      <c r="JE118" s="149"/>
      <c r="JF118" s="149"/>
      <c r="JG118" s="149"/>
      <c r="JH118" s="149"/>
      <c r="JI118" s="149"/>
      <c r="JJ118" s="149"/>
      <c r="JK118" s="149"/>
      <c r="JL118" s="149"/>
      <c r="JM118" s="149"/>
      <c r="JN118" s="149"/>
      <c r="JO118" s="149"/>
      <c r="JP118" s="149"/>
      <c r="JQ118" s="149"/>
      <c r="JR118" s="149"/>
      <c r="JS118" s="149"/>
      <c r="JT118" s="149"/>
      <c r="JU118" s="149"/>
      <c r="JV118" s="149"/>
      <c r="JW118" s="149"/>
      <c r="JX118" s="149"/>
      <c r="JY118" s="149"/>
      <c r="JZ118" s="149"/>
      <c r="KA118" s="149"/>
      <c r="KB118" s="149"/>
      <c r="KC118" s="149"/>
      <c r="KD118" s="149"/>
      <c r="KE118" s="149"/>
      <c r="KF118" s="149"/>
      <c r="KG118" s="149"/>
      <c r="KH118" s="149"/>
      <c r="KI118" s="149"/>
      <c r="KJ118" s="149"/>
      <c r="KK118" s="149"/>
      <c r="KL118" s="149"/>
      <c r="KM118" s="149"/>
      <c r="KN118" s="149"/>
      <c r="KO118" s="149"/>
      <c r="KP118" s="149"/>
      <c r="KQ118" s="149"/>
      <c r="KR118" s="149"/>
      <c r="KS118" s="149"/>
      <c r="KT118" s="149"/>
      <c r="KU118" s="149"/>
      <c r="KV118" s="149"/>
      <c r="KW118" s="149"/>
      <c r="KX118" s="149"/>
      <c r="KY118" s="149"/>
      <c r="KZ118" s="149"/>
      <c r="LA118" s="149"/>
      <c r="LB118" s="149"/>
      <c r="LC118" s="149"/>
      <c r="LD118" s="149"/>
      <c r="LE118" s="149"/>
      <c r="LF118" s="149"/>
      <c r="LG118" s="149"/>
      <c r="LH118" s="149"/>
      <c r="LI118" s="149"/>
      <c r="LJ118" s="149"/>
      <c r="LK118" s="149"/>
      <c r="LL118" s="149"/>
      <c r="LM118" s="149"/>
      <c r="LN118" s="149"/>
      <c r="LO118" s="149"/>
      <c r="LP118" s="149"/>
      <c r="LQ118" s="149"/>
      <c r="LR118" s="149"/>
      <c r="LS118" s="149"/>
      <c r="LT118" s="149"/>
      <c r="LU118" s="149"/>
      <c r="LV118" s="149"/>
      <c r="LW118" s="149"/>
      <c r="LX118" s="149"/>
      <c r="LY118" s="149"/>
      <c r="LZ118" s="149"/>
      <c r="MA118" s="149"/>
      <c r="MB118" s="149"/>
      <c r="MC118" s="149"/>
      <c r="MD118" s="149"/>
      <c r="ME118" s="149"/>
      <c r="MF118" s="149"/>
      <c r="MG118" s="149"/>
      <c r="MH118" s="149"/>
      <c r="MI118" s="149"/>
      <c r="MJ118" s="149"/>
      <c r="MK118" s="149"/>
      <c r="ML118" s="149"/>
      <c r="MM118" s="149"/>
      <c r="MN118" s="149"/>
      <c r="MO118" s="149"/>
      <c r="MP118" s="149"/>
      <c r="MQ118" s="149"/>
      <c r="MR118" s="149"/>
      <c r="MS118" s="149"/>
      <c r="MT118" s="149"/>
      <c r="MU118" s="149"/>
      <c r="MV118" s="149"/>
      <c r="MW118" s="149"/>
      <c r="MX118" s="149"/>
      <c r="MY118" s="149"/>
      <c r="MZ118" s="149"/>
      <c r="NA118" s="149"/>
      <c r="NB118" s="149"/>
      <c r="NC118" s="149"/>
      <c r="ND118" s="149"/>
      <c r="NE118" s="149"/>
      <c r="NF118" s="149"/>
      <c r="NG118" s="149"/>
      <c r="NH118" s="149"/>
      <c r="NI118" s="149"/>
      <c r="NJ118" s="149"/>
      <c r="NK118" s="149"/>
      <c r="NL118" s="149"/>
      <c r="NM118" s="149"/>
      <c r="NN118" s="149"/>
      <c r="NO118" s="149"/>
      <c r="NP118" s="149"/>
      <c r="NQ118" s="149"/>
      <c r="NR118" s="149"/>
      <c r="NS118" s="149"/>
      <c r="NT118" s="149"/>
      <c r="NU118" s="149"/>
      <c r="NV118" s="149"/>
      <c r="NW118" s="149"/>
      <c r="NX118" s="149"/>
      <c r="NY118" s="149"/>
      <c r="NZ118" s="149"/>
      <c r="OA118" s="149"/>
      <c r="OB118" s="149"/>
      <c r="OC118" s="149"/>
      <c r="OD118" s="149"/>
      <c r="OE118" s="149"/>
      <c r="OF118" s="149"/>
      <c r="OG118" s="149"/>
      <c r="OH118" s="149"/>
      <c r="OI118" s="149"/>
      <c r="OJ118" s="149"/>
      <c r="OK118" s="149"/>
      <c r="OL118" s="149"/>
      <c r="OM118" s="149"/>
      <c r="ON118" s="149"/>
      <c r="OO118" s="149"/>
      <c r="OP118" s="149"/>
      <c r="OQ118" s="149"/>
      <c r="OR118" s="149"/>
      <c r="OS118" s="149"/>
      <c r="OT118" s="149"/>
      <c r="OU118" s="149"/>
      <c r="OV118" s="149"/>
      <c r="OW118" s="149"/>
      <c r="OX118" s="149"/>
      <c r="OY118" s="149"/>
      <c r="OZ118" s="149"/>
      <c r="PA118" s="149"/>
      <c r="PB118" s="149"/>
      <c r="PC118" s="149"/>
      <c r="PD118" s="149"/>
      <c r="PE118" s="149"/>
      <c r="PF118" s="149"/>
      <c r="PG118" s="149"/>
      <c r="PH118" s="149"/>
      <c r="PI118" s="149"/>
      <c r="PJ118" s="149"/>
      <c r="PK118" s="149"/>
      <c r="PL118" s="149"/>
      <c r="PM118" s="149"/>
      <c r="PN118" s="149"/>
      <c r="PO118" s="149"/>
      <c r="PP118" s="149"/>
      <c r="PQ118" s="149"/>
      <c r="PR118" s="149"/>
      <c r="PS118" s="149"/>
      <c r="PT118" s="149"/>
      <c r="PU118" s="149"/>
      <c r="PV118" s="149"/>
      <c r="PW118" s="149"/>
      <c r="PX118" s="149"/>
      <c r="PY118" s="149"/>
      <c r="PZ118" s="149"/>
      <c r="QA118" s="149"/>
      <c r="QB118" s="149"/>
      <c r="QC118" s="149"/>
      <c r="QD118" s="149"/>
      <c r="QE118" s="149"/>
      <c r="QF118" s="149"/>
      <c r="QG118" s="149"/>
      <c r="QH118" s="149"/>
      <c r="QI118" s="149"/>
      <c r="QJ118" s="149"/>
      <c r="QK118" s="149"/>
      <c r="QL118" s="149"/>
      <c r="QM118" s="149"/>
      <c r="QN118" s="149"/>
      <c r="QO118" s="149"/>
      <c r="QP118" s="149"/>
      <c r="QQ118" s="149"/>
      <c r="QR118" s="149"/>
      <c r="QS118" s="149"/>
      <c r="QT118" s="149"/>
      <c r="QU118" s="149"/>
      <c r="QV118" s="149"/>
      <c r="QW118" s="149"/>
      <c r="QX118" s="149"/>
      <c r="QY118" s="149"/>
      <c r="QZ118" s="149"/>
      <c r="RA118" s="149"/>
      <c r="RB118" s="149"/>
      <c r="RC118" s="149"/>
      <c r="RD118" s="149"/>
      <c r="RE118" s="149"/>
      <c r="RF118" s="149"/>
      <c r="RG118" s="149"/>
      <c r="RH118" s="149"/>
      <c r="RI118" s="149"/>
      <c r="RJ118" s="149"/>
      <c r="RK118" s="149"/>
      <c r="RL118" s="149"/>
      <c r="RM118" s="149"/>
      <c r="RN118" s="149"/>
      <c r="RO118" s="149"/>
      <c r="RP118" s="149"/>
      <c r="RQ118" s="149"/>
      <c r="RR118" s="149"/>
      <c r="RS118" s="149"/>
      <c r="RT118" s="149"/>
      <c r="RU118" s="149"/>
      <c r="RV118" s="149"/>
      <c r="RW118" s="149"/>
      <c r="RX118" s="149"/>
      <c r="RY118" s="149"/>
      <c r="RZ118" s="149"/>
      <c r="SA118" s="149"/>
      <c r="SB118" s="149"/>
      <c r="SC118" s="149"/>
      <c r="SD118" s="149"/>
      <c r="SE118" s="149"/>
      <c r="SF118" s="149"/>
      <c r="SG118" s="149"/>
      <c r="SH118" s="149"/>
      <c r="SI118" s="149"/>
      <c r="SJ118" s="149"/>
      <c r="SK118" s="149"/>
      <c r="SL118" s="149"/>
      <c r="SM118" s="149"/>
      <c r="SN118" s="149"/>
      <c r="SO118" s="149"/>
      <c r="SP118" s="149"/>
      <c r="SQ118" s="149"/>
      <c r="SR118" s="149"/>
      <c r="SS118" s="149"/>
      <c r="ST118" s="149"/>
      <c r="SU118" s="149"/>
      <c r="SV118" s="149"/>
      <c r="SW118" s="149"/>
      <c r="SX118" s="149"/>
      <c r="SY118" s="149"/>
      <c r="SZ118" s="149"/>
      <c r="TA118" s="149"/>
      <c r="TB118" s="149"/>
      <c r="TC118" s="149"/>
      <c r="TD118" s="149"/>
      <c r="TE118" s="149"/>
      <c r="TF118" s="149"/>
      <c r="TG118" s="149"/>
      <c r="TH118" s="149"/>
      <c r="TI118" s="149"/>
      <c r="TJ118" s="149"/>
      <c r="TK118" s="149"/>
      <c r="TL118" s="149"/>
      <c r="TM118" s="149"/>
      <c r="TN118" s="149"/>
      <c r="TO118" s="149"/>
      <c r="TP118" s="149"/>
      <c r="TQ118" s="149"/>
      <c r="TR118" s="149"/>
      <c r="TS118" s="149"/>
      <c r="TT118" s="149"/>
      <c r="TU118" s="149"/>
      <c r="TV118" s="149"/>
      <c r="TW118" s="149"/>
      <c r="TX118" s="149"/>
      <c r="TY118" s="149"/>
      <c r="TZ118" s="149"/>
      <c r="UA118" s="149"/>
      <c r="UB118" s="149"/>
      <c r="UC118" s="149"/>
      <c r="UD118" s="149"/>
      <c r="UE118" s="149"/>
      <c r="UF118" s="149"/>
      <c r="UG118" s="149"/>
      <c r="UH118" s="149"/>
      <c r="UI118" s="149"/>
      <c r="UJ118" s="149"/>
      <c r="UK118" s="149"/>
      <c r="UL118" s="149"/>
      <c r="UM118" s="149"/>
      <c r="UN118" s="149"/>
      <c r="UO118" s="149"/>
      <c r="UP118" s="149"/>
      <c r="UQ118" s="149"/>
      <c r="UR118" s="149"/>
      <c r="US118" s="149"/>
      <c r="UT118" s="149"/>
      <c r="UU118" s="149"/>
      <c r="UV118" s="149"/>
      <c r="UW118" s="149"/>
      <c r="UX118" s="149"/>
      <c r="UY118" s="149"/>
      <c r="UZ118" s="149"/>
      <c r="VA118" s="149"/>
      <c r="VB118" s="149"/>
      <c r="VC118" s="149"/>
      <c r="VD118" s="149"/>
      <c r="VE118" s="149"/>
      <c r="VF118" s="149"/>
      <c r="VG118" s="149"/>
      <c r="VH118" s="149"/>
      <c r="VI118" s="149"/>
      <c r="VJ118" s="149"/>
      <c r="VK118" s="149"/>
      <c r="VL118" s="149"/>
      <c r="VM118" s="149"/>
      <c r="VN118" s="149"/>
      <c r="VO118" s="149"/>
      <c r="VP118" s="149"/>
      <c r="VQ118" s="149"/>
      <c r="VR118" s="149"/>
      <c r="VS118" s="149"/>
      <c r="VT118" s="149"/>
      <c r="VU118" s="149"/>
      <c r="VV118" s="149"/>
      <c r="VW118" s="149"/>
      <c r="VX118" s="149"/>
      <c r="VY118" s="149"/>
      <c r="VZ118" s="149"/>
      <c r="WA118" s="149"/>
      <c r="WB118" s="149"/>
      <c r="WC118" s="149"/>
      <c r="WD118" s="149"/>
      <c r="WE118" s="149"/>
      <c r="WF118" s="149"/>
      <c r="WG118" s="149"/>
      <c r="WH118" s="149"/>
      <c r="WI118" s="149"/>
      <c r="WJ118" s="149"/>
      <c r="WK118" s="149"/>
      <c r="WL118" s="149"/>
      <c r="WM118" s="149"/>
      <c r="WN118" s="149"/>
      <c r="WO118" s="149"/>
      <c r="WP118" s="149"/>
      <c r="WQ118" s="149"/>
      <c r="WR118" s="149"/>
      <c r="WS118" s="149"/>
      <c r="WT118" s="149"/>
      <c r="WU118" s="149"/>
      <c r="WV118" s="149"/>
      <c r="WW118" s="149"/>
      <c r="WX118" s="149"/>
      <c r="WY118" s="149"/>
      <c r="WZ118" s="149"/>
      <c r="XA118" s="149"/>
      <c r="XB118" s="149"/>
      <c r="XC118" s="149"/>
      <c r="XD118" s="149"/>
      <c r="XE118" s="149"/>
      <c r="XF118" s="149"/>
      <c r="XG118" s="149"/>
      <c r="XH118" s="149"/>
      <c r="XI118" s="149"/>
      <c r="XJ118" s="149"/>
      <c r="XK118" s="149"/>
      <c r="XL118" s="149"/>
      <c r="XM118" s="149"/>
      <c r="XN118" s="149"/>
      <c r="XO118" s="149"/>
      <c r="XP118" s="149"/>
      <c r="XQ118" s="149"/>
      <c r="XR118" s="149"/>
      <c r="XS118" s="149"/>
      <c r="XT118" s="149"/>
      <c r="XU118" s="149"/>
      <c r="XV118" s="149"/>
      <c r="XW118" s="149"/>
      <c r="XX118" s="149"/>
      <c r="XY118" s="149"/>
      <c r="XZ118" s="149"/>
      <c r="YA118" s="149"/>
      <c r="YB118" s="149"/>
      <c r="YC118" s="149"/>
      <c r="YD118" s="149"/>
      <c r="YE118" s="149"/>
      <c r="YF118" s="149"/>
      <c r="YG118" s="149"/>
      <c r="YH118" s="149"/>
      <c r="YI118" s="149"/>
      <c r="YJ118" s="149"/>
      <c r="YK118" s="149"/>
      <c r="YL118" s="149"/>
      <c r="YM118" s="149"/>
      <c r="YN118" s="149"/>
      <c r="YO118" s="149"/>
      <c r="YP118" s="149"/>
      <c r="YQ118" s="149"/>
      <c r="YR118" s="149"/>
      <c r="YS118" s="149"/>
      <c r="YT118" s="149"/>
      <c r="YU118" s="149"/>
      <c r="YV118" s="149"/>
      <c r="YW118" s="149"/>
      <c r="YX118" s="149"/>
      <c r="YY118" s="149"/>
      <c r="YZ118" s="149"/>
      <c r="ZA118" s="149"/>
      <c r="ZB118" s="149"/>
      <c r="ZC118" s="149"/>
      <c r="ZD118" s="149"/>
      <c r="ZE118" s="149"/>
      <c r="ZF118" s="149"/>
      <c r="ZG118" s="149"/>
      <c r="ZH118" s="149"/>
      <c r="ZI118" s="149"/>
      <c r="ZJ118" s="149"/>
      <c r="ZK118" s="149"/>
      <c r="ZL118" s="149"/>
      <c r="ZM118" s="149"/>
      <c r="ZN118" s="149"/>
      <c r="ZO118" s="149"/>
      <c r="ZP118" s="149"/>
      <c r="ZQ118" s="149"/>
      <c r="ZR118" s="149"/>
      <c r="ZS118" s="149"/>
      <c r="ZT118" s="149"/>
      <c r="ZU118" s="149"/>
      <c r="ZV118" s="149"/>
      <c r="ZW118" s="149"/>
      <c r="ZX118" s="149"/>
      <c r="ZY118" s="149"/>
      <c r="ZZ118" s="149"/>
      <c r="AAA118" s="149"/>
      <c r="AAB118" s="149"/>
      <c r="AAC118" s="149"/>
      <c r="AAD118" s="149"/>
      <c r="AAE118" s="149"/>
      <c r="AAF118" s="149"/>
      <c r="AAG118" s="149"/>
      <c r="AAH118" s="149"/>
      <c r="AAI118" s="149"/>
      <c r="AAJ118" s="149"/>
      <c r="AAK118" s="149"/>
      <c r="AAL118" s="149"/>
      <c r="AAM118" s="149"/>
      <c r="AAN118" s="149"/>
      <c r="AAO118" s="149"/>
      <c r="AAP118" s="149"/>
      <c r="AAQ118" s="149"/>
      <c r="AAR118" s="149"/>
      <c r="AAS118" s="149"/>
      <c r="AAT118" s="149"/>
      <c r="AAU118" s="149"/>
      <c r="AAV118" s="149"/>
      <c r="AAW118" s="149"/>
      <c r="AAX118" s="149"/>
      <c r="AAY118" s="149"/>
      <c r="AAZ118" s="149"/>
      <c r="ABA118" s="149"/>
      <c r="ABB118" s="149"/>
      <c r="ABC118" s="149"/>
      <c r="ABD118" s="149"/>
      <c r="ABE118" s="149"/>
      <c r="ABF118" s="149"/>
      <c r="ABG118" s="149"/>
      <c r="ABH118" s="149"/>
      <c r="ABI118" s="149"/>
      <c r="ABJ118" s="149"/>
      <c r="ABK118" s="149"/>
      <c r="ABL118" s="149"/>
      <c r="ABM118" s="149"/>
      <c r="ABN118" s="149"/>
      <c r="ABO118" s="149"/>
      <c r="ABP118" s="149"/>
      <c r="ABQ118" s="149"/>
      <c r="ABR118" s="149"/>
      <c r="ABS118" s="149"/>
      <c r="ABT118" s="149"/>
      <c r="ABU118" s="149"/>
      <c r="ABV118" s="149"/>
      <c r="ABW118" s="149"/>
      <c r="ABX118" s="149"/>
      <c r="ABY118" s="149"/>
      <c r="ABZ118" s="149"/>
      <c r="ACA118" s="149"/>
      <c r="ACB118" s="149"/>
      <c r="ACC118" s="149"/>
      <c r="ACD118" s="149"/>
      <c r="ACE118" s="149"/>
      <c r="ACF118" s="149"/>
      <c r="ACG118" s="149"/>
      <c r="ACH118" s="149"/>
      <c r="ACI118" s="149"/>
      <c r="ACJ118" s="149"/>
      <c r="ACK118" s="149"/>
      <c r="ACL118" s="149"/>
      <c r="ACM118" s="149"/>
      <c r="ACN118" s="149"/>
      <c r="ACO118" s="149"/>
      <c r="ACP118" s="149"/>
      <c r="ACQ118" s="149"/>
      <c r="ACR118" s="149"/>
      <c r="ACS118" s="149"/>
      <c r="ACT118" s="149"/>
      <c r="ACU118" s="149"/>
      <c r="ACV118" s="149"/>
      <c r="ACW118" s="149"/>
      <c r="ACX118" s="149"/>
      <c r="ACY118" s="149"/>
      <c r="ACZ118" s="149"/>
      <c r="ADA118" s="149"/>
      <c r="ADB118" s="149"/>
      <c r="ADC118" s="149"/>
      <c r="ADD118" s="149"/>
      <c r="ADE118" s="149"/>
      <c r="ADF118" s="149"/>
      <c r="ADG118" s="149"/>
      <c r="ADH118" s="149"/>
      <c r="ADI118" s="149"/>
      <c r="ADJ118" s="149"/>
      <c r="ADK118" s="149"/>
      <c r="ADL118" s="149"/>
      <c r="ADM118" s="149"/>
      <c r="ADN118" s="149"/>
      <c r="ADO118" s="149"/>
      <c r="ADP118" s="149"/>
      <c r="ADQ118" s="149"/>
      <c r="ADR118" s="149"/>
      <c r="ADS118" s="149"/>
      <c r="ADT118" s="149"/>
      <c r="ADU118" s="149"/>
      <c r="ADV118" s="149"/>
      <c r="ADW118" s="149"/>
      <c r="ADX118" s="149"/>
      <c r="ADY118" s="149"/>
      <c r="ADZ118" s="149"/>
      <c r="AEA118" s="149"/>
      <c r="AEB118" s="149"/>
      <c r="AEC118" s="149"/>
      <c r="AED118" s="149"/>
      <c r="AEE118" s="149"/>
      <c r="AEF118" s="149"/>
      <c r="AEG118" s="149"/>
      <c r="AEH118" s="149"/>
      <c r="AEI118" s="149"/>
      <c r="AEJ118" s="149"/>
      <c r="AEK118" s="149"/>
      <c r="AEL118" s="149"/>
      <c r="AEM118" s="149"/>
      <c r="AEN118" s="149"/>
      <c r="AEO118" s="149"/>
      <c r="AEP118" s="149"/>
      <c r="AEQ118" s="149"/>
      <c r="AER118" s="149"/>
      <c r="AES118" s="149"/>
      <c r="AET118" s="149"/>
      <c r="AEU118" s="149"/>
      <c r="AEV118" s="149"/>
      <c r="AEW118" s="149"/>
      <c r="AEX118" s="149"/>
      <c r="AEY118" s="149"/>
      <c r="AEZ118" s="149"/>
      <c r="AFA118" s="149"/>
      <c r="AFB118" s="149"/>
      <c r="AFC118" s="149"/>
      <c r="AFD118" s="149"/>
      <c r="AFE118" s="149"/>
      <c r="AFF118" s="149"/>
      <c r="AFG118" s="149"/>
      <c r="AFH118" s="149"/>
      <c r="AFI118" s="149"/>
      <c r="AFJ118" s="149"/>
      <c r="AFK118" s="149"/>
      <c r="AFL118" s="149"/>
      <c r="AFM118" s="149"/>
      <c r="AFN118" s="149"/>
      <c r="AFO118" s="149"/>
      <c r="AFP118" s="149"/>
      <c r="AFQ118" s="149"/>
      <c r="AFR118" s="149"/>
      <c r="AFS118" s="149"/>
      <c r="AFT118" s="149"/>
      <c r="AFU118" s="149"/>
      <c r="AFV118" s="149"/>
      <c r="AFW118" s="149"/>
      <c r="AFX118" s="149"/>
      <c r="AFY118" s="149"/>
      <c r="AFZ118" s="149"/>
      <c r="AGA118" s="149"/>
      <c r="AGB118" s="149"/>
      <c r="AGC118" s="149"/>
      <c r="AGD118" s="149"/>
      <c r="AGE118" s="149"/>
      <c r="AGF118" s="149"/>
      <c r="AGG118" s="149"/>
      <c r="AGH118" s="149"/>
      <c r="AGI118" s="149"/>
      <c r="AGJ118" s="149"/>
      <c r="AGK118" s="149"/>
      <c r="AGL118" s="149"/>
      <c r="AGM118" s="149"/>
      <c r="AGN118" s="149"/>
      <c r="AGO118" s="149"/>
      <c r="AGP118" s="149"/>
      <c r="AGQ118" s="149"/>
      <c r="AGR118" s="149"/>
      <c r="AGS118" s="149"/>
      <c r="AGT118" s="149"/>
      <c r="AGU118" s="149"/>
      <c r="AGV118" s="149"/>
      <c r="AGW118" s="149"/>
      <c r="AGX118" s="149"/>
      <c r="AGY118" s="149"/>
      <c r="AGZ118" s="149"/>
      <c r="AHA118" s="149"/>
      <c r="AHB118" s="149"/>
      <c r="AHC118" s="149"/>
      <c r="AHD118" s="149"/>
      <c r="AHE118" s="149"/>
      <c r="AHF118" s="149"/>
      <c r="AHG118" s="149"/>
      <c r="AHH118" s="149"/>
      <c r="AHI118" s="149"/>
      <c r="AHJ118" s="149"/>
      <c r="AHK118" s="149"/>
      <c r="AHL118" s="149"/>
      <c r="AHM118" s="149"/>
      <c r="AHN118" s="149"/>
      <c r="AHO118" s="149"/>
      <c r="AHP118" s="149"/>
      <c r="AHQ118" s="149"/>
      <c r="AHR118" s="149"/>
      <c r="AHS118" s="149"/>
      <c r="AHT118" s="149"/>
      <c r="AHU118" s="149"/>
      <c r="AHV118" s="149"/>
      <c r="AHW118" s="149"/>
      <c r="AHX118" s="149"/>
      <c r="AHY118" s="149"/>
      <c r="AHZ118" s="149"/>
      <c r="AIA118" s="149"/>
      <c r="AIB118" s="149"/>
      <c r="AIC118" s="149"/>
      <c r="AID118" s="149"/>
      <c r="AIE118" s="149"/>
      <c r="AIF118" s="149"/>
      <c r="AIG118" s="149"/>
      <c r="AIH118" s="149"/>
      <c r="AII118" s="149"/>
      <c r="AIJ118" s="149"/>
      <c r="AIK118" s="149"/>
      <c r="AIL118" s="149"/>
      <c r="AIM118" s="149"/>
      <c r="AIN118" s="149"/>
      <c r="AIO118" s="149"/>
      <c r="AIP118" s="149"/>
      <c r="AIQ118" s="149"/>
      <c r="AIR118" s="149"/>
      <c r="AIS118" s="149"/>
      <c r="AIT118" s="149"/>
      <c r="AIU118" s="149"/>
      <c r="AIV118" s="149"/>
      <c r="AIW118" s="149"/>
      <c r="AIX118" s="149"/>
      <c r="AIY118" s="149"/>
      <c r="AIZ118" s="149"/>
      <c r="AJA118" s="149"/>
      <c r="AJB118" s="149"/>
      <c r="AJC118" s="149"/>
      <c r="AJD118" s="149"/>
      <c r="AJE118" s="149"/>
      <c r="AJF118" s="149"/>
      <c r="AJG118" s="149"/>
      <c r="AJH118" s="149"/>
      <c r="AJI118" s="149"/>
      <c r="AJJ118" s="149"/>
      <c r="AJK118" s="149"/>
      <c r="AJL118" s="149"/>
      <c r="AJM118" s="149"/>
      <c r="AJN118" s="149"/>
      <c r="AJO118" s="149"/>
      <c r="AJP118" s="149"/>
      <c r="AJQ118" s="149"/>
      <c r="AJR118" s="149"/>
      <c r="AJS118" s="149"/>
      <c r="AJT118" s="149"/>
      <c r="AJU118" s="149"/>
      <c r="AJV118" s="149"/>
      <c r="AJW118" s="149"/>
      <c r="AJX118" s="149"/>
      <c r="AJY118" s="149"/>
      <c r="AJZ118" s="149"/>
      <c r="AKA118" s="149"/>
      <c r="AKB118" s="149"/>
      <c r="AKC118" s="149"/>
      <c r="AKD118" s="149"/>
      <c r="AKE118" s="149"/>
      <c r="AKF118" s="149"/>
      <c r="AKG118" s="149"/>
      <c r="AKH118" s="149"/>
      <c r="AKI118" s="149"/>
      <c r="AKJ118" s="149"/>
      <c r="AKK118" s="149"/>
      <c r="AKL118" s="149"/>
      <c r="AKM118" s="149"/>
      <c r="AKN118" s="149"/>
      <c r="AKO118" s="149"/>
      <c r="AKP118" s="149"/>
      <c r="AKQ118" s="149"/>
      <c r="AKR118" s="149"/>
      <c r="AKS118" s="149"/>
      <c r="AKT118" s="149"/>
      <c r="AKU118" s="149"/>
      <c r="AKV118" s="149"/>
      <c r="AKW118" s="149"/>
      <c r="AKX118" s="149"/>
      <c r="AKY118" s="149"/>
      <c r="AKZ118" s="149"/>
      <c r="ALA118" s="149"/>
      <c r="ALB118" s="149"/>
      <c r="ALC118" s="149"/>
      <c r="ALD118" s="149"/>
      <c r="ALE118" s="149"/>
      <c r="ALF118" s="149"/>
      <c r="ALG118" s="149"/>
      <c r="ALH118" s="149"/>
      <c r="ALI118" s="149"/>
      <c r="ALJ118" s="149"/>
      <c r="ALK118" s="149"/>
      <c r="ALL118" s="149"/>
      <c r="ALM118" s="149"/>
      <c r="ALN118" s="149"/>
      <c r="ALO118" s="149"/>
      <c r="ALP118" s="149"/>
      <c r="ALQ118" s="149"/>
      <c r="ALR118" s="149"/>
      <c r="ALS118" s="149"/>
      <c r="ALT118" s="149"/>
      <c r="ALU118" s="149"/>
      <c r="ALV118" s="149"/>
      <c r="ALW118" s="149"/>
    </row>
    <row r="119" spans="1:1011" ht="15" customHeight="1" x14ac:dyDescent="0.3">
      <c r="A119" s="55"/>
      <c r="B119" s="309" t="s">
        <v>60</v>
      </c>
      <c r="C119" s="310"/>
      <c r="D119" s="310"/>
      <c r="E119" s="310"/>
      <c r="F119" s="310"/>
      <c r="G119" s="310"/>
      <c r="H119" s="310"/>
      <c r="I119" s="310"/>
      <c r="J119" s="310"/>
      <c r="K119" s="310"/>
      <c r="L119" s="310"/>
      <c r="M119" s="310"/>
      <c r="N119" s="311"/>
    </row>
    <row r="120" spans="1:1011" s="142" customFormat="1" ht="5.0999999999999996" customHeight="1" x14ac:dyDescent="0.3">
      <c r="A120" s="162"/>
      <c r="B120" s="179"/>
      <c r="C120" s="179"/>
      <c r="D120" s="179"/>
      <c r="E120" s="179"/>
      <c r="F120" s="186"/>
      <c r="G120" s="186"/>
      <c r="H120" s="186"/>
      <c r="I120" s="179"/>
      <c r="J120" s="179"/>
      <c r="K120" s="179"/>
      <c r="L120" s="179"/>
      <c r="M120" s="179"/>
      <c r="N120" s="17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c r="CL120" s="149"/>
      <c r="CM120" s="149"/>
      <c r="CN120" s="149"/>
      <c r="CO120" s="149"/>
      <c r="CP120" s="149"/>
      <c r="CQ120" s="149"/>
      <c r="CR120" s="149"/>
      <c r="CS120" s="149"/>
      <c r="CT120" s="149"/>
      <c r="CU120" s="149"/>
      <c r="CV120" s="149"/>
      <c r="CW120" s="149"/>
      <c r="CX120" s="149"/>
      <c r="CY120" s="149"/>
      <c r="CZ120" s="149"/>
      <c r="DA120" s="149"/>
      <c r="DB120" s="149"/>
      <c r="DC120" s="149"/>
      <c r="DD120" s="149"/>
      <c r="DE120" s="149"/>
      <c r="DF120" s="149"/>
      <c r="DG120" s="149"/>
      <c r="DH120" s="149"/>
      <c r="DI120" s="149"/>
      <c r="DJ120" s="149"/>
      <c r="DK120" s="149"/>
      <c r="DL120" s="149"/>
      <c r="DM120" s="149"/>
      <c r="DN120" s="149"/>
      <c r="DO120" s="149"/>
      <c r="DP120" s="149"/>
      <c r="DQ120" s="149"/>
      <c r="DR120" s="149"/>
      <c r="DS120" s="149"/>
      <c r="DT120" s="149"/>
      <c r="DU120" s="149"/>
      <c r="DV120" s="149"/>
      <c r="DW120" s="149"/>
      <c r="DX120" s="149"/>
      <c r="DY120" s="149"/>
      <c r="DZ120" s="149"/>
      <c r="EA120" s="149"/>
      <c r="EB120" s="149"/>
      <c r="EC120" s="149"/>
      <c r="ED120" s="149"/>
      <c r="EE120" s="149"/>
      <c r="EF120" s="149"/>
      <c r="EG120" s="149"/>
      <c r="EH120" s="149"/>
      <c r="EI120" s="149"/>
      <c r="EJ120" s="149"/>
      <c r="EK120" s="149"/>
      <c r="EL120" s="149"/>
      <c r="EM120" s="149"/>
      <c r="EN120" s="149"/>
      <c r="EO120" s="149"/>
      <c r="EP120" s="149"/>
      <c r="EQ120" s="149"/>
      <c r="ER120" s="149"/>
      <c r="ES120" s="149"/>
      <c r="ET120" s="149"/>
      <c r="EU120" s="149"/>
      <c r="EV120" s="149"/>
      <c r="EW120" s="149"/>
      <c r="EX120" s="149"/>
      <c r="EY120" s="149"/>
      <c r="EZ120" s="149"/>
      <c r="FA120" s="149"/>
      <c r="FB120" s="149"/>
      <c r="FC120" s="149"/>
      <c r="FD120" s="149"/>
      <c r="FE120" s="149"/>
      <c r="FF120" s="149"/>
      <c r="FG120" s="149"/>
      <c r="FH120" s="149"/>
      <c r="FI120" s="149"/>
      <c r="FJ120" s="149"/>
      <c r="FK120" s="149"/>
      <c r="FL120" s="149"/>
      <c r="FM120" s="149"/>
      <c r="FN120" s="149"/>
      <c r="FO120" s="149"/>
      <c r="FP120" s="149"/>
      <c r="FQ120" s="149"/>
      <c r="FR120" s="149"/>
      <c r="FS120" s="149"/>
      <c r="FT120" s="149"/>
      <c r="FU120" s="149"/>
      <c r="FV120" s="149"/>
      <c r="FW120" s="149"/>
      <c r="FX120" s="149"/>
      <c r="FY120" s="149"/>
      <c r="FZ120" s="149"/>
      <c r="GA120" s="149"/>
      <c r="GB120" s="149"/>
      <c r="GC120" s="149"/>
      <c r="GD120" s="149"/>
      <c r="GE120" s="149"/>
      <c r="GF120" s="149"/>
      <c r="GG120" s="149"/>
      <c r="GH120" s="149"/>
      <c r="GI120" s="149"/>
      <c r="GJ120" s="149"/>
      <c r="GK120" s="149"/>
      <c r="GL120" s="149"/>
      <c r="GM120" s="149"/>
      <c r="GN120" s="149"/>
      <c r="GO120" s="149"/>
      <c r="GP120" s="149"/>
      <c r="GQ120" s="149"/>
      <c r="GR120" s="149"/>
      <c r="GS120" s="149"/>
      <c r="GT120" s="149"/>
      <c r="GU120" s="149"/>
      <c r="GV120" s="149"/>
      <c r="GW120" s="149"/>
      <c r="GX120" s="149"/>
      <c r="GY120" s="149"/>
      <c r="GZ120" s="149"/>
      <c r="HA120" s="149"/>
      <c r="HB120" s="149"/>
      <c r="HC120" s="149"/>
      <c r="HD120" s="149"/>
      <c r="HE120" s="149"/>
      <c r="HF120" s="149"/>
      <c r="HG120" s="149"/>
      <c r="HH120" s="149"/>
      <c r="HI120" s="149"/>
      <c r="HJ120" s="149"/>
      <c r="HK120" s="149"/>
      <c r="HL120" s="149"/>
      <c r="HM120" s="149"/>
      <c r="HN120" s="149"/>
      <c r="HO120" s="149"/>
      <c r="HP120" s="149"/>
      <c r="HQ120" s="149"/>
      <c r="HR120" s="149"/>
      <c r="HS120" s="149"/>
      <c r="HT120" s="149"/>
      <c r="HU120" s="149"/>
      <c r="HV120" s="149"/>
      <c r="HW120" s="149"/>
      <c r="HX120" s="149"/>
      <c r="HY120" s="149"/>
      <c r="HZ120" s="149"/>
      <c r="IA120" s="149"/>
      <c r="IB120" s="149"/>
      <c r="IC120" s="149"/>
      <c r="ID120" s="149"/>
      <c r="IE120" s="149"/>
      <c r="IF120" s="149"/>
      <c r="IG120" s="149"/>
      <c r="IH120" s="149"/>
      <c r="II120" s="149"/>
      <c r="IJ120" s="149"/>
      <c r="IK120" s="149"/>
      <c r="IL120" s="149"/>
      <c r="IM120" s="149"/>
      <c r="IN120" s="149"/>
      <c r="IO120" s="149"/>
      <c r="IP120" s="149"/>
      <c r="IQ120" s="149"/>
      <c r="IR120" s="149"/>
      <c r="IS120" s="149"/>
      <c r="IT120" s="149"/>
      <c r="IU120" s="149"/>
      <c r="IV120" s="149"/>
      <c r="IW120" s="149"/>
      <c r="IX120" s="149"/>
      <c r="IY120" s="149"/>
      <c r="IZ120" s="149"/>
      <c r="JA120" s="149"/>
      <c r="JB120" s="149"/>
      <c r="JC120" s="149"/>
      <c r="JD120" s="149"/>
      <c r="JE120" s="149"/>
      <c r="JF120" s="149"/>
      <c r="JG120" s="149"/>
      <c r="JH120" s="149"/>
      <c r="JI120" s="149"/>
      <c r="JJ120" s="149"/>
      <c r="JK120" s="149"/>
      <c r="JL120" s="149"/>
      <c r="JM120" s="149"/>
      <c r="JN120" s="149"/>
      <c r="JO120" s="149"/>
      <c r="JP120" s="149"/>
      <c r="JQ120" s="149"/>
      <c r="JR120" s="149"/>
      <c r="JS120" s="149"/>
      <c r="JT120" s="149"/>
      <c r="JU120" s="149"/>
      <c r="JV120" s="149"/>
      <c r="JW120" s="149"/>
      <c r="JX120" s="149"/>
      <c r="JY120" s="149"/>
      <c r="JZ120" s="149"/>
      <c r="KA120" s="149"/>
      <c r="KB120" s="149"/>
      <c r="KC120" s="149"/>
      <c r="KD120" s="149"/>
      <c r="KE120" s="149"/>
      <c r="KF120" s="149"/>
      <c r="KG120" s="149"/>
      <c r="KH120" s="149"/>
      <c r="KI120" s="149"/>
      <c r="KJ120" s="149"/>
      <c r="KK120" s="149"/>
      <c r="KL120" s="149"/>
      <c r="KM120" s="149"/>
      <c r="KN120" s="149"/>
      <c r="KO120" s="149"/>
      <c r="KP120" s="149"/>
      <c r="KQ120" s="149"/>
      <c r="KR120" s="149"/>
      <c r="KS120" s="149"/>
      <c r="KT120" s="149"/>
      <c r="KU120" s="149"/>
      <c r="KV120" s="149"/>
      <c r="KW120" s="149"/>
      <c r="KX120" s="149"/>
      <c r="KY120" s="149"/>
      <c r="KZ120" s="149"/>
      <c r="LA120" s="149"/>
      <c r="LB120" s="149"/>
      <c r="LC120" s="149"/>
      <c r="LD120" s="149"/>
      <c r="LE120" s="149"/>
      <c r="LF120" s="149"/>
      <c r="LG120" s="149"/>
      <c r="LH120" s="149"/>
      <c r="LI120" s="149"/>
      <c r="LJ120" s="149"/>
      <c r="LK120" s="149"/>
      <c r="LL120" s="149"/>
      <c r="LM120" s="149"/>
      <c r="LN120" s="149"/>
      <c r="LO120" s="149"/>
      <c r="LP120" s="149"/>
      <c r="LQ120" s="149"/>
      <c r="LR120" s="149"/>
      <c r="LS120" s="149"/>
      <c r="LT120" s="149"/>
      <c r="LU120" s="149"/>
      <c r="LV120" s="149"/>
      <c r="LW120" s="149"/>
      <c r="LX120" s="149"/>
      <c r="LY120" s="149"/>
      <c r="LZ120" s="149"/>
      <c r="MA120" s="149"/>
      <c r="MB120" s="149"/>
      <c r="MC120" s="149"/>
      <c r="MD120" s="149"/>
      <c r="ME120" s="149"/>
      <c r="MF120" s="149"/>
      <c r="MG120" s="149"/>
      <c r="MH120" s="149"/>
      <c r="MI120" s="149"/>
      <c r="MJ120" s="149"/>
      <c r="MK120" s="149"/>
      <c r="ML120" s="149"/>
      <c r="MM120" s="149"/>
      <c r="MN120" s="149"/>
      <c r="MO120" s="149"/>
      <c r="MP120" s="149"/>
      <c r="MQ120" s="149"/>
      <c r="MR120" s="149"/>
      <c r="MS120" s="149"/>
      <c r="MT120" s="149"/>
      <c r="MU120" s="149"/>
      <c r="MV120" s="149"/>
      <c r="MW120" s="149"/>
      <c r="MX120" s="149"/>
      <c r="MY120" s="149"/>
      <c r="MZ120" s="149"/>
      <c r="NA120" s="149"/>
      <c r="NB120" s="149"/>
      <c r="NC120" s="149"/>
      <c r="ND120" s="149"/>
      <c r="NE120" s="149"/>
      <c r="NF120" s="149"/>
      <c r="NG120" s="149"/>
      <c r="NH120" s="149"/>
      <c r="NI120" s="149"/>
      <c r="NJ120" s="149"/>
      <c r="NK120" s="149"/>
      <c r="NL120" s="149"/>
      <c r="NM120" s="149"/>
      <c r="NN120" s="149"/>
      <c r="NO120" s="149"/>
      <c r="NP120" s="149"/>
      <c r="NQ120" s="149"/>
      <c r="NR120" s="149"/>
      <c r="NS120" s="149"/>
      <c r="NT120" s="149"/>
      <c r="NU120" s="149"/>
      <c r="NV120" s="149"/>
      <c r="NW120" s="149"/>
      <c r="NX120" s="149"/>
      <c r="NY120" s="149"/>
      <c r="NZ120" s="149"/>
      <c r="OA120" s="149"/>
      <c r="OB120" s="149"/>
      <c r="OC120" s="149"/>
      <c r="OD120" s="149"/>
      <c r="OE120" s="149"/>
      <c r="OF120" s="149"/>
      <c r="OG120" s="149"/>
      <c r="OH120" s="149"/>
      <c r="OI120" s="149"/>
      <c r="OJ120" s="149"/>
      <c r="OK120" s="149"/>
      <c r="OL120" s="149"/>
      <c r="OM120" s="149"/>
      <c r="ON120" s="149"/>
      <c r="OO120" s="149"/>
      <c r="OP120" s="149"/>
      <c r="OQ120" s="149"/>
      <c r="OR120" s="149"/>
      <c r="OS120" s="149"/>
      <c r="OT120" s="149"/>
      <c r="OU120" s="149"/>
      <c r="OV120" s="149"/>
      <c r="OW120" s="149"/>
      <c r="OX120" s="149"/>
      <c r="OY120" s="149"/>
      <c r="OZ120" s="149"/>
      <c r="PA120" s="149"/>
      <c r="PB120" s="149"/>
      <c r="PC120" s="149"/>
      <c r="PD120" s="149"/>
      <c r="PE120" s="149"/>
      <c r="PF120" s="149"/>
      <c r="PG120" s="149"/>
      <c r="PH120" s="149"/>
      <c r="PI120" s="149"/>
      <c r="PJ120" s="149"/>
      <c r="PK120" s="149"/>
      <c r="PL120" s="149"/>
      <c r="PM120" s="149"/>
      <c r="PN120" s="149"/>
      <c r="PO120" s="149"/>
      <c r="PP120" s="149"/>
      <c r="PQ120" s="149"/>
      <c r="PR120" s="149"/>
      <c r="PS120" s="149"/>
      <c r="PT120" s="149"/>
      <c r="PU120" s="149"/>
      <c r="PV120" s="149"/>
      <c r="PW120" s="149"/>
      <c r="PX120" s="149"/>
      <c r="PY120" s="149"/>
      <c r="PZ120" s="149"/>
      <c r="QA120" s="149"/>
      <c r="QB120" s="149"/>
      <c r="QC120" s="149"/>
      <c r="QD120" s="149"/>
      <c r="QE120" s="149"/>
      <c r="QF120" s="149"/>
      <c r="QG120" s="149"/>
      <c r="QH120" s="149"/>
      <c r="QI120" s="149"/>
      <c r="QJ120" s="149"/>
      <c r="QK120" s="149"/>
      <c r="QL120" s="149"/>
      <c r="QM120" s="149"/>
      <c r="QN120" s="149"/>
      <c r="QO120" s="149"/>
      <c r="QP120" s="149"/>
      <c r="QQ120" s="149"/>
      <c r="QR120" s="149"/>
      <c r="QS120" s="149"/>
      <c r="QT120" s="149"/>
      <c r="QU120" s="149"/>
      <c r="QV120" s="149"/>
      <c r="QW120" s="149"/>
      <c r="QX120" s="149"/>
      <c r="QY120" s="149"/>
      <c r="QZ120" s="149"/>
      <c r="RA120" s="149"/>
      <c r="RB120" s="149"/>
      <c r="RC120" s="149"/>
      <c r="RD120" s="149"/>
      <c r="RE120" s="149"/>
      <c r="RF120" s="149"/>
      <c r="RG120" s="149"/>
      <c r="RH120" s="149"/>
      <c r="RI120" s="149"/>
      <c r="RJ120" s="149"/>
      <c r="RK120" s="149"/>
      <c r="RL120" s="149"/>
      <c r="RM120" s="149"/>
      <c r="RN120" s="149"/>
      <c r="RO120" s="149"/>
      <c r="RP120" s="149"/>
      <c r="RQ120" s="149"/>
      <c r="RR120" s="149"/>
      <c r="RS120" s="149"/>
      <c r="RT120" s="149"/>
      <c r="RU120" s="149"/>
      <c r="RV120" s="149"/>
      <c r="RW120" s="149"/>
      <c r="RX120" s="149"/>
      <c r="RY120" s="149"/>
      <c r="RZ120" s="149"/>
      <c r="SA120" s="149"/>
      <c r="SB120" s="149"/>
      <c r="SC120" s="149"/>
      <c r="SD120" s="149"/>
      <c r="SE120" s="149"/>
      <c r="SF120" s="149"/>
      <c r="SG120" s="149"/>
      <c r="SH120" s="149"/>
      <c r="SI120" s="149"/>
      <c r="SJ120" s="149"/>
      <c r="SK120" s="149"/>
      <c r="SL120" s="149"/>
      <c r="SM120" s="149"/>
      <c r="SN120" s="149"/>
      <c r="SO120" s="149"/>
      <c r="SP120" s="149"/>
      <c r="SQ120" s="149"/>
      <c r="SR120" s="149"/>
      <c r="SS120" s="149"/>
      <c r="ST120" s="149"/>
      <c r="SU120" s="149"/>
      <c r="SV120" s="149"/>
      <c r="SW120" s="149"/>
      <c r="SX120" s="149"/>
      <c r="SY120" s="149"/>
      <c r="SZ120" s="149"/>
      <c r="TA120" s="149"/>
      <c r="TB120" s="149"/>
      <c r="TC120" s="149"/>
      <c r="TD120" s="149"/>
      <c r="TE120" s="149"/>
      <c r="TF120" s="149"/>
      <c r="TG120" s="149"/>
      <c r="TH120" s="149"/>
      <c r="TI120" s="149"/>
      <c r="TJ120" s="149"/>
      <c r="TK120" s="149"/>
      <c r="TL120" s="149"/>
      <c r="TM120" s="149"/>
      <c r="TN120" s="149"/>
      <c r="TO120" s="149"/>
      <c r="TP120" s="149"/>
      <c r="TQ120" s="149"/>
      <c r="TR120" s="149"/>
      <c r="TS120" s="149"/>
      <c r="TT120" s="149"/>
      <c r="TU120" s="149"/>
      <c r="TV120" s="149"/>
      <c r="TW120" s="149"/>
      <c r="TX120" s="149"/>
      <c r="TY120" s="149"/>
      <c r="TZ120" s="149"/>
      <c r="UA120" s="149"/>
      <c r="UB120" s="149"/>
      <c r="UC120" s="149"/>
      <c r="UD120" s="149"/>
      <c r="UE120" s="149"/>
      <c r="UF120" s="149"/>
      <c r="UG120" s="149"/>
      <c r="UH120" s="149"/>
      <c r="UI120" s="149"/>
      <c r="UJ120" s="149"/>
      <c r="UK120" s="149"/>
      <c r="UL120" s="149"/>
      <c r="UM120" s="149"/>
      <c r="UN120" s="149"/>
      <c r="UO120" s="149"/>
      <c r="UP120" s="149"/>
      <c r="UQ120" s="149"/>
      <c r="UR120" s="149"/>
      <c r="US120" s="149"/>
      <c r="UT120" s="149"/>
      <c r="UU120" s="149"/>
      <c r="UV120" s="149"/>
      <c r="UW120" s="149"/>
      <c r="UX120" s="149"/>
      <c r="UY120" s="149"/>
      <c r="UZ120" s="149"/>
      <c r="VA120" s="149"/>
      <c r="VB120" s="149"/>
      <c r="VC120" s="149"/>
      <c r="VD120" s="149"/>
      <c r="VE120" s="149"/>
      <c r="VF120" s="149"/>
      <c r="VG120" s="149"/>
      <c r="VH120" s="149"/>
      <c r="VI120" s="149"/>
      <c r="VJ120" s="149"/>
      <c r="VK120" s="149"/>
      <c r="VL120" s="149"/>
      <c r="VM120" s="149"/>
      <c r="VN120" s="149"/>
      <c r="VO120" s="149"/>
      <c r="VP120" s="149"/>
      <c r="VQ120" s="149"/>
      <c r="VR120" s="149"/>
      <c r="VS120" s="149"/>
      <c r="VT120" s="149"/>
      <c r="VU120" s="149"/>
      <c r="VV120" s="149"/>
      <c r="VW120" s="149"/>
      <c r="VX120" s="149"/>
      <c r="VY120" s="149"/>
      <c r="VZ120" s="149"/>
      <c r="WA120" s="149"/>
      <c r="WB120" s="149"/>
      <c r="WC120" s="149"/>
      <c r="WD120" s="149"/>
      <c r="WE120" s="149"/>
      <c r="WF120" s="149"/>
      <c r="WG120" s="149"/>
      <c r="WH120" s="149"/>
      <c r="WI120" s="149"/>
      <c r="WJ120" s="149"/>
      <c r="WK120" s="149"/>
      <c r="WL120" s="149"/>
      <c r="WM120" s="149"/>
      <c r="WN120" s="149"/>
      <c r="WO120" s="149"/>
      <c r="WP120" s="149"/>
      <c r="WQ120" s="149"/>
      <c r="WR120" s="149"/>
      <c r="WS120" s="149"/>
      <c r="WT120" s="149"/>
      <c r="WU120" s="149"/>
      <c r="WV120" s="149"/>
      <c r="WW120" s="149"/>
      <c r="WX120" s="149"/>
      <c r="WY120" s="149"/>
      <c r="WZ120" s="149"/>
      <c r="XA120" s="149"/>
      <c r="XB120" s="149"/>
      <c r="XC120" s="149"/>
      <c r="XD120" s="149"/>
      <c r="XE120" s="149"/>
      <c r="XF120" s="149"/>
      <c r="XG120" s="149"/>
      <c r="XH120" s="149"/>
      <c r="XI120" s="149"/>
      <c r="XJ120" s="149"/>
      <c r="XK120" s="149"/>
      <c r="XL120" s="149"/>
      <c r="XM120" s="149"/>
      <c r="XN120" s="149"/>
      <c r="XO120" s="149"/>
      <c r="XP120" s="149"/>
      <c r="XQ120" s="149"/>
      <c r="XR120" s="149"/>
      <c r="XS120" s="149"/>
      <c r="XT120" s="149"/>
      <c r="XU120" s="149"/>
      <c r="XV120" s="149"/>
      <c r="XW120" s="149"/>
      <c r="XX120" s="149"/>
      <c r="XY120" s="149"/>
      <c r="XZ120" s="149"/>
      <c r="YA120" s="149"/>
      <c r="YB120" s="149"/>
      <c r="YC120" s="149"/>
      <c r="YD120" s="149"/>
      <c r="YE120" s="149"/>
      <c r="YF120" s="149"/>
      <c r="YG120" s="149"/>
      <c r="YH120" s="149"/>
      <c r="YI120" s="149"/>
      <c r="YJ120" s="149"/>
      <c r="YK120" s="149"/>
      <c r="YL120" s="149"/>
      <c r="YM120" s="149"/>
      <c r="YN120" s="149"/>
      <c r="YO120" s="149"/>
      <c r="YP120" s="149"/>
      <c r="YQ120" s="149"/>
      <c r="YR120" s="149"/>
      <c r="YS120" s="149"/>
      <c r="YT120" s="149"/>
      <c r="YU120" s="149"/>
      <c r="YV120" s="149"/>
      <c r="YW120" s="149"/>
      <c r="YX120" s="149"/>
      <c r="YY120" s="149"/>
      <c r="YZ120" s="149"/>
      <c r="ZA120" s="149"/>
      <c r="ZB120" s="149"/>
      <c r="ZC120" s="149"/>
      <c r="ZD120" s="149"/>
      <c r="ZE120" s="149"/>
      <c r="ZF120" s="149"/>
      <c r="ZG120" s="149"/>
      <c r="ZH120" s="149"/>
      <c r="ZI120" s="149"/>
      <c r="ZJ120" s="149"/>
      <c r="ZK120" s="149"/>
      <c r="ZL120" s="149"/>
      <c r="ZM120" s="149"/>
      <c r="ZN120" s="149"/>
      <c r="ZO120" s="149"/>
      <c r="ZP120" s="149"/>
      <c r="ZQ120" s="149"/>
      <c r="ZR120" s="149"/>
      <c r="ZS120" s="149"/>
      <c r="ZT120" s="149"/>
      <c r="ZU120" s="149"/>
      <c r="ZV120" s="149"/>
      <c r="ZW120" s="149"/>
      <c r="ZX120" s="149"/>
      <c r="ZY120" s="149"/>
      <c r="ZZ120" s="149"/>
      <c r="AAA120" s="149"/>
      <c r="AAB120" s="149"/>
      <c r="AAC120" s="149"/>
      <c r="AAD120" s="149"/>
      <c r="AAE120" s="149"/>
      <c r="AAF120" s="149"/>
      <c r="AAG120" s="149"/>
      <c r="AAH120" s="149"/>
      <c r="AAI120" s="149"/>
      <c r="AAJ120" s="149"/>
      <c r="AAK120" s="149"/>
      <c r="AAL120" s="149"/>
      <c r="AAM120" s="149"/>
      <c r="AAN120" s="149"/>
      <c r="AAO120" s="149"/>
      <c r="AAP120" s="149"/>
      <c r="AAQ120" s="149"/>
      <c r="AAR120" s="149"/>
      <c r="AAS120" s="149"/>
      <c r="AAT120" s="149"/>
      <c r="AAU120" s="149"/>
      <c r="AAV120" s="149"/>
      <c r="AAW120" s="149"/>
      <c r="AAX120" s="149"/>
      <c r="AAY120" s="149"/>
      <c r="AAZ120" s="149"/>
      <c r="ABA120" s="149"/>
      <c r="ABB120" s="149"/>
      <c r="ABC120" s="149"/>
      <c r="ABD120" s="149"/>
      <c r="ABE120" s="149"/>
      <c r="ABF120" s="149"/>
      <c r="ABG120" s="149"/>
      <c r="ABH120" s="149"/>
      <c r="ABI120" s="149"/>
      <c r="ABJ120" s="149"/>
      <c r="ABK120" s="149"/>
      <c r="ABL120" s="149"/>
      <c r="ABM120" s="149"/>
      <c r="ABN120" s="149"/>
      <c r="ABO120" s="149"/>
      <c r="ABP120" s="149"/>
      <c r="ABQ120" s="149"/>
      <c r="ABR120" s="149"/>
      <c r="ABS120" s="149"/>
      <c r="ABT120" s="149"/>
      <c r="ABU120" s="149"/>
      <c r="ABV120" s="149"/>
      <c r="ABW120" s="149"/>
      <c r="ABX120" s="149"/>
      <c r="ABY120" s="149"/>
      <c r="ABZ120" s="149"/>
      <c r="ACA120" s="149"/>
      <c r="ACB120" s="149"/>
      <c r="ACC120" s="149"/>
      <c r="ACD120" s="149"/>
      <c r="ACE120" s="149"/>
      <c r="ACF120" s="149"/>
      <c r="ACG120" s="149"/>
      <c r="ACH120" s="149"/>
      <c r="ACI120" s="149"/>
      <c r="ACJ120" s="149"/>
      <c r="ACK120" s="149"/>
      <c r="ACL120" s="149"/>
      <c r="ACM120" s="149"/>
      <c r="ACN120" s="149"/>
      <c r="ACO120" s="149"/>
      <c r="ACP120" s="149"/>
      <c r="ACQ120" s="149"/>
      <c r="ACR120" s="149"/>
      <c r="ACS120" s="149"/>
      <c r="ACT120" s="149"/>
      <c r="ACU120" s="149"/>
      <c r="ACV120" s="149"/>
      <c r="ACW120" s="149"/>
      <c r="ACX120" s="149"/>
      <c r="ACY120" s="149"/>
      <c r="ACZ120" s="149"/>
      <c r="ADA120" s="149"/>
      <c r="ADB120" s="149"/>
      <c r="ADC120" s="149"/>
      <c r="ADD120" s="149"/>
      <c r="ADE120" s="149"/>
      <c r="ADF120" s="149"/>
      <c r="ADG120" s="149"/>
      <c r="ADH120" s="149"/>
      <c r="ADI120" s="149"/>
      <c r="ADJ120" s="149"/>
      <c r="ADK120" s="149"/>
      <c r="ADL120" s="149"/>
      <c r="ADM120" s="149"/>
      <c r="ADN120" s="149"/>
      <c r="ADO120" s="149"/>
      <c r="ADP120" s="149"/>
      <c r="ADQ120" s="149"/>
      <c r="ADR120" s="149"/>
      <c r="ADS120" s="149"/>
      <c r="ADT120" s="149"/>
      <c r="ADU120" s="149"/>
      <c r="ADV120" s="149"/>
      <c r="ADW120" s="149"/>
      <c r="ADX120" s="149"/>
      <c r="ADY120" s="149"/>
      <c r="ADZ120" s="149"/>
      <c r="AEA120" s="149"/>
      <c r="AEB120" s="149"/>
      <c r="AEC120" s="149"/>
      <c r="AED120" s="149"/>
      <c r="AEE120" s="149"/>
      <c r="AEF120" s="149"/>
      <c r="AEG120" s="149"/>
      <c r="AEH120" s="149"/>
      <c r="AEI120" s="149"/>
      <c r="AEJ120" s="149"/>
      <c r="AEK120" s="149"/>
      <c r="AEL120" s="149"/>
      <c r="AEM120" s="149"/>
      <c r="AEN120" s="149"/>
      <c r="AEO120" s="149"/>
      <c r="AEP120" s="149"/>
      <c r="AEQ120" s="149"/>
      <c r="AER120" s="149"/>
      <c r="AES120" s="149"/>
      <c r="AET120" s="149"/>
      <c r="AEU120" s="149"/>
      <c r="AEV120" s="149"/>
      <c r="AEW120" s="149"/>
      <c r="AEX120" s="149"/>
      <c r="AEY120" s="149"/>
      <c r="AEZ120" s="149"/>
      <c r="AFA120" s="149"/>
      <c r="AFB120" s="149"/>
      <c r="AFC120" s="149"/>
      <c r="AFD120" s="149"/>
      <c r="AFE120" s="149"/>
      <c r="AFF120" s="149"/>
      <c r="AFG120" s="149"/>
      <c r="AFH120" s="149"/>
      <c r="AFI120" s="149"/>
      <c r="AFJ120" s="149"/>
      <c r="AFK120" s="149"/>
      <c r="AFL120" s="149"/>
      <c r="AFM120" s="149"/>
      <c r="AFN120" s="149"/>
      <c r="AFO120" s="149"/>
      <c r="AFP120" s="149"/>
      <c r="AFQ120" s="149"/>
      <c r="AFR120" s="149"/>
      <c r="AFS120" s="149"/>
      <c r="AFT120" s="149"/>
      <c r="AFU120" s="149"/>
      <c r="AFV120" s="149"/>
      <c r="AFW120" s="149"/>
      <c r="AFX120" s="149"/>
      <c r="AFY120" s="149"/>
      <c r="AFZ120" s="149"/>
      <c r="AGA120" s="149"/>
      <c r="AGB120" s="149"/>
      <c r="AGC120" s="149"/>
      <c r="AGD120" s="149"/>
      <c r="AGE120" s="149"/>
      <c r="AGF120" s="149"/>
      <c r="AGG120" s="149"/>
      <c r="AGH120" s="149"/>
      <c r="AGI120" s="149"/>
      <c r="AGJ120" s="149"/>
      <c r="AGK120" s="149"/>
      <c r="AGL120" s="149"/>
      <c r="AGM120" s="149"/>
      <c r="AGN120" s="149"/>
      <c r="AGO120" s="149"/>
      <c r="AGP120" s="149"/>
      <c r="AGQ120" s="149"/>
      <c r="AGR120" s="149"/>
      <c r="AGS120" s="149"/>
      <c r="AGT120" s="149"/>
      <c r="AGU120" s="149"/>
      <c r="AGV120" s="149"/>
      <c r="AGW120" s="149"/>
      <c r="AGX120" s="149"/>
      <c r="AGY120" s="149"/>
      <c r="AGZ120" s="149"/>
      <c r="AHA120" s="149"/>
      <c r="AHB120" s="149"/>
      <c r="AHC120" s="149"/>
      <c r="AHD120" s="149"/>
      <c r="AHE120" s="149"/>
      <c r="AHF120" s="149"/>
      <c r="AHG120" s="149"/>
      <c r="AHH120" s="149"/>
      <c r="AHI120" s="149"/>
      <c r="AHJ120" s="149"/>
      <c r="AHK120" s="149"/>
      <c r="AHL120" s="149"/>
      <c r="AHM120" s="149"/>
      <c r="AHN120" s="149"/>
      <c r="AHO120" s="149"/>
      <c r="AHP120" s="149"/>
      <c r="AHQ120" s="149"/>
      <c r="AHR120" s="149"/>
      <c r="AHS120" s="149"/>
      <c r="AHT120" s="149"/>
      <c r="AHU120" s="149"/>
      <c r="AHV120" s="149"/>
      <c r="AHW120" s="149"/>
      <c r="AHX120" s="149"/>
      <c r="AHY120" s="149"/>
      <c r="AHZ120" s="149"/>
      <c r="AIA120" s="149"/>
      <c r="AIB120" s="149"/>
      <c r="AIC120" s="149"/>
      <c r="AID120" s="149"/>
      <c r="AIE120" s="149"/>
      <c r="AIF120" s="149"/>
      <c r="AIG120" s="149"/>
      <c r="AIH120" s="149"/>
      <c r="AII120" s="149"/>
      <c r="AIJ120" s="149"/>
      <c r="AIK120" s="149"/>
      <c r="AIL120" s="149"/>
      <c r="AIM120" s="149"/>
      <c r="AIN120" s="149"/>
      <c r="AIO120" s="149"/>
      <c r="AIP120" s="149"/>
      <c r="AIQ120" s="149"/>
      <c r="AIR120" s="149"/>
      <c r="AIS120" s="149"/>
      <c r="AIT120" s="149"/>
      <c r="AIU120" s="149"/>
      <c r="AIV120" s="149"/>
      <c r="AIW120" s="149"/>
      <c r="AIX120" s="149"/>
      <c r="AIY120" s="149"/>
      <c r="AIZ120" s="149"/>
      <c r="AJA120" s="149"/>
      <c r="AJB120" s="149"/>
      <c r="AJC120" s="149"/>
      <c r="AJD120" s="149"/>
      <c r="AJE120" s="149"/>
      <c r="AJF120" s="149"/>
      <c r="AJG120" s="149"/>
      <c r="AJH120" s="149"/>
      <c r="AJI120" s="149"/>
      <c r="AJJ120" s="149"/>
      <c r="AJK120" s="149"/>
      <c r="AJL120" s="149"/>
      <c r="AJM120" s="149"/>
      <c r="AJN120" s="149"/>
      <c r="AJO120" s="149"/>
      <c r="AJP120" s="149"/>
      <c r="AJQ120" s="149"/>
      <c r="AJR120" s="149"/>
      <c r="AJS120" s="149"/>
      <c r="AJT120" s="149"/>
      <c r="AJU120" s="149"/>
      <c r="AJV120" s="149"/>
      <c r="AJW120" s="149"/>
      <c r="AJX120" s="149"/>
      <c r="AJY120" s="149"/>
      <c r="AJZ120" s="149"/>
      <c r="AKA120" s="149"/>
      <c r="AKB120" s="149"/>
      <c r="AKC120" s="149"/>
      <c r="AKD120" s="149"/>
      <c r="AKE120" s="149"/>
      <c r="AKF120" s="149"/>
      <c r="AKG120" s="149"/>
      <c r="AKH120" s="149"/>
      <c r="AKI120" s="149"/>
      <c r="AKJ120" s="149"/>
      <c r="AKK120" s="149"/>
      <c r="AKL120" s="149"/>
      <c r="AKM120" s="149"/>
      <c r="AKN120" s="149"/>
      <c r="AKO120" s="149"/>
      <c r="AKP120" s="149"/>
      <c r="AKQ120" s="149"/>
      <c r="AKR120" s="149"/>
      <c r="AKS120" s="149"/>
      <c r="AKT120" s="149"/>
      <c r="AKU120" s="149"/>
      <c r="AKV120" s="149"/>
      <c r="AKW120" s="149"/>
      <c r="AKX120" s="149"/>
      <c r="AKY120" s="149"/>
      <c r="AKZ120" s="149"/>
      <c r="ALA120" s="149"/>
      <c r="ALB120" s="149"/>
      <c r="ALC120" s="149"/>
      <c r="ALD120" s="149"/>
      <c r="ALE120" s="149"/>
      <c r="ALF120" s="149"/>
      <c r="ALG120" s="149"/>
      <c r="ALH120" s="149"/>
      <c r="ALI120" s="149"/>
      <c r="ALJ120" s="149"/>
      <c r="ALK120" s="149"/>
      <c r="ALL120" s="149"/>
      <c r="ALM120" s="149"/>
      <c r="ALN120" s="149"/>
      <c r="ALO120" s="149"/>
      <c r="ALP120" s="149"/>
      <c r="ALQ120" s="149"/>
      <c r="ALR120" s="149"/>
      <c r="ALS120" s="149"/>
      <c r="ALT120" s="149"/>
      <c r="ALU120" s="149"/>
      <c r="ALV120" s="149"/>
      <c r="ALW120" s="149"/>
    </row>
    <row r="121" spans="1:1011" ht="30" customHeight="1" x14ac:dyDescent="0.3">
      <c r="A121" s="55"/>
      <c r="B121" s="286" t="s">
        <v>454</v>
      </c>
      <c r="C121" s="286"/>
      <c r="D121" s="286"/>
      <c r="E121" s="286"/>
      <c r="F121" s="286"/>
      <c r="G121" s="286"/>
      <c r="H121" s="286"/>
      <c r="I121" s="286"/>
      <c r="J121" s="286"/>
      <c r="K121" s="286"/>
      <c r="L121" s="286"/>
      <c r="M121" s="286"/>
      <c r="N121" s="286"/>
    </row>
    <row r="122" spans="1:1011" s="142" customFormat="1" ht="5.0999999999999996" customHeight="1" x14ac:dyDescent="0.3">
      <c r="A122" s="162"/>
      <c r="B122" s="186"/>
      <c r="C122" s="186"/>
      <c r="D122" s="186"/>
      <c r="E122" s="186"/>
      <c r="F122" s="186"/>
      <c r="G122" s="186"/>
      <c r="H122" s="186"/>
      <c r="I122" s="186"/>
      <c r="J122" s="186"/>
      <c r="K122" s="186"/>
      <c r="L122" s="186"/>
      <c r="M122" s="186"/>
      <c r="N122" s="186"/>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c r="BS122" s="149"/>
      <c r="BT122" s="149"/>
      <c r="BU122" s="149"/>
      <c r="BV122" s="149"/>
      <c r="BW122" s="149"/>
      <c r="BX122" s="149"/>
      <c r="BY122" s="149"/>
      <c r="BZ122" s="149"/>
      <c r="CA122" s="149"/>
      <c r="CB122" s="149"/>
      <c r="CC122" s="149"/>
      <c r="CD122" s="149"/>
      <c r="CE122" s="149"/>
      <c r="CF122" s="149"/>
      <c r="CG122" s="149"/>
      <c r="CH122" s="149"/>
      <c r="CI122" s="149"/>
      <c r="CJ122" s="149"/>
      <c r="CK122" s="149"/>
      <c r="CL122" s="149"/>
      <c r="CM122" s="149"/>
      <c r="CN122" s="149"/>
      <c r="CO122" s="149"/>
      <c r="CP122" s="149"/>
      <c r="CQ122" s="149"/>
      <c r="CR122" s="149"/>
      <c r="CS122" s="149"/>
      <c r="CT122" s="149"/>
      <c r="CU122" s="149"/>
      <c r="CV122" s="149"/>
      <c r="CW122" s="149"/>
      <c r="CX122" s="149"/>
      <c r="CY122" s="149"/>
      <c r="CZ122" s="149"/>
      <c r="DA122" s="149"/>
      <c r="DB122" s="149"/>
      <c r="DC122" s="149"/>
      <c r="DD122" s="149"/>
      <c r="DE122" s="149"/>
      <c r="DF122" s="149"/>
      <c r="DG122" s="149"/>
      <c r="DH122" s="149"/>
      <c r="DI122" s="149"/>
      <c r="DJ122" s="149"/>
      <c r="DK122" s="149"/>
      <c r="DL122" s="149"/>
      <c r="DM122" s="149"/>
      <c r="DN122" s="149"/>
      <c r="DO122" s="149"/>
      <c r="DP122" s="149"/>
      <c r="DQ122" s="149"/>
      <c r="DR122" s="149"/>
      <c r="DS122" s="149"/>
      <c r="DT122" s="149"/>
      <c r="DU122" s="149"/>
      <c r="DV122" s="149"/>
      <c r="DW122" s="149"/>
      <c r="DX122" s="149"/>
      <c r="DY122" s="149"/>
      <c r="DZ122" s="149"/>
      <c r="EA122" s="149"/>
      <c r="EB122" s="149"/>
      <c r="EC122" s="149"/>
      <c r="ED122" s="149"/>
      <c r="EE122" s="149"/>
      <c r="EF122" s="149"/>
      <c r="EG122" s="149"/>
      <c r="EH122" s="149"/>
      <c r="EI122" s="149"/>
      <c r="EJ122" s="149"/>
      <c r="EK122" s="149"/>
      <c r="EL122" s="149"/>
      <c r="EM122" s="149"/>
      <c r="EN122" s="149"/>
      <c r="EO122" s="149"/>
      <c r="EP122" s="149"/>
      <c r="EQ122" s="149"/>
      <c r="ER122" s="149"/>
      <c r="ES122" s="149"/>
      <c r="ET122" s="149"/>
      <c r="EU122" s="149"/>
      <c r="EV122" s="149"/>
      <c r="EW122" s="149"/>
      <c r="EX122" s="149"/>
      <c r="EY122" s="149"/>
      <c r="EZ122" s="149"/>
      <c r="FA122" s="149"/>
      <c r="FB122" s="149"/>
      <c r="FC122" s="149"/>
      <c r="FD122" s="149"/>
      <c r="FE122" s="149"/>
      <c r="FF122" s="149"/>
      <c r="FG122" s="149"/>
      <c r="FH122" s="149"/>
      <c r="FI122" s="149"/>
      <c r="FJ122" s="149"/>
      <c r="FK122" s="149"/>
      <c r="FL122" s="149"/>
      <c r="FM122" s="149"/>
      <c r="FN122" s="149"/>
      <c r="FO122" s="149"/>
      <c r="FP122" s="149"/>
      <c r="FQ122" s="149"/>
      <c r="FR122" s="149"/>
      <c r="FS122" s="149"/>
      <c r="FT122" s="149"/>
      <c r="FU122" s="149"/>
      <c r="FV122" s="149"/>
      <c r="FW122" s="149"/>
      <c r="FX122" s="149"/>
      <c r="FY122" s="149"/>
      <c r="FZ122" s="149"/>
      <c r="GA122" s="149"/>
      <c r="GB122" s="149"/>
      <c r="GC122" s="149"/>
      <c r="GD122" s="149"/>
      <c r="GE122" s="149"/>
      <c r="GF122" s="149"/>
      <c r="GG122" s="149"/>
      <c r="GH122" s="149"/>
      <c r="GI122" s="149"/>
      <c r="GJ122" s="149"/>
      <c r="GK122" s="149"/>
      <c r="GL122" s="149"/>
      <c r="GM122" s="149"/>
      <c r="GN122" s="149"/>
      <c r="GO122" s="149"/>
      <c r="GP122" s="149"/>
      <c r="GQ122" s="149"/>
      <c r="GR122" s="149"/>
      <c r="GS122" s="149"/>
      <c r="GT122" s="149"/>
      <c r="GU122" s="149"/>
      <c r="GV122" s="149"/>
      <c r="GW122" s="149"/>
      <c r="GX122" s="149"/>
      <c r="GY122" s="149"/>
      <c r="GZ122" s="149"/>
      <c r="HA122" s="149"/>
      <c r="HB122" s="149"/>
      <c r="HC122" s="149"/>
      <c r="HD122" s="149"/>
      <c r="HE122" s="149"/>
      <c r="HF122" s="149"/>
      <c r="HG122" s="149"/>
      <c r="HH122" s="149"/>
      <c r="HI122" s="149"/>
      <c r="HJ122" s="149"/>
      <c r="HK122" s="149"/>
      <c r="HL122" s="149"/>
      <c r="HM122" s="149"/>
      <c r="HN122" s="149"/>
      <c r="HO122" s="149"/>
      <c r="HP122" s="149"/>
      <c r="HQ122" s="149"/>
      <c r="HR122" s="149"/>
      <c r="HS122" s="149"/>
      <c r="HT122" s="149"/>
      <c r="HU122" s="149"/>
      <c r="HV122" s="149"/>
      <c r="HW122" s="149"/>
      <c r="HX122" s="149"/>
      <c r="HY122" s="149"/>
      <c r="HZ122" s="149"/>
      <c r="IA122" s="149"/>
      <c r="IB122" s="149"/>
      <c r="IC122" s="149"/>
      <c r="ID122" s="149"/>
      <c r="IE122" s="149"/>
      <c r="IF122" s="149"/>
      <c r="IG122" s="149"/>
      <c r="IH122" s="149"/>
      <c r="II122" s="149"/>
      <c r="IJ122" s="149"/>
      <c r="IK122" s="149"/>
      <c r="IL122" s="149"/>
      <c r="IM122" s="149"/>
      <c r="IN122" s="149"/>
      <c r="IO122" s="149"/>
      <c r="IP122" s="149"/>
      <c r="IQ122" s="149"/>
      <c r="IR122" s="149"/>
      <c r="IS122" s="149"/>
      <c r="IT122" s="149"/>
      <c r="IU122" s="149"/>
      <c r="IV122" s="149"/>
      <c r="IW122" s="149"/>
      <c r="IX122" s="149"/>
      <c r="IY122" s="149"/>
      <c r="IZ122" s="149"/>
      <c r="JA122" s="149"/>
      <c r="JB122" s="149"/>
      <c r="JC122" s="149"/>
      <c r="JD122" s="149"/>
      <c r="JE122" s="149"/>
      <c r="JF122" s="149"/>
      <c r="JG122" s="149"/>
      <c r="JH122" s="149"/>
      <c r="JI122" s="149"/>
      <c r="JJ122" s="149"/>
      <c r="JK122" s="149"/>
      <c r="JL122" s="149"/>
      <c r="JM122" s="149"/>
      <c r="JN122" s="149"/>
      <c r="JO122" s="149"/>
      <c r="JP122" s="149"/>
      <c r="JQ122" s="149"/>
      <c r="JR122" s="149"/>
      <c r="JS122" s="149"/>
      <c r="JT122" s="149"/>
      <c r="JU122" s="149"/>
      <c r="JV122" s="149"/>
      <c r="JW122" s="149"/>
      <c r="JX122" s="149"/>
      <c r="JY122" s="149"/>
      <c r="JZ122" s="149"/>
      <c r="KA122" s="149"/>
      <c r="KB122" s="149"/>
      <c r="KC122" s="149"/>
      <c r="KD122" s="149"/>
      <c r="KE122" s="149"/>
      <c r="KF122" s="149"/>
      <c r="KG122" s="149"/>
      <c r="KH122" s="149"/>
      <c r="KI122" s="149"/>
      <c r="KJ122" s="149"/>
      <c r="KK122" s="149"/>
      <c r="KL122" s="149"/>
      <c r="KM122" s="149"/>
      <c r="KN122" s="149"/>
      <c r="KO122" s="149"/>
      <c r="KP122" s="149"/>
      <c r="KQ122" s="149"/>
      <c r="KR122" s="149"/>
      <c r="KS122" s="149"/>
      <c r="KT122" s="149"/>
      <c r="KU122" s="149"/>
      <c r="KV122" s="149"/>
      <c r="KW122" s="149"/>
      <c r="KX122" s="149"/>
      <c r="KY122" s="149"/>
      <c r="KZ122" s="149"/>
      <c r="LA122" s="149"/>
      <c r="LB122" s="149"/>
      <c r="LC122" s="149"/>
      <c r="LD122" s="149"/>
      <c r="LE122" s="149"/>
      <c r="LF122" s="149"/>
      <c r="LG122" s="149"/>
      <c r="LH122" s="149"/>
      <c r="LI122" s="149"/>
      <c r="LJ122" s="149"/>
      <c r="LK122" s="149"/>
      <c r="LL122" s="149"/>
      <c r="LM122" s="149"/>
      <c r="LN122" s="149"/>
      <c r="LO122" s="149"/>
      <c r="LP122" s="149"/>
      <c r="LQ122" s="149"/>
      <c r="LR122" s="149"/>
      <c r="LS122" s="149"/>
      <c r="LT122" s="149"/>
      <c r="LU122" s="149"/>
      <c r="LV122" s="149"/>
      <c r="LW122" s="149"/>
      <c r="LX122" s="149"/>
      <c r="LY122" s="149"/>
      <c r="LZ122" s="149"/>
      <c r="MA122" s="149"/>
      <c r="MB122" s="149"/>
      <c r="MC122" s="149"/>
      <c r="MD122" s="149"/>
      <c r="ME122" s="149"/>
      <c r="MF122" s="149"/>
      <c r="MG122" s="149"/>
      <c r="MH122" s="149"/>
      <c r="MI122" s="149"/>
      <c r="MJ122" s="149"/>
      <c r="MK122" s="149"/>
      <c r="ML122" s="149"/>
      <c r="MM122" s="149"/>
      <c r="MN122" s="149"/>
      <c r="MO122" s="149"/>
      <c r="MP122" s="149"/>
      <c r="MQ122" s="149"/>
      <c r="MR122" s="149"/>
      <c r="MS122" s="149"/>
      <c r="MT122" s="149"/>
      <c r="MU122" s="149"/>
      <c r="MV122" s="149"/>
      <c r="MW122" s="149"/>
      <c r="MX122" s="149"/>
      <c r="MY122" s="149"/>
      <c r="MZ122" s="149"/>
      <c r="NA122" s="149"/>
      <c r="NB122" s="149"/>
      <c r="NC122" s="149"/>
      <c r="ND122" s="149"/>
      <c r="NE122" s="149"/>
      <c r="NF122" s="149"/>
      <c r="NG122" s="149"/>
      <c r="NH122" s="149"/>
      <c r="NI122" s="149"/>
      <c r="NJ122" s="149"/>
      <c r="NK122" s="149"/>
      <c r="NL122" s="149"/>
      <c r="NM122" s="149"/>
      <c r="NN122" s="149"/>
      <c r="NO122" s="149"/>
      <c r="NP122" s="149"/>
      <c r="NQ122" s="149"/>
      <c r="NR122" s="149"/>
      <c r="NS122" s="149"/>
      <c r="NT122" s="149"/>
      <c r="NU122" s="149"/>
      <c r="NV122" s="149"/>
      <c r="NW122" s="149"/>
      <c r="NX122" s="149"/>
      <c r="NY122" s="149"/>
      <c r="NZ122" s="149"/>
      <c r="OA122" s="149"/>
      <c r="OB122" s="149"/>
      <c r="OC122" s="149"/>
      <c r="OD122" s="149"/>
      <c r="OE122" s="149"/>
      <c r="OF122" s="149"/>
      <c r="OG122" s="149"/>
      <c r="OH122" s="149"/>
      <c r="OI122" s="149"/>
      <c r="OJ122" s="149"/>
      <c r="OK122" s="149"/>
      <c r="OL122" s="149"/>
      <c r="OM122" s="149"/>
      <c r="ON122" s="149"/>
      <c r="OO122" s="149"/>
      <c r="OP122" s="149"/>
      <c r="OQ122" s="149"/>
      <c r="OR122" s="149"/>
      <c r="OS122" s="149"/>
      <c r="OT122" s="149"/>
      <c r="OU122" s="149"/>
      <c r="OV122" s="149"/>
      <c r="OW122" s="149"/>
      <c r="OX122" s="149"/>
      <c r="OY122" s="149"/>
      <c r="OZ122" s="149"/>
      <c r="PA122" s="149"/>
      <c r="PB122" s="149"/>
      <c r="PC122" s="149"/>
      <c r="PD122" s="149"/>
      <c r="PE122" s="149"/>
      <c r="PF122" s="149"/>
      <c r="PG122" s="149"/>
      <c r="PH122" s="149"/>
      <c r="PI122" s="149"/>
      <c r="PJ122" s="149"/>
      <c r="PK122" s="149"/>
      <c r="PL122" s="149"/>
      <c r="PM122" s="149"/>
      <c r="PN122" s="149"/>
      <c r="PO122" s="149"/>
      <c r="PP122" s="149"/>
      <c r="PQ122" s="149"/>
      <c r="PR122" s="149"/>
      <c r="PS122" s="149"/>
      <c r="PT122" s="149"/>
      <c r="PU122" s="149"/>
      <c r="PV122" s="149"/>
      <c r="PW122" s="149"/>
      <c r="PX122" s="149"/>
      <c r="PY122" s="149"/>
      <c r="PZ122" s="149"/>
      <c r="QA122" s="149"/>
      <c r="QB122" s="149"/>
      <c r="QC122" s="149"/>
      <c r="QD122" s="149"/>
      <c r="QE122" s="149"/>
      <c r="QF122" s="149"/>
      <c r="QG122" s="149"/>
      <c r="QH122" s="149"/>
      <c r="QI122" s="149"/>
      <c r="QJ122" s="149"/>
      <c r="QK122" s="149"/>
      <c r="QL122" s="149"/>
      <c r="QM122" s="149"/>
      <c r="QN122" s="149"/>
      <c r="QO122" s="149"/>
      <c r="QP122" s="149"/>
      <c r="QQ122" s="149"/>
      <c r="QR122" s="149"/>
      <c r="QS122" s="149"/>
      <c r="QT122" s="149"/>
      <c r="QU122" s="149"/>
      <c r="QV122" s="149"/>
      <c r="QW122" s="149"/>
      <c r="QX122" s="149"/>
      <c r="QY122" s="149"/>
      <c r="QZ122" s="149"/>
      <c r="RA122" s="149"/>
      <c r="RB122" s="149"/>
      <c r="RC122" s="149"/>
      <c r="RD122" s="149"/>
      <c r="RE122" s="149"/>
      <c r="RF122" s="149"/>
      <c r="RG122" s="149"/>
      <c r="RH122" s="149"/>
      <c r="RI122" s="149"/>
      <c r="RJ122" s="149"/>
      <c r="RK122" s="149"/>
      <c r="RL122" s="149"/>
      <c r="RM122" s="149"/>
      <c r="RN122" s="149"/>
      <c r="RO122" s="149"/>
      <c r="RP122" s="149"/>
      <c r="RQ122" s="149"/>
      <c r="RR122" s="149"/>
      <c r="RS122" s="149"/>
      <c r="RT122" s="149"/>
      <c r="RU122" s="149"/>
      <c r="RV122" s="149"/>
      <c r="RW122" s="149"/>
      <c r="RX122" s="149"/>
      <c r="RY122" s="149"/>
      <c r="RZ122" s="149"/>
      <c r="SA122" s="149"/>
      <c r="SB122" s="149"/>
      <c r="SC122" s="149"/>
      <c r="SD122" s="149"/>
      <c r="SE122" s="149"/>
      <c r="SF122" s="149"/>
      <c r="SG122" s="149"/>
      <c r="SH122" s="149"/>
      <c r="SI122" s="149"/>
      <c r="SJ122" s="149"/>
      <c r="SK122" s="149"/>
      <c r="SL122" s="149"/>
      <c r="SM122" s="149"/>
      <c r="SN122" s="149"/>
      <c r="SO122" s="149"/>
      <c r="SP122" s="149"/>
      <c r="SQ122" s="149"/>
      <c r="SR122" s="149"/>
      <c r="SS122" s="149"/>
      <c r="ST122" s="149"/>
      <c r="SU122" s="149"/>
      <c r="SV122" s="149"/>
      <c r="SW122" s="149"/>
      <c r="SX122" s="149"/>
      <c r="SY122" s="149"/>
      <c r="SZ122" s="149"/>
      <c r="TA122" s="149"/>
      <c r="TB122" s="149"/>
      <c r="TC122" s="149"/>
      <c r="TD122" s="149"/>
      <c r="TE122" s="149"/>
      <c r="TF122" s="149"/>
      <c r="TG122" s="149"/>
      <c r="TH122" s="149"/>
      <c r="TI122" s="149"/>
      <c r="TJ122" s="149"/>
      <c r="TK122" s="149"/>
      <c r="TL122" s="149"/>
      <c r="TM122" s="149"/>
      <c r="TN122" s="149"/>
      <c r="TO122" s="149"/>
      <c r="TP122" s="149"/>
      <c r="TQ122" s="149"/>
      <c r="TR122" s="149"/>
      <c r="TS122" s="149"/>
      <c r="TT122" s="149"/>
      <c r="TU122" s="149"/>
      <c r="TV122" s="149"/>
      <c r="TW122" s="149"/>
      <c r="TX122" s="149"/>
      <c r="TY122" s="149"/>
      <c r="TZ122" s="149"/>
      <c r="UA122" s="149"/>
      <c r="UB122" s="149"/>
      <c r="UC122" s="149"/>
      <c r="UD122" s="149"/>
      <c r="UE122" s="149"/>
      <c r="UF122" s="149"/>
      <c r="UG122" s="149"/>
      <c r="UH122" s="149"/>
      <c r="UI122" s="149"/>
      <c r="UJ122" s="149"/>
      <c r="UK122" s="149"/>
      <c r="UL122" s="149"/>
      <c r="UM122" s="149"/>
      <c r="UN122" s="149"/>
      <c r="UO122" s="149"/>
      <c r="UP122" s="149"/>
      <c r="UQ122" s="149"/>
      <c r="UR122" s="149"/>
      <c r="US122" s="149"/>
      <c r="UT122" s="149"/>
      <c r="UU122" s="149"/>
      <c r="UV122" s="149"/>
      <c r="UW122" s="149"/>
      <c r="UX122" s="149"/>
      <c r="UY122" s="149"/>
      <c r="UZ122" s="149"/>
      <c r="VA122" s="149"/>
      <c r="VB122" s="149"/>
      <c r="VC122" s="149"/>
      <c r="VD122" s="149"/>
      <c r="VE122" s="149"/>
      <c r="VF122" s="149"/>
      <c r="VG122" s="149"/>
      <c r="VH122" s="149"/>
      <c r="VI122" s="149"/>
      <c r="VJ122" s="149"/>
      <c r="VK122" s="149"/>
      <c r="VL122" s="149"/>
      <c r="VM122" s="149"/>
      <c r="VN122" s="149"/>
      <c r="VO122" s="149"/>
      <c r="VP122" s="149"/>
      <c r="VQ122" s="149"/>
      <c r="VR122" s="149"/>
      <c r="VS122" s="149"/>
      <c r="VT122" s="149"/>
      <c r="VU122" s="149"/>
      <c r="VV122" s="149"/>
      <c r="VW122" s="149"/>
      <c r="VX122" s="149"/>
      <c r="VY122" s="149"/>
      <c r="VZ122" s="149"/>
      <c r="WA122" s="149"/>
      <c r="WB122" s="149"/>
      <c r="WC122" s="149"/>
      <c r="WD122" s="149"/>
      <c r="WE122" s="149"/>
      <c r="WF122" s="149"/>
      <c r="WG122" s="149"/>
      <c r="WH122" s="149"/>
      <c r="WI122" s="149"/>
      <c r="WJ122" s="149"/>
      <c r="WK122" s="149"/>
      <c r="WL122" s="149"/>
      <c r="WM122" s="149"/>
      <c r="WN122" s="149"/>
      <c r="WO122" s="149"/>
      <c r="WP122" s="149"/>
      <c r="WQ122" s="149"/>
      <c r="WR122" s="149"/>
      <c r="WS122" s="149"/>
      <c r="WT122" s="149"/>
      <c r="WU122" s="149"/>
      <c r="WV122" s="149"/>
      <c r="WW122" s="149"/>
      <c r="WX122" s="149"/>
      <c r="WY122" s="149"/>
      <c r="WZ122" s="149"/>
      <c r="XA122" s="149"/>
      <c r="XB122" s="149"/>
      <c r="XC122" s="149"/>
      <c r="XD122" s="149"/>
      <c r="XE122" s="149"/>
      <c r="XF122" s="149"/>
      <c r="XG122" s="149"/>
      <c r="XH122" s="149"/>
      <c r="XI122" s="149"/>
      <c r="XJ122" s="149"/>
      <c r="XK122" s="149"/>
      <c r="XL122" s="149"/>
      <c r="XM122" s="149"/>
      <c r="XN122" s="149"/>
      <c r="XO122" s="149"/>
      <c r="XP122" s="149"/>
      <c r="XQ122" s="149"/>
      <c r="XR122" s="149"/>
      <c r="XS122" s="149"/>
      <c r="XT122" s="149"/>
      <c r="XU122" s="149"/>
      <c r="XV122" s="149"/>
      <c r="XW122" s="149"/>
      <c r="XX122" s="149"/>
      <c r="XY122" s="149"/>
      <c r="XZ122" s="149"/>
      <c r="YA122" s="149"/>
      <c r="YB122" s="149"/>
      <c r="YC122" s="149"/>
      <c r="YD122" s="149"/>
      <c r="YE122" s="149"/>
      <c r="YF122" s="149"/>
      <c r="YG122" s="149"/>
      <c r="YH122" s="149"/>
      <c r="YI122" s="149"/>
      <c r="YJ122" s="149"/>
      <c r="YK122" s="149"/>
      <c r="YL122" s="149"/>
      <c r="YM122" s="149"/>
      <c r="YN122" s="149"/>
      <c r="YO122" s="149"/>
      <c r="YP122" s="149"/>
      <c r="YQ122" s="149"/>
      <c r="YR122" s="149"/>
      <c r="YS122" s="149"/>
      <c r="YT122" s="149"/>
      <c r="YU122" s="149"/>
      <c r="YV122" s="149"/>
      <c r="YW122" s="149"/>
      <c r="YX122" s="149"/>
      <c r="YY122" s="149"/>
      <c r="YZ122" s="149"/>
      <c r="ZA122" s="149"/>
      <c r="ZB122" s="149"/>
      <c r="ZC122" s="149"/>
      <c r="ZD122" s="149"/>
      <c r="ZE122" s="149"/>
      <c r="ZF122" s="149"/>
      <c r="ZG122" s="149"/>
      <c r="ZH122" s="149"/>
      <c r="ZI122" s="149"/>
      <c r="ZJ122" s="149"/>
      <c r="ZK122" s="149"/>
      <c r="ZL122" s="149"/>
      <c r="ZM122" s="149"/>
      <c r="ZN122" s="149"/>
      <c r="ZO122" s="149"/>
      <c r="ZP122" s="149"/>
      <c r="ZQ122" s="149"/>
      <c r="ZR122" s="149"/>
      <c r="ZS122" s="149"/>
      <c r="ZT122" s="149"/>
      <c r="ZU122" s="149"/>
      <c r="ZV122" s="149"/>
      <c r="ZW122" s="149"/>
      <c r="ZX122" s="149"/>
      <c r="ZY122" s="149"/>
      <c r="ZZ122" s="149"/>
      <c r="AAA122" s="149"/>
      <c r="AAB122" s="149"/>
      <c r="AAC122" s="149"/>
      <c r="AAD122" s="149"/>
      <c r="AAE122" s="149"/>
      <c r="AAF122" s="149"/>
      <c r="AAG122" s="149"/>
      <c r="AAH122" s="149"/>
      <c r="AAI122" s="149"/>
      <c r="AAJ122" s="149"/>
      <c r="AAK122" s="149"/>
      <c r="AAL122" s="149"/>
      <c r="AAM122" s="149"/>
      <c r="AAN122" s="149"/>
      <c r="AAO122" s="149"/>
      <c r="AAP122" s="149"/>
      <c r="AAQ122" s="149"/>
      <c r="AAR122" s="149"/>
      <c r="AAS122" s="149"/>
      <c r="AAT122" s="149"/>
      <c r="AAU122" s="149"/>
      <c r="AAV122" s="149"/>
      <c r="AAW122" s="149"/>
      <c r="AAX122" s="149"/>
      <c r="AAY122" s="149"/>
      <c r="AAZ122" s="149"/>
      <c r="ABA122" s="149"/>
      <c r="ABB122" s="149"/>
      <c r="ABC122" s="149"/>
      <c r="ABD122" s="149"/>
      <c r="ABE122" s="149"/>
      <c r="ABF122" s="149"/>
      <c r="ABG122" s="149"/>
      <c r="ABH122" s="149"/>
      <c r="ABI122" s="149"/>
      <c r="ABJ122" s="149"/>
      <c r="ABK122" s="149"/>
      <c r="ABL122" s="149"/>
      <c r="ABM122" s="149"/>
      <c r="ABN122" s="149"/>
      <c r="ABO122" s="149"/>
      <c r="ABP122" s="149"/>
      <c r="ABQ122" s="149"/>
      <c r="ABR122" s="149"/>
      <c r="ABS122" s="149"/>
      <c r="ABT122" s="149"/>
      <c r="ABU122" s="149"/>
      <c r="ABV122" s="149"/>
      <c r="ABW122" s="149"/>
      <c r="ABX122" s="149"/>
      <c r="ABY122" s="149"/>
      <c r="ABZ122" s="149"/>
      <c r="ACA122" s="149"/>
      <c r="ACB122" s="149"/>
      <c r="ACC122" s="149"/>
      <c r="ACD122" s="149"/>
      <c r="ACE122" s="149"/>
      <c r="ACF122" s="149"/>
      <c r="ACG122" s="149"/>
      <c r="ACH122" s="149"/>
      <c r="ACI122" s="149"/>
      <c r="ACJ122" s="149"/>
      <c r="ACK122" s="149"/>
      <c r="ACL122" s="149"/>
      <c r="ACM122" s="149"/>
      <c r="ACN122" s="149"/>
      <c r="ACO122" s="149"/>
      <c r="ACP122" s="149"/>
      <c r="ACQ122" s="149"/>
      <c r="ACR122" s="149"/>
      <c r="ACS122" s="149"/>
      <c r="ACT122" s="149"/>
      <c r="ACU122" s="149"/>
      <c r="ACV122" s="149"/>
      <c r="ACW122" s="149"/>
      <c r="ACX122" s="149"/>
      <c r="ACY122" s="149"/>
      <c r="ACZ122" s="149"/>
      <c r="ADA122" s="149"/>
      <c r="ADB122" s="149"/>
      <c r="ADC122" s="149"/>
      <c r="ADD122" s="149"/>
      <c r="ADE122" s="149"/>
      <c r="ADF122" s="149"/>
      <c r="ADG122" s="149"/>
      <c r="ADH122" s="149"/>
      <c r="ADI122" s="149"/>
      <c r="ADJ122" s="149"/>
      <c r="ADK122" s="149"/>
      <c r="ADL122" s="149"/>
      <c r="ADM122" s="149"/>
      <c r="ADN122" s="149"/>
      <c r="ADO122" s="149"/>
      <c r="ADP122" s="149"/>
      <c r="ADQ122" s="149"/>
      <c r="ADR122" s="149"/>
      <c r="ADS122" s="149"/>
      <c r="ADT122" s="149"/>
      <c r="ADU122" s="149"/>
      <c r="ADV122" s="149"/>
      <c r="ADW122" s="149"/>
      <c r="ADX122" s="149"/>
      <c r="ADY122" s="149"/>
      <c r="ADZ122" s="149"/>
      <c r="AEA122" s="149"/>
      <c r="AEB122" s="149"/>
      <c r="AEC122" s="149"/>
      <c r="AED122" s="149"/>
      <c r="AEE122" s="149"/>
      <c r="AEF122" s="149"/>
      <c r="AEG122" s="149"/>
      <c r="AEH122" s="149"/>
      <c r="AEI122" s="149"/>
      <c r="AEJ122" s="149"/>
      <c r="AEK122" s="149"/>
      <c r="AEL122" s="149"/>
      <c r="AEM122" s="149"/>
      <c r="AEN122" s="149"/>
      <c r="AEO122" s="149"/>
      <c r="AEP122" s="149"/>
      <c r="AEQ122" s="149"/>
      <c r="AER122" s="149"/>
      <c r="AES122" s="149"/>
      <c r="AET122" s="149"/>
      <c r="AEU122" s="149"/>
      <c r="AEV122" s="149"/>
      <c r="AEW122" s="149"/>
      <c r="AEX122" s="149"/>
      <c r="AEY122" s="149"/>
      <c r="AEZ122" s="149"/>
      <c r="AFA122" s="149"/>
      <c r="AFB122" s="149"/>
      <c r="AFC122" s="149"/>
      <c r="AFD122" s="149"/>
      <c r="AFE122" s="149"/>
      <c r="AFF122" s="149"/>
      <c r="AFG122" s="149"/>
      <c r="AFH122" s="149"/>
      <c r="AFI122" s="149"/>
      <c r="AFJ122" s="149"/>
      <c r="AFK122" s="149"/>
      <c r="AFL122" s="149"/>
      <c r="AFM122" s="149"/>
      <c r="AFN122" s="149"/>
      <c r="AFO122" s="149"/>
      <c r="AFP122" s="149"/>
      <c r="AFQ122" s="149"/>
      <c r="AFR122" s="149"/>
      <c r="AFS122" s="149"/>
      <c r="AFT122" s="149"/>
      <c r="AFU122" s="149"/>
      <c r="AFV122" s="149"/>
      <c r="AFW122" s="149"/>
      <c r="AFX122" s="149"/>
      <c r="AFY122" s="149"/>
      <c r="AFZ122" s="149"/>
      <c r="AGA122" s="149"/>
      <c r="AGB122" s="149"/>
      <c r="AGC122" s="149"/>
      <c r="AGD122" s="149"/>
      <c r="AGE122" s="149"/>
      <c r="AGF122" s="149"/>
      <c r="AGG122" s="149"/>
      <c r="AGH122" s="149"/>
      <c r="AGI122" s="149"/>
      <c r="AGJ122" s="149"/>
      <c r="AGK122" s="149"/>
      <c r="AGL122" s="149"/>
      <c r="AGM122" s="149"/>
      <c r="AGN122" s="149"/>
      <c r="AGO122" s="149"/>
      <c r="AGP122" s="149"/>
      <c r="AGQ122" s="149"/>
      <c r="AGR122" s="149"/>
      <c r="AGS122" s="149"/>
      <c r="AGT122" s="149"/>
      <c r="AGU122" s="149"/>
      <c r="AGV122" s="149"/>
      <c r="AGW122" s="149"/>
      <c r="AGX122" s="149"/>
      <c r="AGY122" s="149"/>
      <c r="AGZ122" s="149"/>
      <c r="AHA122" s="149"/>
      <c r="AHB122" s="149"/>
      <c r="AHC122" s="149"/>
      <c r="AHD122" s="149"/>
      <c r="AHE122" s="149"/>
      <c r="AHF122" s="149"/>
      <c r="AHG122" s="149"/>
      <c r="AHH122" s="149"/>
      <c r="AHI122" s="149"/>
      <c r="AHJ122" s="149"/>
      <c r="AHK122" s="149"/>
      <c r="AHL122" s="149"/>
      <c r="AHM122" s="149"/>
      <c r="AHN122" s="149"/>
      <c r="AHO122" s="149"/>
      <c r="AHP122" s="149"/>
      <c r="AHQ122" s="149"/>
      <c r="AHR122" s="149"/>
      <c r="AHS122" s="149"/>
      <c r="AHT122" s="149"/>
      <c r="AHU122" s="149"/>
      <c r="AHV122" s="149"/>
      <c r="AHW122" s="149"/>
      <c r="AHX122" s="149"/>
      <c r="AHY122" s="149"/>
      <c r="AHZ122" s="149"/>
      <c r="AIA122" s="149"/>
      <c r="AIB122" s="149"/>
      <c r="AIC122" s="149"/>
      <c r="AID122" s="149"/>
      <c r="AIE122" s="149"/>
      <c r="AIF122" s="149"/>
      <c r="AIG122" s="149"/>
      <c r="AIH122" s="149"/>
      <c r="AII122" s="149"/>
      <c r="AIJ122" s="149"/>
      <c r="AIK122" s="149"/>
      <c r="AIL122" s="149"/>
      <c r="AIM122" s="149"/>
      <c r="AIN122" s="149"/>
      <c r="AIO122" s="149"/>
      <c r="AIP122" s="149"/>
      <c r="AIQ122" s="149"/>
      <c r="AIR122" s="149"/>
      <c r="AIS122" s="149"/>
      <c r="AIT122" s="149"/>
      <c r="AIU122" s="149"/>
      <c r="AIV122" s="149"/>
      <c r="AIW122" s="149"/>
      <c r="AIX122" s="149"/>
      <c r="AIY122" s="149"/>
      <c r="AIZ122" s="149"/>
      <c r="AJA122" s="149"/>
      <c r="AJB122" s="149"/>
      <c r="AJC122" s="149"/>
      <c r="AJD122" s="149"/>
      <c r="AJE122" s="149"/>
      <c r="AJF122" s="149"/>
      <c r="AJG122" s="149"/>
      <c r="AJH122" s="149"/>
      <c r="AJI122" s="149"/>
      <c r="AJJ122" s="149"/>
      <c r="AJK122" s="149"/>
      <c r="AJL122" s="149"/>
      <c r="AJM122" s="149"/>
      <c r="AJN122" s="149"/>
      <c r="AJO122" s="149"/>
      <c r="AJP122" s="149"/>
      <c r="AJQ122" s="149"/>
      <c r="AJR122" s="149"/>
      <c r="AJS122" s="149"/>
      <c r="AJT122" s="149"/>
      <c r="AJU122" s="149"/>
      <c r="AJV122" s="149"/>
      <c r="AJW122" s="149"/>
      <c r="AJX122" s="149"/>
      <c r="AJY122" s="149"/>
      <c r="AJZ122" s="149"/>
      <c r="AKA122" s="149"/>
      <c r="AKB122" s="149"/>
      <c r="AKC122" s="149"/>
      <c r="AKD122" s="149"/>
      <c r="AKE122" s="149"/>
      <c r="AKF122" s="149"/>
      <c r="AKG122" s="149"/>
      <c r="AKH122" s="149"/>
      <c r="AKI122" s="149"/>
      <c r="AKJ122" s="149"/>
      <c r="AKK122" s="149"/>
      <c r="AKL122" s="149"/>
      <c r="AKM122" s="149"/>
      <c r="AKN122" s="149"/>
      <c r="AKO122" s="149"/>
      <c r="AKP122" s="149"/>
      <c r="AKQ122" s="149"/>
      <c r="AKR122" s="149"/>
      <c r="AKS122" s="149"/>
      <c r="AKT122" s="149"/>
      <c r="AKU122" s="149"/>
      <c r="AKV122" s="149"/>
      <c r="AKW122" s="149"/>
      <c r="AKX122" s="149"/>
      <c r="AKY122" s="149"/>
      <c r="AKZ122" s="149"/>
      <c r="ALA122" s="149"/>
      <c r="ALB122" s="149"/>
      <c r="ALC122" s="149"/>
      <c r="ALD122" s="149"/>
      <c r="ALE122" s="149"/>
      <c r="ALF122" s="149"/>
      <c r="ALG122" s="149"/>
      <c r="ALH122" s="149"/>
      <c r="ALI122" s="149"/>
      <c r="ALJ122" s="149"/>
      <c r="ALK122" s="149"/>
      <c r="ALL122" s="149"/>
      <c r="ALM122" s="149"/>
      <c r="ALN122" s="149"/>
      <c r="ALO122" s="149"/>
      <c r="ALP122" s="149"/>
      <c r="ALQ122" s="149"/>
      <c r="ALR122" s="149"/>
      <c r="ALS122" s="149"/>
      <c r="ALT122" s="149"/>
      <c r="ALU122" s="149"/>
      <c r="ALV122" s="149"/>
      <c r="ALW122" s="149"/>
    </row>
    <row r="123" spans="1:1011" s="142" customFormat="1" x14ac:dyDescent="0.3">
      <c r="A123" s="187"/>
      <c r="B123" s="287" t="s">
        <v>373</v>
      </c>
      <c r="C123" s="288"/>
      <c r="D123" s="288"/>
      <c r="E123" s="288"/>
      <c r="F123" s="288"/>
      <c r="G123" s="288"/>
      <c r="H123" s="288"/>
      <c r="I123" s="288"/>
      <c r="J123" s="288"/>
      <c r="K123" s="288"/>
      <c r="L123" s="288"/>
      <c r="M123" s="288"/>
      <c r="N123" s="289"/>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c r="AY123" s="165"/>
      <c r="AZ123" s="165"/>
      <c r="BA123" s="165"/>
      <c r="BB123" s="165"/>
      <c r="BC123" s="165"/>
      <c r="BD123" s="165"/>
      <c r="BE123" s="165"/>
      <c r="BF123" s="165"/>
      <c r="BG123" s="165"/>
      <c r="BH123" s="165"/>
      <c r="BI123" s="165"/>
      <c r="BJ123" s="165"/>
      <c r="BK123" s="165"/>
      <c r="BL123" s="165"/>
      <c r="BM123" s="165"/>
      <c r="BN123" s="165"/>
      <c r="BO123" s="165"/>
      <c r="BP123" s="165"/>
      <c r="BQ123" s="165"/>
      <c r="BR123" s="165"/>
      <c r="BS123" s="165"/>
      <c r="BT123" s="165"/>
      <c r="BU123" s="165"/>
      <c r="BV123" s="165"/>
      <c r="BW123" s="165"/>
      <c r="BX123" s="165"/>
      <c r="BY123" s="165"/>
      <c r="BZ123" s="165"/>
      <c r="CA123" s="165"/>
      <c r="CB123" s="165"/>
      <c r="CC123" s="165"/>
      <c r="CD123" s="165"/>
      <c r="CE123" s="165"/>
      <c r="CF123" s="165"/>
      <c r="CG123" s="165"/>
      <c r="CH123" s="1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5"/>
      <c r="DF123" s="165"/>
      <c r="DG123" s="165"/>
      <c r="DH123" s="165"/>
      <c r="DI123" s="165"/>
      <c r="DJ123" s="165"/>
      <c r="DK123" s="165"/>
      <c r="DL123" s="165"/>
      <c r="DM123" s="165"/>
      <c r="DN123" s="165"/>
      <c r="DO123" s="165"/>
      <c r="DP123" s="165"/>
      <c r="DQ123" s="165"/>
      <c r="DR123" s="165"/>
      <c r="DS123" s="165"/>
      <c r="DT123" s="165"/>
      <c r="DU123" s="165"/>
      <c r="DV123" s="165"/>
      <c r="DW123" s="165"/>
      <c r="DX123" s="165"/>
      <c r="DY123" s="165"/>
      <c r="DZ123" s="165"/>
      <c r="EA123" s="165"/>
      <c r="EB123" s="165"/>
      <c r="EC123" s="165"/>
      <c r="ED123" s="165"/>
      <c r="EE123" s="165"/>
      <c r="EF123" s="165"/>
      <c r="EG123" s="165"/>
      <c r="EH123" s="165"/>
      <c r="EI123" s="165"/>
      <c r="EJ123" s="165"/>
      <c r="EK123" s="165"/>
      <c r="EL123" s="165"/>
      <c r="EM123" s="165"/>
      <c r="EN123" s="165"/>
      <c r="EO123" s="165"/>
      <c r="EP123" s="165"/>
      <c r="EQ123" s="165"/>
      <c r="ER123" s="165"/>
      <c r="ES123" s="165"/>
      <c r="ET123" s="165"/>
      <c r="EU123" s="165"/>
      <c r="EV123" s="165"/>
      <c r="EW123" s="165"/>
      <c r="EX123" s="165"/>
      <c r="EY123" s="165"/>
      <c r="EZ123" s="165"/>
      <c r="FA123" s="165"/>
      <c r="FB123" s="165"/>
      <c r="FC123" s="165"/>
      <c r="FD123" s="165"/>
      <c r="FE123" s="165"/>
      <c r="FF123" s="165"/>
      <c r="FG123" s="165"/>
      <c r="FH123" s="165"/>
      <c r="FI123" s="165"/>
      <c r="FJ123" s="165"/>
      <c r="FK123" s="165"/>
      <c r="FL123" s="165"/>
      <c r="FM123" s="165"/>
      <c r="FN123" s="165"/>
      <c r="FO123" s="165"/>
      <c r="FP123" s="165"/>
      <c r="FQ123" s="165"/>
      <c r="FR123" s="165"/>
      <c r="FS123" s="165"/>
      <c r="FT123" s="165"/>
      <c r="FU123" s="165"/>
      <c r="FV123" s="165"/>
      <c r="FW123" s="165"/>
      <c r="FX123" s="165"/>
      <c r="FY123" s="165"/>
      <c r="FZ123" s="165"/>
      <c r="GA123" s="165"/>
      <c r="GB123" s="165"/>
      <c r="GC123" s="165"/>
      <c r="GD123" s="165"/>
      <c r="GE123" s="165"/>
      <c r="GF123" s="165"/>
      <c r="GG123" s="165"/>
      <c r="GH123" s="165"/>
      <c r="GI123" s="165"/>
      <c r="GJ123" s="165"/>
      <c r="GK123" s="165"/>
      <c r="GL123" s="165"/>
      <c r="GM123" s="165"/>
      <c r="GN123" s="165"/>
      <c r="GO123" s="165"/>
      <c r="GP123" s="165"/>
      <c r="GQ123" s="165"/>
      <c r="GR123" s="165"/>
      <c r="GS123" s="165"/>
      <c r="GT123" s="165"/>
      <c r="GU123" s="165"/>
      <c r="GV123" s="165"/>
      <c r="GW123" s="165"/>
      <c r="GX123" s="165"/>
      <c r="GY123" s="165"/>
      <c r="GZ123" s="165"/>
      <c r="HA123" s="165"/>
      <c r="HB123" s="165"/>
      <c r="HC123" s="165"/>
      <c r="HD123" s="165"/>
      <c r="HE123" s="165"/>
      <c r="HF123" s="165"/>
      <c r="HG123" s="165"/>
      <c r="HH123" s="165"/>
      <c r="HI123" s="165"/>
      <c r="HJ123" s="165"/>
      <c r="HK123" s="165"/>
      <c r="HL123" s="165"/>
      <c r="HM123" s="165"/>
      <c r="HN123" s="165"/>
      <c r="HO123" s="165"/>
      <c r="HP123" s="165"/>
      <c r="HQ123" s="165"/>
      <c r="HR123" s="165"/>
      <c r="HS123" s="165"/>
      <c r="HT123" s="165"/>
      <c r="HU123" s="165"/>
      <c r="HV123" s="165"/>
      <c r="HW123" s="165"/>
      <c r="HX123" s="165"/>
      <c r="HY123" s="165"/>
      <c r="HZ123" s="165"/>
      <c r="IA123" s="165"/>
      <c r="IB123" s="165"/>
      <c r="IC123" s="165"/>
      <c r="ID123" s="165"/>
      <c r="IE123" s="165"/>
      <c r="IF123" s="165"/>
      <c r="IG123" s="165"/>
      <c r="IH123" s="165"/>
      <c r="II123" s="165"/>
      <c r="IJ123" s="165"/>
      <c r="IK123" s="165"/>
      <c r="IL123" s="165"/>
      <c r="IM123" s="165"/>
      <c r="IN123" s="165"/>
      <c r="IO123" s="165"/>
      <c r="IP123" s="165"/>
      <c r="IQ123" s="165"/>
      <c r="IR123" s="165"/>
      <c r="IS123" s="165"/>
      <c r="IT123" s="165"/>
      <c r="IU123" s="165"/>
      <c r="IV123" s="165"/>
      <c r="IW123" s="165"/>
      <c r="IX123" s="165"/>
      <c r="IY123" s="165"/>
      <c r="IZ123" s="165"/>
      <c r="JA123" s="165"/>
      <c r="JB123" s="165"/>
      <c r="JC123" s="165"/>
      <c r="JD123" s="165"/>
      <c r="JE123" s="165"/>
      <c r="JF123" s="165"/>
      <c r="JG123" s="165"/>
      <c r="JH123" s="165"/>
      <c r="JI123" s="165"/>
      <c r="JJ123" s="165"/>
      <c r="JK123" s="165"/>
      <c r="JL123" s="165"/>
      <c r="JM123" s="165"/>
      <c r="JN123" s="165"/>
      <c r="JO123" s="165"/>
      <c r="JP123" s="165"/>
      <c r="JQ123" s="165"/>
      <c r="JR123" s="165"/>
      <c r="JS123" s="165"/>
      <c r="JT123" s="165"/>
      <c r="JU123" s="165"/>
      <c r="JV123" s="165"/>
      <c r="JW123" s="165"/>
      <c r="JX123" s="165"/>
      <c r="JY123" s="165"/>
      <c r="JZ123" s="165"/>
      <c r="KA123" s="165"/>
      <c r="KB123" s="165"/>
      <c r="KC123" s="165"/>
      <c r="KD123" s="165"/>
      <c r="KE123" s="165"/>
      <c r="KF123" s="165"/>
      <c r="KG123" s="165"/>
      <c r="KH123" s="165"/>
      <c r="KI123" s="165"/>
      <c r="KJ123" s="165"/>
      <c r="KK123" s="165"/>
      <c r="KL123" s="165"/>
      <c r="KM123" s="165"/>
      <c r="KN123" s="165"/>
      <c r="KO123" s="165"/>
      <c r="KP123" s="165"/>
      <c r="KQ123" s="165"/>
      <c r="KR123" s="165"/>
      <c r="KS123" s="165"/>
      <c r="KT123" s="165"/>
      <c r="KU123" s="165"/>
      <c r="KV123" s="165"/>
      <c r="KW123" s="165"/>
      <c r="KX123" s="165"/>
      <c r="KY123" s="165"/>
      <c r="KZ123" s="165"/>
      <c r="LA123" s="165"/>
      <c r="LB123" s="165"/>
      <c r="LC123" s="165"/>
      <c r="LD123" s="165"/>
      <c r="LE123" s="165"/>
      <c r="LF123" s="165"/>
      <c r="LG123" s="165"/>
      <c r="LH123" s="165"/>
      <c r="LI123" s="165"/>
      <c r="LJ123" s="165"/>
      <c r="LK123" s="165"/>
      <c r="LL123" s="165"/>
      <c r="LM123" s="165"/>
      <c r="LN123" s="165"/>
      <c r="LO123" s="165"/>
      <c r="LP123" s="165"/>
      <c r="LQ123" s="165"/>
      <c r="LR123" s="165"/>
      <c r="LS123" s="165"/>
      <c r="LT123" s="165"/>
      <c r="LU123" s="165"/>
      <c r="LV123" s="165"/>
      <c r="LW123" s="165"/>
      <c r="LX123" s="165"/>
      <c r="LY123" s="165"/>
      <c r="LZ123" s="165"/>
      <c r="MA123" s="165"/>
      <c r="MB123" s="165"/>
      <c r="MC123" s="165"/>
      <c r="MD123" s="165"/>
      <c r="ME123" s="165"/>
      <c r="MF123" s="165"/>
      <c r="MG123" s="165"/>
      <c r="MH123" s="165"/>
      <c r="MI123" s="165"/>
      <c r="MJ123" s="165"/>
      <c r="MK123" s="165"/>
      <c r="ML123" s="165"/>
      <c r="MM123" s="165"/>
      <c r="MN123" s="165"/>
      <c r="MO123" s="165"/>
      <c r="MP123" s="165"/>
      <c r="MQ123" s="165"/>
      <c r="MR123" s="165"/>
      <c r="MS123" s="165"/>
      <c r="MT123" s="165"/>
      <c r="MU123" s="165"/>
      <c r="MV123" s="165"/>
      <c r="MW123" s="165"/>
      <c r="MX123" s="165"/>
      <c r="MY123" s="165"/>
      <c r="MZ123" s="165"/>
      <c r="NA123" s="165"/>
      <c r="NB123" s="165"/>
      <c r="NC123" s="165"/>
      <c r="ND123" s="165"/>
      <c r="NE123" s="165"/>
      <c r="NF123" s="165"/>
      <c r="NG123" s="165"/>
      <c r="NH123" s="165"/>
      <c r="NI123" s="165"/>
      <c r="NJ123" s="165"/>
      <c r="NK123" s="165"/>
      <c r="NL123" s="165"/>
      <c r="NM123" s="165"/>
      <c r="NN123" s="165"/>
      <c r="NO123" s="165"/>
      <c r="NP123" s="165"/>
      <c r="NQ123" s="165"/>
      <c r="NR123" s="165"/>
      <c r="NS123" s="165"/>
      <c r="NT123" s="165"/>
      <c r="NU123" s="165"/>
      <c r="NV123" s="165"/>
      <c r="NW123" s="165"/>
      <c r="NX123" s="165"/>
      <c r="NY123" s="165"/>
      <c r="NZ123" s="165"/>
      <c r="OA123" s="165"/>
      <c r="OB123" s="165"/>
      <c r="OC123" s="165"/>
      <c r="OD123" s="165"/>
      <c r="OE123" s="165"/>
      <c r="OF123" s="165"/>
      <c r="OG123" s="165"/>
      <c r="OH123" s="165"/>
      <c r="OI123" s="165"/>
      <c r="OJ123" s="165"/>
      <c r="OK123" s="165"/>
      <c r="OL123" s="165"/>
      <c r="OM123" s="165"/>
      <c r="ON123" s="165"/>
      <c r="OO123" s="165"/>
      <c r="OP123" s="165"/>
      <c r="OQ123" s="165"/>
      <c r="OR123" s="165"/>
      <c r="OS123" s="165"/>
      <c r="OT123" s="165"/>
      <c r="OU123" s="165"/>
      <c r="OV123" s="165"/>
      <c r="OW123" s="165"/>
      <c r="OX123" s="165"/>
      <c r="OY123" s="165"/>
      <c r="OZ123" s="165"/>
      <c r="PA123" s="165"/>
      <c r="PB123" s="165"/>
      <c r="PC123" s="165"/>
      <c r="PD123" s="165"/>
      <c r="PE123" s="165"/>
      <c r="PF123" s="165"/>
      <c r="PG123" s="165"/>
      <c r="PH123" s="165"/>
      <c r="PI123" s="165"/>
      <c r="PJ123" s="165"/>
      <c r="PK123" s="165"/>
      <c r="PL123" s="165"/>
      <c r="PM123" s="165"/>
      <c r="PN123" s="165"/>
      <c r="PO123" s="165"/>
      <c r="PP123" s="165"/>
      <c r="PQ123" s="165"/>
      <c r="PR123" s="165"/>
      <c r="PS123" s="165"/>
      <c r="PT123" s="165"/>
      <c r="PU123" s="165"/>
      <c r="PV123" s="165"/>
      <c r="PW123" s="165"/>
      <c r="PX123" s="165"/>
      <c r="PY123" s="165"/>
      <c r="PZ123" s="165"/>
      <c r="QA123" s="165"/>
      <c r="QB123" s="165"/>
      <c r="QC123" s="165"/>
      <c r="QD123" s="165"/>
      <c r="QE123" s="165"/>
      <c r="QF123" s="165"/>
      <c r="QG123" s="165"/>
      <c r="QH123" s="165"/>
      <c r="QI123" s="165"/>
      <c r="QJ123" s="165"/>
      <c r="QK123" s="165"/>
      <c r="QL123" s="165"/>
      <c r="QM123" s="165"/>
      <c r="QN123" s="165"/>
      <c r="QO123" s="165"/>
      <c r="QP123" s="165"/>
      <c r="QQ123" s="165"/>
      <c r="QR123" s="165"/>
      <c r="QS123" s="165"/>
      <c r="QT123" s="165"/>
      <c r="QU123" s="165"/>
      <c r="QV123" s="165"/>
      <c r="QW123" s="165"/>
      <c r="QX123" s="165"/>
      <c r="QY123" s="165"/>
      <c r="QZ123" s="165"/>
      <c r="RA123" s="165"/>
      <c r="RB123" s="165"/>
      <c r="RC123" s="165"/>
      <c r="RD123" s="165"/>
      <c r="RE123" s="165"/>
      <c r="RF123" s="165"/>
      <c r="RG123" s="165"/>
      <c r="RH123" s="165"/>
      <c r="RI123" s="165"/>
      <c r="RJ123" s="165"/>
      <c r="RK123" s="165"/>
      <c r="RL123" s="165"/>
      <c r="RM123" s="165"/>
      <c r="RN123" s="165"/>
      <c r="RO123" s="165"/>
      <c r="RP123" s="165"/>
      <c r="RQ123" s="165"/>
      <c r="RR123" s="165"/>
      <c r="RS123" s="165"/>
      <c r="RT123" s="165"/>
      <c r="RU123" s="165"/>
      <c r="RV123" s="165"/>
      <c r="RW123" s="165"/>
      <c r="RX123" s="165"/>
      <c r="RY123" s="165"/>
      <c r="RZ123" s="165"/>
      <c r="SA123" s="165"/>
      <c r="SB123" s="165"/>
      <c r="SC123" s="165"/>
      <c r="SD123" s="165"/>
      <c r="SE123" s="165"/>
      <c r="SF123" s="165"/>
      <c r="SG123" s="165"/>
      <c r="SH123" s="165"/>
      <c r="SI123" s="165"/>
      <c r="SJ123" s="165"/>
      <c r="SK123" s="165"/>
      <c r="SL123" s="165"/>
      <c r="SM123" s="165"/>
      <c r="SN123" s="165"/>
      <c r="SO123" s="165"/>
      <c r="SP123" s="165"/>
      <c r="SQ123" s="165"/>
      <c r="SR123" s="165"/>
      <c r="SS123" s="165"/>
      <c r="ST123" s="165"/>
      <c r="SU123" s="165"/>
      <c r="SV123" s="165"/>
      <c r="SW123" s="165"/>
      <c r="SX123" s="165"/>
      <c r="SY123" s="165"/>
      <c r="SZ123" s="165"/>
      <c r="TA123" s="165"/>
      <c r="TB123" s="165"/>
      <c r="TC123" s="165"/>
      <c r="TD123" s="165"/>
      <c r="TE123" s="165"/>
      <c r="TF123" s="165"/>
      <c r="TG123" s="165"/>
      <c r="TH123" s="165"/>
      <c r="TI123" s="165"/>
      <c r="TJ123" s="165"/>
      <c r="TK123" s="165"/>
      <c r="TL123" s="165"/>
      <c r="TM123" s="165"/>
      <c r="TN123" s="165"/>
      <c r="TO123" s="165"/>
      <c r="TP123" s="165"/>
      <c r="TQ123" s="165"/>
      <c r="TR123" s="165"/>
      <c r="TS123" s="165"/>
      <c r="TT123" s="165"/>
      <c r="TU123" s="165"/>
      <c r="TV123" s="165"/>
      <c r="TW123" s="165"/>
      <c r="TX123" s="165"/>
      <c r="TY123" s="165"/>
      <c r="TZ123" s="165"/>
      <c r="UA123" s="165"/>
      <c r="UB123" s="165"/>
      <c r="UC123" s="165"/>
      <c r="UD123" s="165"/>
      <c r="UE123" s="165"/>
      <c r="UF123" s="165"/>
      <c r="UG123" s="165"/>
      <c r="UH123" s="165"/>
      <c r="UI123" s="165"/>
      <c r="UJ123" s="165"/>
      <c r="UK123" s="165"/>
      <c r="UL123" s="165"/>
      <c r="UM123" s="165"/>
      <c r="UN123" s="165"/>
      <c r="UO123" s="165"/>
      <c r="UP123" s="165"/>
      <c r="UQ123" s="165"/>
      <c r="UR123" s="165"/>
      <c r="US123" s="165"/>
      <c r="UT123" s="165"/>
      <c r="UU123" s="165"/>
      <c r="UV123" s="165"/>
      <c r="UW123" s="165"/>
      <c r="UX123" s="165"/>
      <c r="UY123" s="165"/>
      <c r="UZ123" s="165"/>
      <c r="VA123" s="165"/>
      <c r="VB123" s="165"/>
      <c r="VC123" s="165"/>
      <c r="VD123" s="165"/>
      <c r="VE123" s="165"/>
      <c r="VF123" s="165"/>
      <c r="VG123" s="165"/>
      <c r="VH123" s="165"/>
      <c r="VI123" s="165"/>
      <c r="VJ123" s="165"/>
      <c r="VK123" s="165"/>
      <c r="VL123" s="165"/>
      <c r="VM123" s="165"/>
      <c r="VN123" s="165"/>
      <c r="VO123" s="165"/>
      <c r="VP123" s="165"/>
      <c r="VQ123" s="165"/>
      <c r="VR123" s="165"/>
      <c r="VS123" s="165"/>
      <c r="VT123" s="165"/>
      <c r="VU123" s="165"/>
      <c r="VV123" s="165"/>
      <c r="VW123" s="165"/>
      <c r="VX123" s="165"/>
      <c r="VY123" s="165"/>
      <c r="VZ123" s="165"/>
      <c r="WA123" s="165"/>
      <c r="WB123" s="165"/>
      <c r="WC123" s="165"/>
      <c r="WD123" s="165"/>
      <c r="WE123" s="165"/>
      <c r="WF123" s="165"/>
      <c r="WG123" s="165"/>
      <c r="WH123" s="165"/>
      <c r="WI123" s="165"/>
      <c r="WJ123" s="165"/>
      <c r="WK123" s="165"/>
      <c r="WL123" s="165"/>
      <c r="WM123" s="165"/>
      <c r="WN123" s="165"/>
      <c r="WO123" s="165"/>
      <c r="WP123" s="165"/>
      <c r="WQ123" s="165"/>
      <c r="WR123" s="165"/>
      <c r="WS123" s="165"/>
      <c r="WT123" s="165"/>
      <c r="WU123" s="165"/>
      <c r="WV123" s="165"/>
      <c r="WW123" s="165"/>
      <c r="WX123" s="165"/>
      <c r="WY123" s="165"/>
      <c r="WZ123" s="165"/>
      <c r="XA123" s="165"/>
      <c r="XB123" s="165"/>
      <c r="XC123" s="165"/>
      <c r="XD123" s="165"/>
      <c r="XE123" s="165"/>
      <c r="XF123" s="165"/>
      <c r="XG123" s="165"/>
      <c r="XH123" s="165"/>
      <c r="XI123" s="165"/>
      <c r="XJ123" s="165"/>
      <c r="XK123" s="165"/>
      <c r="XL123" s="165"/>
      <c r="XM123" s="165"/>
      <c r="XN123" s="165"/>
      <c r="XO123" s="165"/>
      <c r="XP123" s="165"/>
      <c r="XQ123" s="165"/>
      <c r="XR123" s="165"/>
      <c r="XS123" s="165"/>
      <c r="XT123" s="165"/>
      <c r="XU123" s="165"/>
      <c r="XV123" s="165"/>
      <c r="XW123" s="165"/>
      <c r="XX123" s="165"/>
      <c r="XY123" s="165"/>
      <c r="XZ123" s="165"/>
      <c r="YA123" s="165"/>
      <c r="YB123" s="165"/>
      <c r="YC123" s="165"/>
      <c r="YD123" s="165"/>
      <c r="YE123" s="165"/>
      <c r="YF123" s="165"/>
      <c r="YG123" s="165"/>
      <c r="YH123" s="165"/>
      <c r="YI123" s="165"/>
      <c r="YJ123" s="165"/>
      <c r="YK123" s="165"/>
      <c r="YL123" s="165"/>
      <c r="YM123" s="165"/>
      <c r="YN123" s="165"/>
      <c r="YO123" s="165"/>
      <c r="YP123" s="165"/>
      <c r="YQ123" s="165"/>
      <c r="YR123" s="165"/>
      <c r="YS123" s="165"/>
      <c r="YT123" s="165"/>
      <c r="YU123" s="165"/>
      <c r="YV123" s="165"/>
      <c r="YW123" s="165"/>
      <c r="YX123" s="165"/>
      <c r="YY123" s="165"/>
      <c r="YZ123" s="165"/>
      <c r="ZA123" s="165"/>
      <c r="ZB123" s="165"/>
      <c r="ZC123" s="165"/>
      <c r="ZD123" s="165"/>
      <c r="ZE123" s="165"/>
      <c r="ZF123" s="165"/>
      <c r="ZG123" s="165"/>
      <c r="ZH123" s="165"/>
      <c r="ZI123" s="165"/>
      <c r="ZJ123" s="165"/>
      <c r="ZK123" s="165"/>
      <c r="ZL123" s="165"/>
      <c r="ZM123" s="165"/>
      <c r="ZN123" s="165"/>
      <c r="ZO123" s="165"/>
      <c r="ZP123" s="165"/>
      <c r="ZQ123" s="165"/>
      <c r="ZR123" s="165"/>
      <c r="ZS123" s="165"/>
      <c r="ZT123" s="165"/>
      <c r="ZU123" s="165"/>
      <c r="ZV123" s="165"/>
      <c r="ZW123" s="165"/>
      <c r="ZX123" s="165"/>
      <c r="ZY123" s="165"/>
      <c r="ZZ123" s="165"/>
      <c r="AAA123" s="165"/>
      <c r="AAB123" s="165"/>
      <c r="AAC123" s="165"/>
      <c r="AAD123" s="165"/>
      <c r="AAE123" s="165"/>
      <c r="AAF123" s="165"/>
      <c r="AAG123" s="165"/>
      <c r="AAH123" s="165"/>
      <c r="AAI123" s="165"/>
      <c r="AAJ123" s="165"/>
      <c r="AAK123" s="165"/>
      <c r="AAL123" s="165"/>
      <c r="AAM123" s="165"/>
      <c r="AAN123" s="165"/>
      <c r="AAO123" s="165"/>
      <c r="AAP123" s="165"/>
      <c r="AAQ123" s="165"/>
      <c r="AAR123" s="165"/>
      <c r="AAS123" s="165"/>
      <c r="AAT123" s="165"/>
      <c r="AAU123" s="165"/>
      <c r="AAV123" s="165"/>
      <c r="AAW123" s="165"/>
      <c r="AAX123" s="165"/>
      <c r="AAY123" s="165"/>
      <c r="AAZ123" s="165"/>
      <c r="ABA123" s="165"/>
      <c r="ABB123" s="165"/>
      <c r="ABC123" s="165"/>
      <c r="ABD123" s="165"/>
      <c r="ABE123" s="165"/>
      <c r="ABF123" s="165"/>
      <c r="ABG123" s="165"/>
      <c r="ABH123" s="165"/>
      <c r="ABI123" s="165"/>
      <c r="ABJ123" s="165"/>
      <c r="ABK123" s="165"/>
      <c r="ABL123" s="165"/>
      <c r="ABM123" s="165"/>
      <c r="ABN123" s="165"/>
      <c r="ABO123" s="165"/>
      <c r="ABP123" s="165"/>
      <c r="ABQ123" s="165"/>
      <c r="ABR123" s="165"/>
      <c r="ABS123" s="165"/>
      <c r="ABT123" s="165"/>
      <c r="ABU123" s="165"/>
      <c r="ABV123" s="165"/>
      <c r="ABW123" s="165"/>
      <c r="ABX123" s="165"/>
      <c r="ABY123" s="165"/>
      <c r="ABZ123" s="165"/>
      <c r="ACA123" s="165"/>
      <c r="ACB123" s="165"/>
      <c r="ACC123" s="165"/>
      <c r="ACD123" s="165"/>
      <c r="ACE123" s="165"/>
      <c r="ACF123" s="165"/>
      <c r="ACG123" s="165"/>
      <c r="ACH123" s="165"/>
      <c r="ACI123" s="165"/>
      <c r="ACJ123" s="165"/>
      <c r="ACK123" s="165"/>
      <c r="ACL123" s="165"/>
      <c r="ACM123" s="165"/>
      <c r="ACN123" s="165"/>
      <c r="ACO123" s="165"/>
      <c r="ACP123" s="165"/>
      <c r="ACQ123" s="165"/>
      <c r="ACR123" s="165"/>
      <c r="ACS123" s="165"/>
      <c r="ACT123" s="165"/>
      <c r="ACU123" s="165"/>
      <c r="ACV123" s="165"/>
      <c r="ACW123" s="165"/>
      <c r="ACX123" s="165"/>
      <c r="ACY123" s="165"/>
      <c r="ACZ123" s="165"/>
      <c r="ADA123" s="165"/>
      <c r="ADB123" s="165"/>
      <c r="ADC123" s="165"/>
      <c r="ADD123" s="165"/>
      <c r="ADE123" s="165"/>
      <c r="ADF123" s="165"/>
      <c r="ADG123" s="165"/>
      <c r="ADH123" s="165"/>
      <c r="ADI123" s="165"/>
      <c r="ADJ123" s="165"/>
      <c r="ADK123" s="165"/>
      <c r="ADL123" s="165"/>
      <c r="ADM123" s="165"/>
      <c r="ADN123" s="165"/>
      <c r="ADO123" s="165"/>
      <c r="ADP123" s="165"/>
      <c r="ADQ123" s="165"/>
      <c r="ADR123" s="165"/>
      <c r="ADS123" s="165"/>
      <c r="ADT123" s="165"/>
      <c r="ADU123" s="165"/>
      <c r="ADV123" s="165"/>
      <c r="ADW123" s="165"/>
      <c r="ADX123" s="165"/>
      <c r="ADY123" s="165"/>
      <c r="ADZ123" s="165"/>
      <c r="AEA123" s="165"/>
      <c r="AEB123" s="165"/>
      <c r="AEC123" s="165"/>
      <c r="AED123" s="165"/>
      <c r="AEE123" s="165"/>
      <c r="AEF123" s="165"/>
      <c r="AEG123" s="165"/>
      <c r="AEH123" s="165"/>
      <c r="AEI123" s="165"/>
      <c r="AEJ123" s="165"/>
      <c r="AEK123" s="165"/>
      <c r="AEL123" s="165"/>
      <c r="AEM123" s="165"/>
      <c r="AEN123" s="165"/>
      <c r="AEO123" s="165"/>
      <c r="AEP123" s="165"/>
      <c r="AEQ123" s="165"/>
      <c r="AER123" s="165"/>
      <c r="AES123" s="165"/>
      <c r="AET123" s="165"/>
      <c r="AEU123" s="165"/>
      <c r="AEV123" s="165"/>
      <c r="AEW123" s="165"/>
      <c r="AEX123" s="165"/>
      <c r="AEY123" s="165"/>
      <c r="AEZ123" s="165"/>
      <c r="AFA123" s="165"/>
      <c r="AFB123" s="165"/>
      <c r="AFC123" s="165"/>
      <c r="AFD123" s="165"/>
      <c r="AFE123" s="165"/>
      <c r="AFF123" s="165"/>
      <c r="AFG123" s="165"/>
      <c r="AFH123" s="165"/>
      <c r="AFI123" s="165"/>
      <c r="AFJ123" s="165"/>
      <c r="AFK123" s="165"/>
      <c r="AFL123" s="165"/>
      <c r="AFM123" s="165"/>
      <c r="AFN123" s="165"/>
      <c r="AFO123" s="165"/>
      <c r="AFP123" s="165"/>
      <c r="AFQ123" s="165"/>
      <c r="AFR123" s="165"/>
      <c r="AFS123" s="165"/>
      <c r="AFT123" s="165"/>
      <c r="AFU123" s="165"/>
      <c r="AFV123" s="165"/>
      <c r="AFW123" s="165"/>
      <c r="AFX123" s="165"/>
      <c r="AFY123" s="165"/>
      <c r="AFZ123" s="165"/>
      <c r="AGA123" s="165"/>
      <c r="AGB123" s="165"/>
      <c r="AGC123" s="165"/>
      <c r="AGD123" s="165"/>
      <c r="AGE123" s="165"/>
      <c r="AGF123" s="165"/>
      <c r="AGG123" s="165"/>
      <c r="AGH123" s="165"/>
      <c r="AGI123" s="165"/>
      <c r="AGJ123" s="165"/>
      <c r="AGK123" s="165"/>
      <c r="AGL123" s="165"/>
      <c r="AGM123" s="165"/>
      <c r="AGN123" s="165"/>
      <c r="AGO123" s="165"/>
      <c r="AGP123" s="165"/>
      <c r="AGQ123" s="165"/>
      <c r="AGR123" s="165"/>
      <c r="AGS123" s="165"/>
      <c r="AGT123" s="165"/>
      <c r="AGU123" s="165"/>
      <c r="AGV123" s="165"/>
      <c r="AGW123" s="165"/>
      <c r="AGX123" s="165"/>
      <c r="AGY123" s="165"/>
      <c r="AGZ123" s="165"/>
      <c r="AHA123" s="165"/>
      <c r="AHB123" s="165"/>
      <c r="AHC123" s="165"/>
      <c r="AHD123" s="165"/>
      <c r="AHE123" s="165"/>
      <c r="AHF123" s="165"/>
      <c r="AHG123" s="165"/>
      <c r="AHH123" s="165"/>
      <c r="AHI123" s="165"/>
      <c r="AHJ123" s="165"/>
      <c r="AHK123" s="165"/>
      <c r="AHL123" s="165"/>
      <c r="AHM123" s="165"/>
      <c r="AHN123" s="165"/>
      <c r="AHO123" s="165"/>
      <c r="AHP123" s="165"/>
      <c r="AHQ123" s="165"/>
      <c r="AHR123" s="165"/>
      <c r="AHS123" s="165"/>
      <c r="AHT123" s="165"/>
      <c r="AHU123" s="165"/>
      <c r="AHV123" s="165"/>
      <c r="AHW123" s="165"/>
      <c r="AHX123" s="165"/>
      <c r="AHY123" s="165"/>
      <c r="AHZ123" s="165"/>
      <c r="AIA123" s="165"/>
      <c r="AIB123" s="165"/>
      <c r="AIC123" s="165"/>
      <c r="AID123" s="165"/>
      <c r="AIE123" s="165"/>
      <c r="AIF123" s="165"/>
      <c r="AIG123" s="165"/>
      <c r="AIH123" s="165"/>
      <c r="AII123" s="165"/>
      <c r="AIJ123" s="165"/>
      <c r="AIK123" s="165"/>
      <c r="AIL123" s="165"/>
      <c r="AIM123" s="165"/>
      <c r="AIN123" s="165"/>
      <c r="AIO123" s="165"/>
      <c r="AIP123" s="165"/>
      <c r="AIQ123" s="165"/>
      <c r="AIR123" s="165"/>
      <c r="AIS123" s="165"/>
      <c r="AIT123" s="165"/>
      <c r="AIU123" s="165"/>
      <c r="AIV123" s="165"/>
      <c r="AIW123" s="165"/>
      <c r="AIX123" s="165"/>
      <c r="AIY123" s="165"/>
      <c r="AIZ123" s="165"/>
      <c r="AJA123" s="165"/>
      <c r="AJB123" s="165"/>
      <c r="AJC123" s="165"/>
      <c r="AJD123" s="165"/>
      <c r="AJE123" s="165"/>
      <c r="AJF123" s="165"/>
      <c r="AJG123" s="165"/>
      <c r="AJH123" s="165"/>
      <c r="AJI123" s="165"/>
      <c r="AJJ123" s="165"/>
      <c r="AJK123" s="165"/>
      <c r="AJL123" s="165"/>
      <c r="AJM123" s="165"/>
      <c r="AJN123" s="165"/>
      <c r="AJO123" s="165"/>
      <c r="AJP123" s="165"/>
      <c r="AJQ123" s="165"/>
      <c r="AJR123" s="165"/>
      <c r="AJS123" s="165"/>
      <c r="AJT123" s="165"/>
      <c r="AJU123" s="165"/>
      <c r="AJV123" s="165"/>
      <c r="AJW123" s="165"/>
      <c r="AJX123" s="165"/>
      <c r="AJY123" s="165"/>
      <c r="AJZ123" s="165"/>
      <c r="AKA123" s="165"/>
      <c r="AKB123" s="165"/>
      <c r="AKC123" s="165"/>
      <c r="AKD123" s="165"/>
      <c r="AKE123" s="165"/>
      <c r="AKF123" s="165"/>
      <c r="AKG123" s="165"/>
      <c r="AKH123" s="165"/>
      <c r="AKI123" s="165"/>
      <c r="AKJ123" s="165"/>
      <c r="AKK123" s="165"/>
      <c r="AKL123" s="165"/>
      <c r="AKM123" s="165"/>
      <c r="AKN123" s="165"/>
      <c r="AKO123" s="165"/>
      <c r="AKP123" s="165"/>
      <c r="AKQ123" s="165"/>
      <c r="AKR123" s="165"/>
      <c r="AKS123" s="165"/>
      <c r="AKT123" s="165"/>
      <c r="AKU123" s="165"/>
      <c r="AKV123" s="165"/>
      <c r="AKW123" s="165"/>
      <c r="AKX123" s="165"/>
      <c r="AKY123" s="165"/>
      <c r="AKZ123" s="165"/>
      <c r="ALA123" s="165"/>
      <c r="ALB123" s="165"/>
      <c r="ALC123" s="165"/>
      <c r="ALD123" s="165"/>
      <c r="ALE123" s="165"/>
      <c r="ALF123" s="165"/>
      <c r="ALG123" s="165"/>
      <c r="ALH123" s="165"/>
      <c r="ALI123" s="165"/>
      <c r="ALJ123" s="165"/>
      <c r="ALK123" s="165"/>
      <c r="ALL123" s="165"/>
      <c r="ALM123" s="165"/>
      <c r="ALN123" s="165"/>
      <c r="ALO123" s="165"/>
      <c r="ALP123" s="165"/>
      <c r="ALQ123" s="165"/>
      <c r="ALR123" s="165"/>
      <c r="ALS123" s="165"/>
      <c r="ALT123" s="165"/>
      <c r="ALU123" s="165"/>
      <c r="ALV123" s="165"/>
      <c r="ALW123" s="165"/>
    </row>
    <row r="124" spans="1:1011" s="142" customFormat="1" ht="5.0999999999999996" customHeight="1" x14ac:dyDescent="0.3">
      <c r="A124" s="162"/>
      <c r="B124" s="188"/>
      <c r="C124" s="188"/>
      <c r="D124" s="188"/>
      <c r="E124" s="188"/>
      <c r="F124" s="170"/>
      <c r="G124" s="170"/>
      <c r="H124" s="170"/>
      <c r="I124" s="188"/>
      <c r="J124" s="188"/>
      <c r="K124" s="188"/>
      <c r="L124" s="188"/>
      <c r="M124" s="188"/>
      <c r="N124" s="188"/>
      <c r="O124" s="165"/>
      <c r="P124" s="165"/>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5"/>
      <c r="BA124" s="165"/>
      <c r="BB124" s="165"/>
      <c r="BC124" s="165"/>
      <c r="BD124" s="165"/>
      <c r="BE124" s="165"/>
      <c r="BF124" s="165"/>
      <c r="BG124" s="165"/>
      <c r="BH124" s="165"/>
      <c r="BI124" s="165"/>
      <c r="BJ124" s="165"/>
      <c r="BK124" s="165"/>
      <c r="BL124" s="165"/>
      <c r="BM124" s="165"/>
      <c r="BN124" s="165"/>
      <c r="BO124" s="165"/>
      <c r="BP124" s="165"/>
      <c r="BQ124" s="165"/>
      <c r="BR124" s="165"/>
      <c r="BS124" s="165"/>
      <c r="BT124" s="165"/>
      <c r="BU124" s="165"/>
      <c r="BV124" s="165"/>
      <c r="BW124" s="165"/>
      <c r="BX124" s="165"/>
      <c r="BY124" s="165"/>
      <c r="BZ124" s="165"/>
      <c r="CA124" s="165"/>
      <c r="CB124" s="165"/>
      <c r="CC124" s="165"/>
      <c r="CD124" s="165"/>
      <c r="CE124" s="165"/>
      <c r="CF124" s="165"/>
      <c r="CG124" s="165"/>
      <c r="CH124" s="165"/>
      <c r="CI124" s="165"/>
      <c r="CJ124" s="165"/>
      <c r="CK124" s="165"/>
      <c r="CL124" s="165"/>
      <c r="CM124" s="165"/>
      <c r="CN124" s="165"/>
      <c r="CO124" s="165"/>
      <c r="CP124" s="165"/>
      <c r="CQ124" s="165"/>
      <c r="CR124" s="165"/>
      <c r="CS124" s="165"/>
      <c r="CT124" s="165"/>
      <c r="CU124" s="165"/>
      <c r="CV124" s="165"/>
      <c r="CW124" s="165"/>
      <c r="CX124" s="165"/>
      <c r="CY124" s="165"/>
      <c r="CZ124" s="165"/>
      <c r="DA124" s="165"/>
      <c r="DB124" s="165"/>
      <c r="DC124" s="165"/>
      <c r="DD124" s="165"/>
      <c r="DE124" s="165"/>
      <c r="DF124" s="165"/>
      <c r="DG124" s="165"/>
      <c r="DH124" s="165"/>
      <c r="DI124" s="165"/>
      <c r="DJ124" s="165"/>
      <c r="DK124" s="165"/>
      <c r="DL124" s="165"/>
      <c r="DM124" s="165"/>
      <c r="DN124" s="165"/>
      <c r="DO124" s="165"/>
      <c r="DP124" s="165"/>
      <c r="DQ124" s="165"/>
      <c r="DR124" s="165"/>
      <c r="DS124" s="165"/>
      <c r="DT124" s="165"/>
      <c r="DU124" s="165"/>
      <c r="DV124" s="165"/>
      <c r="DW124" s="165"/>
      <c r="DX124" s="165"/>
      <c r="DY124" s="165"/>
      <c r="DZ124" s="165"/>
      <c r="EA124" s="165"/>
      <c r="EB124" s="165"/>
      <c r="EC124" s="165"/>
      <c r="ED124" s="165"/>
      <c r="EE124" s="165"/>
      <c r="EF124" s="165"/>
      <c r="EG124" s="165"/>
      <c r="EH124" s="165"/>
      <c r="EI124" s="165"/>
      <c r="EJ124" s="165"/>
      <c r="EK124" s="165"/>
      <c r="EL124" s="165"/>
      <c r="EM124" s="165"/>
      <c r="EN124" s="165"/>
      <c r="EO124" s="165"/>
      <c r="EP124" s="165"/>
      <c r="EQ124" s="165"/>
      <c r="ER124" s="165"/>
      <c r="ES124" s="165"/>
      <c r="ET124" s="165"/>
      <c r="EU124" s="165"/>
      <c r="EV124" s="165"/>
      <c r="EW124" s="165"/>
      <c r="EX124" s="165"/>
      <c r="EY124" s="165"/>
      <c r="EZ124" s="165"/>
      <c r="FA124" s="165"/>
      <c r="FB124" s="165"/>
      <c r="FC124" s="165"/>
      <c r="FD124" s="165"/>
      <c r="FE124" s="165"/>
      <c r="FF124" s="165"/>
      <c r="FG124" s="165"/>
      <c r="FH124" s="165"/>
      <c r="FI124" s="165"/>
      <c r="FJ124" s="165"/>
      <c r="FK124" s="165"/>
      <c r="FL124" s="165"/>
      <c r="FM124" s="165"/>
      <c r="FN124" s="165"/>
      <c r="FO124" s="165"/>
      <c r="FP124" s="165"/>
      <c r="FQ124" s="165"/>
      <c r="FR124" s="165"/>
      <c r="FS124" s="165"/>
      <c r="FT124" s="165"/>
      <c r="FU124" s="165"/>
      <c r="FV124" s="165"/>
      <c r="FW124" s="165"/>
      <c r="FX124" s="165"/>
      <c r="FY124" s="165"/>
      <c r="FZ124" s="165"/>
      <c r="GA124" s="165"/>
      <c r="GB124" s="165"/>
      <c r="GC124" s="165"/>
      <c r="GD124" s="165"/>
      <c r="GE124" s="165"/>
      <c r="GF124" s="165"/>
      <c r="GG124" s="165"/>
      <c r="GH124" s="165"/>
      <c r="GI124" s="165"/>
      <c r="GJ124" s="165"/>
      <c r="GK124" s="165"/>
      <c r="GL124" s="165"/>
      <c r="GM124" s="165"/>
      <c r="GN124" s="165"/>
      <c r="GO124" s="165"/>
      <c r="GP124" s="165"/>
      <c r="GQ124" s="165"/>
      <c r="GR124" s="165"/>
      <c r="GS124" s="165"/>
      <c r="GT124" s="165"/>
      <c r="GU124" s="165"/>
      <c r="GV124" s="165"/>
      <c r="GW124" s="165"/>
      <c r="GX124" s="165"/>
      <c r="GY124" s="165"/>
      <c r="GZ124" s="165"/>
      <c r="HA124" s="165"/>
      <c r="HB124" s="165"/>
      <c r="HC124" s="165"/>
      <c r="HD124" s="165"/>
      <c r="HE124" s="165"/>
      <c r="HF124" s="165"/>
      <c r="HG124" s="165"/>
      <c r="HH124" s="165"/>
      <c r="HI124" s="165"/>
      <c r="HJ124" s="165"/>
      <c r="HK124" s="165"/>
      <c r="HL124" s="165"/>
      <c r="HM124" s="165"/>
      <c r="HN124" s="165"/>
      <c r="HO124" s="165"/>
      <c r="HP124" s="165"/>
      <c r="HQ124" s="165"/>
      <c r="HR124" s="165"/>
      <c r="HS124" s="165"/>
      <c r="HT124" s="165"/>
      <c r="HU124" s="165"/>
      <c r="HV124" s="165"/>
      <c r="HW124" s="165"/>
      <c r="HX124" s="165"/>
      <c r="HY124" s="165"/>
      <c r="HZ124" s="165"/>
      <c r="IA124" s="165"/>
      <c r="IB124" s="165"/>
      <c r="IC124" s="165"/>
      <c r="ID124" s="165"/>
      <c r="IE124" s="165"/>
      <c r="IF124" s="165"/>
      <c r="IG124" s="165"/>
      <c r="IH124" s="165"/>
      <c r="II124" s="165"/>
      <c r="IJ124" s="165"/>
      <c r="IK124" s="165"/>
      <c r="IL124" s="165"/>
      <c r="IM124" s="165"/>
      <c r="IN124" s="165"/>
      <c r="IO124" s="165"/>
      <c r="IP124" s="165"/>
      <c r="IQ124" s="165"/>
      <c r="IR124" s="165"/>
      <c r="IS124" s="165"/>
      <c r="IT124" s="165"/>
      <c r="IU124" s="165"/>
      <c r="IV124" s="165"/>
      <c r="IW124" s="165"/>
      <c r="IX124" s="165"/>
      <c r="IY124" s="165"/>
      <c r="IZ124" s="165"/>
      <c r="JA124" s="165"/>
      <c r="JB124" s="165"/>
      <c r="JC124" s="165"/>
      <c r="JD124" s="165"/>
      <c r="JE124" s="165"/>
      <c r="JF124" s="165"/>
      <c r="JG124" s="165"/>
      <c r="JH124" s="165"/>
      <c r="JI124" s="165"/>
      <c r="JJ124" s="165"/>
      <c r="JK124" s="165"/>
      <c r="JL124" s="165"/>
      <c r="JM124" s="165"/>
      <c r="JN124" s="165"/>
      <c r="JO124" s="165"/>
      <c r="JP124" s="165"/>
      <c r="JQ124" s="165"/>
      <c r="JR124" s="165"/>
      <c r="JS124" s="165"/>
      <c r="JT124" s="165"/>
      <c r="JU124" s="165"/>
      <c r="JV124" s="165"/>
      <c r="JW124" s="165"/>
      <c r="JX124" s="165"/>
      <c r="JY124" s="165"/>
      <c r="JZ124" s="165"/>
      <c r="KA124" s="165"/>
      <c r="KB124" s="165"/>
      <c r="KC124" s="165"/>
      <c r="KD124" s="165"/>
      <c r="KE124" s="165"/>
      <c r="KF124" s="165"/>
      <c r="KG124" s="165"/>
      <c r="KH124" s="165"/>
      <c r="KI124" s="165"/>
      <c r="KJ124" s="165"/>
      <c r="KK124" s="165"/>
      <c r="KL124" s="165"/>
      <c r="KM124" s="165"/>
      <c r="KN124" s="165"/>
      <c r="KO124" s="165"/>
      <c r="KP124" s="165"/>
      <c r="KQ124" s="165"/>
      <c r="KR124" s="165"/>
      <c r="KS124" s="165"/>
      <c r="KT124" s="165"/>
      <c r="KU124" s="165"/>
      <c r="KV124" s="165"/>
      <c r="KW124" s="165"/>
      <c r="KX124" s="165"/>
      <c r="KY124" s="165"/>
      <c r="KZ124" s="165"/>
      <c r="LA124" s="165"/>
      <c r="LB124" s="165"/>
      <c r="LC124" s="165"/>
      <c r="LD124" s="165"/>
      <c r="LE124" s="165"/>
      <c r="LF124" s="165"/>
      <c r="LG124" s="165"/>
      <c r="LH124" s="165"/>
      <c r="LI124" s="165"/>
      <c r="LJ124" s="165"/>
      <c r="LK124" s="165"/>
      <c r="LL124" s="165"/>
      <c r="LM124" s="165"/>
      <c r="LN124" s="165"/>
      <c r="LO124" s="165"/>
      <c r="LP124" s="165"/>
      <c r="LQ124" s="165"/>
      <c r="LR124" s="165"/>
      <c r="LS124" s="165"/>
      <c r="LT124" s="165"/>
      <c r="LU124" s="165"/>
      <c r="LV124" s="165"/>
      <c r="LW124" s="165"/>
      <c r="LX124" s="165"/>
      <c r="LY124" s="165"/>
      <c r="LZ124" s="165"/>
      <c r="MA124" s="165"/>
      <c r="MB124" s="165"/>
      <c r="MC124" s="165"/>
      <c r="MD124" s="165"/>
      <c r="ME124" s="165"/>
      <c r="MF124" s="165"/>
      <c r="MG124" s="165"/>
      <c r="MH124" s="165"/>
      <c r="MI124" s="165"/>
      <c r="MJ124" s="165"/>
      <c r="MK124" s="165"/>
      <c r="ML124" s="165"/>
      <c r="MM124" s="165"/>
      <c r="MN124" s="165"/>
      <c r="MO124" s="165"/>
      <c r="MP124" s="165"/>
      <c r="MQ124" s="165"/>
      <c r="MR124" s="165"/>
      <c r="MS124" s="165"/>
      <c r="MT124" s="165"/>
      <c r="MU124" s="165"/>
      <c r="MV124" s="165"/>
      <c r="MW124" s="165"/>
      <c r="MX124" s="165"/>
      <c r="MY124" s="165"/>
      <c r="MZ124" s="165"/>
      <c r="NA124" s="165"/>
      <c r="NB124" s="165"/>
      <c r="NC124" s="165"/>
      <c r="ND124" s="165"/>
      <c r="NE124" s="165"/>
      <c r="NF124" s="165"/>
      <c r="NG124" s="165"/>
      <c r="NH124" s="165"/>
      <c r="NI124" s="165"/>
      <c r="NJ124" s="165"/>
      <c r="NK124" s="165"/>
      <c r="NL124" s="165"/>
      <c r="NM124" s="165"/>
      <c r="NN124" s="165"/>
      <c r="NO124" s="165"/>
      <c r="NP124" s="165"/>
      <c r="NQ124" s="165"/>
      <c r="NR124" s="165"/>
      <c r="NS124" s="165"/>
      <c r="NT124" s="165"/>
      <c r="NU124" s="165"/>
      <c r="NV124" s="165"/>
      <c r="NW124" s="165"/>
      <c r="NX124" s="165"/>
      <c r="NY124" s="165"/>
      <c r="NZ124" s="165"/>
      <c r="OA124" s="165"/>
      <c r="OB124" s="165"/>
      <c r="OC124" s="165"/>
      <c r="OD124" s="165"/>
      <c r="OE124" s="165"/>
      <c r="OF124" s="165"/>
      <c r="OG124" s="165"/>
      <c r="OH124" s="165"/>
      <c r="OI124" s="165"/>
      <c r="OJ124" s="165"/>
      <c r="OK124" s="165"/>
      <c r="OL124" s="165"/>
      <c r="OM124" s="165"/>
      <c r="ON124" s="165"/>
      <c r="OO124" s="165"/>
      <c r="OP124" s="165"/>
      <c r="OQ124" s="165"/>
      <c r="OR124" s="165"/>
      <c r="OS124" s="165"/>
      <c r="OT124" s="165"/>
      <c r="OU124" s="165"/>
      <c r="OV124" s="165"/>
      <c r="OW124" s="165"/>
      <c r="OX124" s="165"/>
      <c r="OY124" s="165"/>
      <c r="OZ124" s="165"/>
      <c r="PA124" s="165"/>
      <c r="PB124" s="165"/>
      <c r="PC124" s="165"/>
      <c r="PD124" s="165"/>
      <c r="PE124" s="165"/>
      <c r="PF124" s="165"/>
      <c r="PG124" s="165"/>
      <c r="PH124" s="165"/>
      <c r="PI124" s="165"/>
      <c r="PJ124" s="165"/>
      <c r="PK124" s="165"/>
      <c r="PL124" s="165"/>
      <c r="PM124" s="165"/>
      <c r="PN124" s="165"/>
      <c r="PO124" s="165"/>
      <c r="PP124" s="165"/>
      <c r="PQ124" s="165"/>
      <c r="PR124" s="165"/>
      <c r="PS124" s="165"/>
      <c r="PT124" s="165"/>
      <c r="PU124" s="165"/>
      <c r="PV124" s="165"/>
      <c r="PW124" s="165"/>
      <c r="PX124" s="165"/>
      <c r="PY124" s="165"/>
      <c r="PZ124" s="165"/>
      <c r="QA124" s="165"/>
      <c r="QB124" s="165"/>
      <c r="QC124" s="165"/>
      <c r="QD124" s="165"/>
      <c r="QE124" s="165"/>
      <c r="QF124" s="165"/>
      <c r="QG124" s="165"/>
      <c r="QH124" s="165"/>
      <c r="QI124" s="165"/>
      <c r="QJ124" s="165"/>
      <c r="QK124" s="165"/>
      <c r="QL124" s="165"/>
      <c r="QM124" s="165"/>
      <c r="QN124" s="165"/>
      <c r="QO124" s="165"/>
      <c r="QP124" s="165"/>
      <c r="QQ124" s="165"/>
      <c r="QR124" s="165"/>
      <c r="QS124" s="165"/>
      <c r="QT124" s="165"/>
      <c r="QU124" s="165"/>
      <c r="QV124" s="165"/>
      <c r="QW124" s="165"/>
      <c r="QX124" s="165"/>
      <c r="QY124" s="165"/>
      <c r="QZ124" s="165"/>
      <c r="RA124" s="165"/>
      <c r="RB124" s="165"/>
      <c r="RC124" s="165"/>
      <c r="RD124" s="165"/>
      <c r="RE124" s="165"/>
      <c r="RF124" s="165"/>
      <c r="RG124" s="165"/>
      <c r="RH124" s="165"/>
      <c r="RI124" s="165"/>
      <c r="RJ124" s="165"/>
      <c r="RK124" s="165"/>
      <c r="RL124" s="165"/>
      <c r="RM124" s="165"/>
      <c r="RN124" s="165"/>
      <c r="RO124" s="165"/>
      <c r="RP124" s="165"/>
      <c r="RQ124" s="165"/>
      <c r="RR124" s="165"/>
      <c r="RS124" s="165"/>
      <c r="RT124" s="165"/>
      <c r="RU124" s="165"/>
      <c r="RV124" s="165"/>
      <c r="RW124" s="165"/>
      <c r="RX124" s="165"/>
      <c r="RY124" s="165"/>
      <c r="RZ124" s="165"/>
      <c r="SA124" s="165"/>
      <c r="SB124" s="165"/>
      <c r="SC124" s="165"/>
      <c r="SD124" s="165"/>
      <c r="SE124" s="165"/>
      <c r="SF124" s="165"/>
      <c r="SG124" s="165"/>
      <c r="SH124" s="165"/>
      <c r="SI124" s="165"/>
      <c r="SJ124" s="165"/>
      <c r="SK124" s="165"/>
      <c r="SL124" s="165"/>
      <c r="SM124" s="165"/>
      <c r="SN124" s="165"/>
      <c r="SO124" s="165"/>
      <c r="SP124" s="165"/>
      <c r="SQ124" s="165"/>
      <c r="SR124" s="165"/>
      <c r="SS124" s="165"/>
      <c r="ST124" s="165"/>
      <c r="SU124" s="165"/>
      <c r="SV124" s="165"/>
      <c r="SW124" s="165"/>
      <c r="SX124" s="165"/>
      <c r="SY124" s="165"/>
      <c r="SZ124" s="165"/>
      <c r="TA124" s="165"/>
      <c r="TB124" s="165"/>
      <c r="TC124" s="165"/>
      <c r="TD124" s="165"/>
      <c r="TE124" s="165"/>
      <c r="TF124" s="165"/>
      <c r="TG124" s="165"/>
      <c r="TH124" s="165"/>
      <c r="TI124" s="165"/>
      <c r="TJ124" s="165"/>
      <c r="TK124" s="165"/>
      <c r="TL124" s="165"/>
      <c r="TM124" s="165"/>
      <c r="TN124" s="165"/>
      <c r="TO124" s="165"/>
      <c r="TP124" s="165"/>
      <c r="TQ124" s="165"/>
      <c r="TR124" s="165"/>
      <c r="TS124" s="165"/>
      <c r="TT124" s="165"/>
      <c r="TU124" s="165"/>
      <c r="TV124" s="165"/>
      <c r="TW124" s="165"/>
      <c r="TX124" s="165"/>
      <c r="TY124" s="165"/>
      <c r="TZ124" s="165"/>
      <c r="UA124" s="165"/>
      <c r="UB124" s="165"/>
      <c r="UC124" s="165"/>
      <c r="UD124" s="165"/>
      <c r="UE124" s="165"/>
      <c r="UF124" s="165"/>
      <c r="UG124" s="165"/>
      <c r="UH124" s="165"/>
      <c r="UI124" s="165"/>
      <c r="UJ124" s="165"/>
      <c r="UK124" s="165"/>
      <c r="UL124" s="165"/>
      <c r="UM124" s="165"/>
      <c r="UN124" s="165"/>
      <c r="UO124" s="165"/>
      <c r="UP124" s="165"/>
      <c r="UQ124" s="165"/>
      <c r="UR124" s="165"/>
      <c r="US124" s="165"/>
      <c r="UT124" s="165"/>
      <c r="UU124" s="165"/>
      <c r="UV124" s="165"/>
      <c r="UW124" s="165"/>
      <c r="UX124" s="165"/>
      <c r="UY124" s="165"/>
      <c r="UZ124" s="165"/>
      <c r="VA124" s="165"/>
      <c r="VB124" s="165"/>
      <c r="VC124" s="165"/>
      <c r="VD124" s="165"/>
      <c r="VE124" s="165"/>
      <c r="VF124" s="165"/>
      <c r="VG124" s="165"/>
      <c r="VH124" s="165"/>
      <c r="VI124" s="165"/>
      <c r="VJ124" s="165"/>
      <c r="VK124" s="165"/>
      <c r="VL124" s="165"/>
      <c r="VM124" s="165"/>
      <c r="VN124" s="165"/>
      <c r="VO124" s="165"/>
      <c r="VP124" s="165"/>
      <c r="VQ124" s="165"/>
      <c r="VR124" s="165"/>
      <c r="VS124" s="165"/>
      <c r="VT124" s="165"/>
      <c r="VU124" s="165"/>
      <c r="VV124" s="165"/>
      <c r="VW124" s="165"/>
      <c r="VX124" s="165"/>
      <c r="VY124" s="165"/>
      <c r="VZ124" s="165"/>
      <c r="WA124" s="165"/>
      <c r="WB124" s="165"/>
      <c r="WC124" s="165"/>
      <c r="WD124" s="165"/>
      <c r="WE124" s="165"/>
      <c r="WF124" s="165"/>
      <c r="WG124" s="165"/>
      <c r="WH124" s="165"/>
      <c r="WI124" s="165"/>
      <c r="WJ124" s="165"/>
      <c r="WK124" s="165"/>
      <c r="WL124" s="165"/>
      <c r="WM124" s="165"/>
      <c r="WN124" s="165"/>
      <c r="WO124" s="165"/>
      <c r="WP124" s="165"/>
      <c r="WQ124" s="165"/>
      <c r="WR124" s="165"/>
      <c r="WS124" s="165"/>
      <c r="WT124" s="165"/>
      <c r="WU124" s="165"/>
      <c r="WV124" s="165"/>
      <c r="WW124" s="165"/>
      <c r="WX124" s="165"/>
      <c r="WY124" s="165"/>
      <c r="WZ124" s="165"/>
      <c r="XA124" s="165"/>
      <c r="XB124" s="165"/>
      <c r="XC124" s="165"/>
      <c r="XD124" s="165"/>
      <c r="XE124" s="165"/>
      <c r="XF124" s="165"/>
      <c r="XG124" s="165"/>
      <c r="XH124" s="165"/>
      <c r="XI124" s="165"/>
      <c r="XJ124" s="165"/>
      <c r="XK124" s="165"/>
      <c r="XL124" s="165"/>
      <c r="XM124" s="165"/>
      <c r="XN124" s="165"/>
      <c r="XO124" s="165"/>
      <c r="XP124" s="165"/>
      <c r="XQ124" s="165"/>
      <c r="XR124" s="165"/>
      <c r="XS124" s="165"/>
      <c r="XT124" s="165"/>
      <c r="XU124" s="165"/>
      <c r="XV124" s="165"/>
      <c r="XW124" s="165"/>
      <c r="XX124" s="165"/>
      <c r="XY124" s="165"/>
      <c r="XZ124" s="165"/>
      <c r="YA124" s="165"/>
      <c r="YB124" s="165"/>
      <c r="YC124" s="165"/>
      <c r="YD124" s="165"/>
      <c r="YE124" s="165"/>
      <c r="YF124" s="165"/>
      <c r="YG124" s="165"/>
      <c r="YH124" s="165"/>
      <c r="YI124" s="165"/>
      <c r="YJ124" s="165"/>
      <c r="YK124" s="165"/>
      <c r="YL124" s="165"/>
      <c r="YM124" s="165"/>
      <c r="YN124" s="165"/>
      <c r="YO124" s="165"/>
      <c r="YP124" s="165"/>
      <c r="YQ124" s="165"/>
      <c r="YR124" s="165"/>
      <c r="YS124" s="165"/>
      <c r="YT124" s="165"/>
      <c r="YU124" s="165"/>
      <c r="YV124" s="165"/>
      <c r="YW124" s="165"/>
      <c r="YX124" s="165"/>
      <c r="YY124" s="165"/>
      <c r="YZ124" s="165"/>
      <c r="ZA124" s="165"/>
      <c r="ZB124" s="165"/>
      <c r="ZC124" s="165"/>
      <c r="ZD124" s="165"/>
      <c r="ZE124" s="165"/>
      <c r="ZF124" s="165"/>
      <c r="ZG124" s="165"/>
      <c r="ZH124" s="165"/>
      <c r="ZI124" s="165"/>
      <c r="ZJ124" s="165"/>
      <c r="ZK124" s="165"/>
      <c r="ZL124" s="165"/>
      <c r="ZM124" s="165"/>
      <c r="ZN124" s="165"/>
      <c r="ZO124" s="165"/>
      <c r="ZP124" s="165"/>
      <c r="ZQ124" s="165"/>
      <c r="ZR124" s="165"/>
      <c r="ZS124" s="165"/>
      <c r="ZT124" s="165"/>
      <c r="ZU124" s="165"/>
      <c r="ZV124" s="165"/>
      <c r="ZW124" s="165"/>
      <c r="ZX124" s="165"/>
      <c r="ZY124" s="165"/>
      <c r="ZZ124" s="165"/>
      <c r="AAA124" s="165"/>
      <c r="AAB124" s="165"/>
      <c r="AAC124" s="165"/>
      <c r="AAD124" s="165"/>
      <c r="AAE124" s="165"/>
      <c r="AAF124" s="165"/>
      <c r="AAG124" s="165"/>
      <c r="AAH124" s="165"/>
      <c r="AAI124" s="165"/>
      <c r="AAJ124" s="165"/>
      <c r="AAK124" s="165"/>
      <c r="AAL124" s="165"/>
      <c r="AAM124" s="165"/>
      <c r="AAN124" s="165"/>
      <c r="AAO124" s="165"/>
      <c r="AAP124" s="165"/>
      <c r="AAQ124" s="165"/>
      <c r="AAR124" s="165"/>
      <c r="AAS124" s="165"/>
      <c r="AAT124" s="165"/>
      <c r="AAU124" s="165"/>
      <c r="AAV124" s="165"/>
      <c r="AAW124" s="165"/>
      <c r="AAX124" s="165"/>
      <c r="AAY124" s="165"/>
      <c r="AAZ124" s="165"/>
      <c r="ABA124" s="165"/>
      <c r="ABB124" s="165"/>
      <c r="ABC124" s="165"/>
      <c r="ABD124" s="165"/>
      <c r="ABE124" s="165"/>
      <c r="ABF124" s="165"/>
      <c r="ABG124" s="165"/>
      <c r="ABH124" s="165"/>
      <c r="ABI124" s="165"/>
      <c r="ABJ124" s="165"/>
      <c r="ABK124" s="165"/>
      <c r="ABL124" s="165"/>
      <c r="ABM124" s="165"/>
      <c r="ABN124" s="165"/>
      <c r="ABO124" s="165"/>
      <c r="ABP124" s="165"/>
      <c r="ABQ124" s="165"/>
      <c r="ABR124" s="165"/>
      <c r="ABS124" s="165"/>
      <c r="ABT124" s="165"/>
      <c r="ABU124" s="165"/>
      <c r="ABV124" s="165"/>
      <c r="ABW124" s="165"/>
      <c r="ABX124" s="165"/>
      <c r="ABY124" s="165"/>
      <c r="ABZ124" s="165"/>
      <c r="ACA124" s="165"/>
      <c r="ACB124" s="165"/>
      <c r="ACC124" s="165"/>
      <c r="ACD124" s="165"/>
      <c r="ACE124" s="165"/>
      <c r="ACF124" s="165"/>
      <c r="ACG124" s="165"/>
      <c r="ACH124" s="165"/>
      <c r="ACI124" s="165"/>
      <c r="ACJ124" s="165"/>
      <c r="ACK124" s="165"/>
      <c r="ACL124" s="165"/>
      <c r="ACM124" s="165"/>
      <c r="ACN124" s="165"/>
      <c r="ACO124" s="165"/>
      <c r="ACP124" s="165"/>
      <c r="ACQ124" s="165"/>
      <c r="ACR124" s="165"/>
      <c r="ACS124" s="165"/>
      <c r="ACT124" s="165"/>
      <c r="ACU124" s="165"/>
      <c r="ACV124" s="165"/>
      <c r="ACW124" s="165"/>
      <c r="ACX124" s="165"/>
      <c r="ACY124" s="165"/>
      <c r="ACZ124" s="165"/>
      <c r="ADA124" s="165"/>
      <c r="ADB124" s="165"/>
      <c r="ADC124" s="165"/>
      <c r="ADD124" s="165"/>
      <c r="ADE124" s="165"/>
      <c r="ADF124" s="165"/>
      <c r="ADG124" s="165"/>
      <c r="ADH124" s="165"/>
      <c r="ADI124" s="165"/>
      <c r="ADJ124" s="165"/>
      <c r="ADK124" s="165"/>
      <c r="ADL124" s="165"/>
      <c r="ADM124" s="165"/>
      <c r="ADN124" s="165"/>
      <c r="ADO124" s="165"/>
      <c r="ADP124" s="165"/>
      <c r="ADQ124" s="165"/>
      <c r="ADR124" s="165"/>
      <c r="ADS124" s="165"/>
      <c r="ADT124" s="165"/>
      <c r="ADU124" s="165"/>
      <c r="ADV124" s="165"/>
      <c r="ADW124" s="165"/>
      <c r="ADX124" s="165"/>
      <c r="ADY124" s="165"/>
      <c r="ADZ124" s="165"/>
      <c r="AEA124" s="165"/>
      <c r="AEB124" s="165"/>
      <c r="AEC124" s="165"/>
      <c r="AED124" s="165"/>
      <c r="AEE124" s="165"/>
      <c r="AEF124" s="165"/>
      <c r="AEG124" s="165"/>
      <c r="AEH124" s="165"/>
      <c r="AEI124" s="165"/>
      <c r="AEJ124" s="165"/>
      <c r="AEK124" s="165"/>
      <c r="AEL124" s="165"/>
      <c r="AEM124" s="165"/>
      <c r="AEN124" s="165"/>
      <c r="AEO124" s="165"/>
      <c r="AEP124" s="165"/>
      <c r="AEQ124" s="165"/>
      <c r="AER124" s="165"/>
      <c r="AES124" s="165"/>
      <c r="AET124" s="165"/>
      <c r="AEU124" s="165"/>
      <c r="AEV124" s="165"/>
      <c r="AEW124" s="165"/>
      <c r="AEX124" s="165"/>
      <c r="AEY124" s="165"/>
      <c r="AEZ124" s="165"/>
      <c r="AFA124" s="165"/>
      <c r="AFB124" s="165"/>
      <c r="AFC124" s="165"/>
      <c r="AFD124" s="165"/>
      <c r="AFE124" s="165"/>
      <c r="AFF124" s="165"/>
      <c r="AFG124" s="165"/>
      <c r="AFH124" s="165"/>
      <c r="AFI124" s="165"/>
      <c r="AFJ124" s="165"/>
      <c r="AFK124" s="165"/>
      <c r="AFL124" s="165"/>
      <c r="AFM124" s="165"/>
      <c r="AFN124" s="165"/>
      <c r="AFO124" s="165"/>
      <c r="AFP124" s="165"/>
      <c r="AFQ124" s="165"/>
      <c r="AFR124" s="165"/>
      <c r="AFS124" s="165"/>
      <c r="AFT124" s="165"/>
      <c r="AFU124" s="165"/>
      <c r="AFV124" s="165"/>
      <c r="AFW124" s="165"/>
      <c r="AFX124" s="165"/>
      <c r="AFY124" s="165"/>
      <c r="AFZ124" s="165"/>
      <c r="AGA124" s="165"/>
      <c r="AGB124" s="165"/>
      <c r="AGC124" s="165"/>
      <c r="AGD124" s="165"/>
      <c r="AGE124" s="165"/>
      <c r="AGF124" s="165"/>
      <c r="AGG124" s="165"/>
      <c r="AGH124" s="165"/>
      <c r="AGI124" s="165"/>
      <c r="AGJ124" s="165"/>
      <c r="AGK124" s="165"/>
      <c r="AGL124" s="165"/>
      <c r="AGM124" s="165"/>
      <c r="AGN124" s="165"/>
      <c r="AGO124" s="165"/>
      <c r="AGP124" s="165"/>
      <c r="AGQ124" s="165"/>
      <c r="AGR124" s="165"/>
      <c r="AGS124" s="165"/>
      <c r="AGT124" s="165"/>
      <c r="AGU124" s="165"/>
      <c r="AGV124" s="165"/>
      <c r="AGW124" s="165"/>
      <c r="AGX124" s="165"/>
      <c r="AGY124" s="165"/>
      <c r="AGZ124" s="165"/>
      <c r="AHA124" s="165"/>
      <c r="AHB124" s="165"/>
      <c r="AHC124" s="165"/>
      <c r="AHD124" s="165"/>
      <c r="AHE124" s="165"/>
      <c r="AHF124" s="165"/>
      <c r="AHG124" s="165"/>
      <c r="AHH124" s="165"/>
      <c r="AHI124" s="165"/>
      <c r="AHJ124" s="165"/>
      <c r="AHK124" s="165"/>
      <c r="AHL124" s="165"/>
      <c r="AHM124" s="165"/>
      <c r="AHN124" s="165"/>
      <c r="AHO124" s="165"/>
      <c r="AHP124" s="165"/>
      <c r="AHQ124" s="165"/>
      <c r="AHR124" s="165"/>
      <c r="AHS124" s="165"/>
      <c r="AHT124" s="165"/>
      <c r="AHU124" s="165"/>
      <c r="AHV124" s="165"/>
      <c r="AHW124" s="165"/>
      <c r="AHX124" s="165"/>
      <c r="AHY124" s="165"/>
      <c r="AHZ124" s="165"/>
      <c r="AIA124" s="165"/>
      <c r="AIB124" s="165"/>
      <c r="AIC124" s="165"/>
      <c r="AID124" s="165"/>
      <c r="AIE124" s="165"/>
      <c r="AIF124" s="165"/>
      <c r="AIG124" s="165"/>
      <c r="AIH124" s="165"/>
      <c r="AII124" s="165"/>
      <c r="AIJ124" s="165"/>
      <c r="AIK124" s="165"/>
      <c r="AIL124" s="165"/>
      <c r="AIM124" s="165"/>
      <c r="AIN124" s="165"/>
      <c r="AIO124" s="165"/>
      <c r="AIP124" s="165"/>
      <c r="AIQ124" s="165"/>
      <c r="AIR124" s="165"/>
      <c r="AIS124" s="165"/>
      <c r="AIT124" s="165"/>
      <c r="AIU124" s="165"/>
      <c r="AIV124" s="165"/>
      <c r="AIW124" s="165"/>
      <c r="AIX124" s="165"/>
      <c r="AIY124" s="165"/>
      <c r="AIZ124" s="165"/>
      <c r="AJA124" s="165"/>
      <c r="AJB124" s="165"/>
      <c r="AJC124" s="165"/>
      <c r="AJD124" s="165"/>
      <c r="AJE124" s="165"/>
      <c r="AJF124" s="165"/>
      <c r="AJG124" s="165"/>
      <c r="AJH124" s="165"/>
      <c r="AJI124" s="165"/>
      <c r="AJJ124" s="165"/>
      <c r="AJK124" s="165"/>
      <c r="AJL124" s="165"/>
      <c r="AJM124" s="165"/>
      <c r="AJN124" s="165"/>
      <c r="AJO124" s="165"/>
      <c r="AJP124" s="165"/>
      <c r="AJQ124" s="165"/>
      <c r="AJR124" s="165"/>
      <c r="AJS124" s="165"/>
      <c r="AJT124" s="165"/>
      <c r="AJU124" s="165"/>
      <c r="AJV124" s="165"/>
      <c r="AJW124" s="165"/>
      <c r="AJX124" s="165"/>
      <c r="AJY124" s="165"/>
      <c r="AJZ124" s="165"/>
      <c r="AKA124" s="165"/>
      <c r="AKB124" s="165"/>
      <c r="AKC124" s="165"/>
      <c r="AKD124" s="165"/>
      <c r="AKE124" s="165"/>
      <c r="AKF124" s="165"/>
      <c r="AKG124" s="165"/>
      <c r="AKH124" s="165"/>
      <c r="AKI124" s="165"/>
      <c r="AKJ124" s="165"/>
      <c r="AKK124" s="165"/>
      <c r="AKL124" s="165"/>
      <c r="AKM124" s="165"/>
      <c r="AKN124" s="165"/>
      <c r="AKO124" s="165"/>
      <c r="AKP124" s="165"/>
      <c r="AKQ124" s="165"/>
      <c r="AKR124" s="165"/>
      <c r="AKS124" s="165"/>
      <c r="AKT124" s="165"/>
      <c r="AKU124" s="165"/>
      <c r="AKV124" s="165"/>
      <c r="AKW124" s="165"/>
      <c r="AKX124" s="165"/>
      <c r="AKY124" s="165"/>
      <c r="AKZ124" s="165"/>
      <c r="ALA124" s="165"/>
      <c r="ALB124" s="165"/>
      <c r="ALC124" s="165"/>
      <c r="ALD124" s="165"/>
      <c r="ALE124" s="165"/>
      <c r="ALF124" s="165"/>
      <c r="ALG124" s="165"/>
      <c r="ALH124" s="165"/>
      <c r="ALI124" s="165"/>
      <c r="ALJ124" s="165"/>
      <c r="ALK124" s="165"/>
      <c r="ALL124" s="165"/>
      <c r="ALM124" s="165"/>
      <c r="ALN124" s="165"/>
      <c r="ALO124" s="165"/>
      <c r="ALP124" s="165"/>
      <c r="ALQ124" s="165"/>
      <c r="ALR124" s="165"/>
      <c r="ALS124" s="165"/>
      <c r="ALT124" s="165"/>
      <c r="ALU124" s="165"/>
      <c r="ALV124" s="165"/>
      <c r="ALW124" s="165"/>
    </row>
    <row r="125" spans="1:1011" x14ac:dyDescent="0.3">
      <c r="A125" s="49"/>
      <c r="B125" s="18" t="s">
        <v>61</v>
      </c>
      <c r="C125" s="286"/>
      <c r="D125" s="286"/>
      <c r="E125" s="286"/>
      <c r="F125" s="286"/>
      <c r="G125" s="286"/>
      <c r="H125" s="286"/>
      <c r="I125" s="286"/>
      <c r="J125" s="286"/>
      <c r="K125" s="286"/>
      <c r="L125" s="286"/>
      <c r="M125" s="286"/>
      <c r="N125" s="286"/>
    </row>
    <row r="126" spans="1:1011" s="142" customFormat="1" ht="4.2" customHeight="1" x14ac:dyDescent="0.3">
      <c r="A126" s="162"/>
      <c r="B126" s="179"/>
      <c r="C126" s="179"/>
      <c r="D126" s="179"/>
      <c r="E126" s="179"/>
      <c r="F126" s="189"/>
      <c r="G126" s="189"/>
      <c r="H126" s="189"/>
      <c r="I126" s="179"/>
      <c r="J126" s="179"/>
      <c r="K126" s="179"/>
      <c r="L126" s="179"/>
      <c r="M126" s="179"/>
      <c r="N126" s="17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c r="BH126" s="149"/>
      <c r="BI126" s="149"/>
      <c r="BJ126" s="149"/>
      <c r="BK126" s="149"/>
      <c r="BL126" s="149"/>
      <c r="BM126" s="149"/>
      <c r="BN126" s="149"/>
      <c r="BO126" s="149"/>
      <c r="BP126" s="149"/>
      <c r="BQ126" s="149"/>
      <c r="BR126" s="149"/>
      <c r="BS126" s="149"/>
      <c r="BT126" s="149"/>
      <c r="BU126" s="149"/>
      <c r="BV126" s="149"/>
      <c r="BW126" s="149"/>
      <c r="BX126" s="149"/>
      <c r="BY126" s="149"/>
      <c r="BZ126" s="149"/>
      <c r="CA126" s="149"/>
      <c r="CB126" s="149"/>
      <c r="CC126" s="149"/>
      <c r="CD126" s="149"/>
      <c r="CE126" s="149"/>
      <c r="CF126" s="149"/>
      <c r="CG126" s="149"/>
      <c r="CH126" s="149"/>
      <c r="CI126" s="149"/>
      <c r="CJ126" s="149"/>
      <c r="CK126" s="149"/>
      <c r="CL126" s="149"/>
      <c r="CM126" s="149"/>
      <c r="CN126" s="149"/>
      <c r="CO126" s="149"/>
      <c r="CP126" s="149"/>
      <c r="CQ126" s="149"/>
      <c r="CR126" s="149"/>
      <c r="CS126" s="149"/>
      <c r="CT126" s="149"/>
      <c r="CU126" s="149"/>
      <c r="CV126" s="149"/>
      <c r="CW126" s="149"/>
      <c r="CX126" s="149"/>
      <c r="CY126" s="149"/>
      <c r="CZ126" s="149"/>
      <c r="DA126" s="149"/>
      <c r="DB126" s="149"/>
      <c r="DC126" s="149"/>
      <c r="DD126" s="149"/>
      <c r="DE126" s="149"/>
      <c r="DF126" s="149"/>
      <c r="DG126" s="149"/>
      <c r="DH126" s="149"/>
      <c r="DI126" s="149"/>
      <c r="DJ126" s="149"/>
      <c r="DK126" s="149"/>
      <c r="DL126" s="149"/>
      <c r="DM126" s="149"/>
      <c r="DN126" s="149"/>
      <c r="DO126" s="149"/>
      <c r="DP126" s="149"/>
      <c r="DQ126" s="149"/>
      <c r="DR126" s="149"/>
      <c r="DS126" s="149"/>
      <c r="DT126" s="149"/>
      <c r="DU126" s="149"/>
      <c r="DV126" s="149"/>
      <c r="DW126" s="149"/>
      <c r="DX126" s="149"/>
      <c r="DY126" s="149"/>
      <c r="DZ126" s="149"/>
      <c r="EA126" s="149"/>
      <c r="EB126" s="149"/>
      <c r="EC126" s="149"/>
      <c r="ED126" s="149"/>
      <c r="EE126" s="149"/>
      <c r="EF126" s="149"/>
      <c r="EG126" s="149"/>
      <c r="EH126" s="149"/>
      <c r="EI126" s="149"/>
      <c r="EJ126" s="149"/>
      <c r="EK126" s="149"/>
      <c r="EL126" s="149"/>
      <c r="EM126" s="149"/>
      <c r="EN126" s="149"/>
      <c r="EO126" s="149"/>
      <c r="EP126" s="149"/>
      <c r="EQ126" s="149"/>
      <c r="ER126" s="149"/>
      <c r="ES126" s="149"/>
      <c r="ET126" s="149"/>
      <c r="EU126" s="149"/>
      <c r="EV126" s="149"/>
      <c r="EW126" s="149"/>
      <c r="EX126" s="149"/>
      <c r="EY126" s="149"/>
      <c r="EZ126" s="149"/>
      <c r="FA126" s="149"/>
      <c r="FB126" s="149"/>
      <c r="FC126" s="149"/>
      <c r="FD126" s="149"/>
      <c r="FE126" s="149"/>
      <c r="FF126" s="149"/>
      <c r="FG126" s="149"/>
      <c r="FH126" s="149"/>
      <c r="FI126" s="149"/>
      <c r="FJ126" s="149"/>
      <c r="FK126" s="149"/>
      <c r="FL126" s="149"/>
      <c r="FM126" s="149"/>
      <c r="FN126" s="149"/>
      <c r="FO126" s="149"/>
      <c r="FP126" s="149"/>
      <c r="FQ126" s="149"/>
      <c r="FR126" s="149"/>
      <c r="FS126" s="149"/>
      <c r="FT126" s="149"/>
      <c r="FU126" s="149"/>
      <c r="FV126" s="149"/>
      <c r="FW126" s="149"/>
      <c r="FX126" s="149"/>
      <c r="FY126" s="149"/>
      <c r="FZ126" s="149"/>
      <c r="GA126" s="149"/>
      <c r="GB126" s="149"/>
      <c r="GC126" s="149"/>
      <c r="GD126" s="149"/>
      <c r="GE126" s="149"/>
      <c r="GF126" s="149"/>
      <c r="GG126" s="149"/>
      <c r="GH126" s="149"/>
      <c r="GI126" s="149"/>
      <c r="GJ126" s="149"/>
      <c r="GK126" s="149"/>
      <c r="GL126" s="149"/>
      <c r="GM126" s="149"/>
      <c r="GN126" s="149"/>
      <c r="GO126" s="149"/>
      <c r="GP126" s="149"/>
      <c r="GQ126" s="149"/>
      <c r="GR126" s="149"/>
      <c r="GS126" s="149"/>
      <c r="GT126" s="149"/>
      <c r="GU126" s="149"/>
      <c r="GV126" s="149"/>
      <c r="GW126" s="149"/>
      <c r="GX126" s="149"/>
      <c r="GY126" s="149"/>
      <c r="GZ126" s="149"/>
      <c r="HA126" s="149"/>
      <c r="HB126" s="149"/>
      <c r="HC126" s="149"/>
      <c r="HD126" s="149"/>
      <c r="HE126" s="149"/>
      <c r="HF126" s="149"/>
      <c r="HG126" s="149"/>
      <c r="HH126" s="149"/>
      <c r="HI126" s="149"/>
      <c r="HJ126" s="149"/>
      <c r="HK126" s="149"/>
      <c r="HL126" s="149"/>
      <c r="HM126" s="149"/>
      <c r="HN126" s="149"/>
      <c r="HO126" s="149"/>
      <c r="HP126" s="149"/>
      <c r="HQ126" s="149"/>
      <c r="HR126" s="149"/>
      <c r="HS126" s="149"/>
      <c r="HT126" s="149"/>
      <c r="HU126" s="149"/>
      <c r="HV126" s="149"/>
      <c r="HW126" s="149"/>
      <c r="HX126" s="149"/>
      <c r="HY126" s="149"/>
      <c r="HZ126" s="149"/>
      <c r="IA126" s="149"/>
      <c r="IB126" s="149"/>
      <c r="IC126" s="149"/>
      <c r="ID126" s="149"/>
      <c r="IE126" s="149"/>
      <c r="IF126" s="149"/>
      <c r="IG126" s="149"/>
      <c r="IH126" s="149"/>
      <c r="II126" s="149"/>
      <c r="IJ126" s="149"/>
      <c r="IK126" s="149"/>
      <c r="IL126" s="149"/>
      <c r="IM126" s="149"/>
      <c r="IN126" s="149"/>
      <c r="IO126" s="149"/>
      <c r="IP126" s="149"/>
      <c r="IQ126" s="149"/>
      <c r="IR126" s="149"/>
      <c r="IS126" s="149"/>
      <c r="IT126" s="149"/>
      <c r="IU126" s="149"/>
      <c r="IV126" s="149"/>
      <c r="IW126" s="149"/>
      <c r="IX126" s="149"/>
      <c r="IY126" s="149"/>
      <c r="IZ126" s="149"/>
      <c r="JA126" s="149"/>
      <c r="JB126" s="149"/>
      <c r="JC126" s="149"/>
      <c r="JD126" s="149"/>
      <c r="JE126" s="149"/>
      <c r="JF126" s="149"/>
      <c r="JG126" s="149"/>
      <c r="JH126" s="149"/>
      <c r="JI126" s="149"/>
      <c r="JJ126" s="149"/>
      <c r="JK126" s="149"/>
      <c r="JL126" s="149"/>
      <c r="JM126" s="149"/>
      <c r="JN126" s="149"/>
      <c r="JO126" s="149"/>
      <c r="JP126" s="149"/>
      <c r="JQ126" s="149"/>
      <c r="JR126" s="149"/>
      <c r="JS126" s="149"/>
      <c r="JT126" s="149"/>
      <c r="JU126" s="149"/>
      <c r="JV126" s="149"/>
      <c r="JW126" s="149"/>
      <c r="JX126" s="149"/>
      <c r="JY126" s="149"/>
      <c r="JZ126" s="149"/>
      <c r="KA126" s="149"/>
      <c r="KB126" s="149"/>
      <c r="KC126" s="149"/>
      <c r="KD126" s="149"/>
      <c r="KE126" s="149"/>
      <c r="KF126" s="149"/>
      <c r="KG126" s="149"/>
      <c r="KH126" s="149"/>
      <c r="KI126" s="149"/>
      <c r="KJ126" s="149"/>
      <c r="KK126" s="149"/>
      <c r="KL126" s="149"/>
      <c r="KM126" s="149"/>
      <c r="KN126" s="149"/>
      <c r="KO126" s="149"/>
      <c r="KP126" s="149"/>
      <c r="KQ126" s="149"/>
      <c r="KR126" s="149"/>
      <c r="KS126" s="149"/>
      <c r="KT126" s="149"/>
      <c r="KU126" s="149"/>
      <c r="KV126" s="149"/>
      <c r="KW126" s="149"/>
      <c r="KX126" s="149"/>
      <c r="KY126" s="149"/>
      <c r="KZ126" s="149"/>
      <c r="LA126" s="149"/>
      <c r="LB126" s="149"/>
      <c r="LC126" s="149"/>
      <c r="LD126" s="149"/>
      <c r="LE126" s="149"/>
      <c r="LF126" s="149"/>
      <c r="LG126" s="149"/>
      <c r="LH126" s="149"/>
      <c r="LI126" s="149"/>
      <c r="LJ126" s="149"/>
      <c r="LK126" s="149"/>
      <c r="LL126" s="149"/>
      <c r="LM126" s="149"/>
      <c r="LN126" s="149"/>
      <c r="LO126" s="149"/>
      <c r="LP126" s="149"/>
      <c r="LQ126" s="149"/>
      <c r="LR126" s="149"/>
      <c r="LS126" s="149"/>
      <c r="LT126" s="149"/>
      <c r="LU126" s="149"/>
      <c r="LV126" s="149"/>
      <c r="LW126" s="149"/>
      <c r="LX126" s="149"/>
      <c r="LY126" s="149"/>
      <c r="LZ126" s="149"/>
      <c r="MA126" s="149"/>
      <c r="MB126" s="149"/>
      <c r="MC126" s="149"/>
      <c r="MD126" s="149"/>
      <c r="ME126" s="149"/>
      <c r="MF126" s="149"/>
      <c r="MG126" s="149"/>
      <c r="MH126" s="149"/>
      <c r="MI126" s="149"/>
      <c r="MJ126" s="149"/>
      <c r="MK126" s="149"/>
      <c r="ML126" s="149"/>
      <c r="MM126" s="149"/>
      <c r="MN126" s="149"/>
      <c r="MO126" s="149"/>
      <c r="MP126" s="149"/>
      <c r="MQ126" s="149"/>
      <c r="MR126" s="149"/>
      <c r="MS126" s="149"/>
      <c r="MT126" s="149"/>
      <c r="MU126" s="149"/>
      <c r="MV126" s="149"/>
      <c r="MW126" s="149"/>
      <c r="MX126" s="149"/>
      <c r="MY126" s="149"/>
      <c r="MZ126" s="149"/>
      <c r="NA126" s="149"/>
      <c r="NB126" s="149"/>
      <c r="NC126" s="149"/>
      <c r="ND126" s="149"/>
      <c r="NE126" s="149"/>
      <c r="NF126" s="149"/>
      <c r="NG126" s="149"/>
      <c r="NH126" s="149"/>
      <c r="NI126" s="149"/>
      <c r="NJ126" s="149"/>
      <c r="NK126" s="149"/>
      <c r="NL126" s="149"/>
      <c r="NM126" s="149"/>
      <c r="NN126" s="149"/>
      <c r="NO126" s="149"/>
      <c r="NP126" s="149"/>
      <c r="NQ126" s="149"/>
      <c r="NR126" s="149"/>
      <c r="NS126" s="149"/>
      <c r="NT126" s="149"/>
      <c r="NU126" s="149"/>
      <c r="NV126" s="149"/>
      <c r="NW126" s="149"/>
      <c r="NX126" s="149"/>
      <c r="NY126" s="149"/>
      <c r="NZ126" s="149"/>
      <c r="OA126" s="149"/>
      <c r="OB126" s="149"/>
      <c r="OC126" s="149"/>
      <c r="OD126" s="149"/>
      <c r="OE126" s="149"/>
      <c r="OF126" s="149"/>
      <c r="OG126" s="149"/>
      <c r="OH126" s="149"/>
      <c r="OI126" s="149"/>
      <c r="OJ126" s="149"/>
      <c r="OK126" s="149"/>
      <c r="OL126" s="149"/>
      <c r="OM126" s="149"/>
      <c r="ON126" s="149"/>
      <c r="OO126" s="149"/>
      <c r="OP126" s="149"/>
      <c r="OQ126" s="149"/>
      <c r="OR126" s="149"/>
      <c r="OS126" s="149"/>
      <c r="OT126" s="149"/>
      <c r="OU126" s="149"/>
      <c r="OV126" s="149"/>
      <c r="OW126" s="149"/>
      <c r="OX126" s="149"/>
      <c r="OY126" s="149"/>
      <c r="OZ126" s="149"/>
      <c r="PA126" s="149"/>
      <c r="PB126" s="149"/>
      <c r="PC126" s="149"/>
      <c r="PD126" s="149"/>
      <c r="PE126" s="149"/>
      <c r="PF126" s="149"/>
      <c r="PG126" s="149"/>
      <c r="PH126" s="149"/>
      <c r="PI126" s="149"/>
      <c r="PJ126" s="149"/>
      <c r="PK126" s="149"/>
      <c r="PL126" s="149"/>
      <c r="PM126" s="149"/>
      <c r="PN126" s="149"/>
      <c r="PO126" s="149"/>
      <c r="PP126" s="149"/>
      <c r="PQ126" s="149"/>
      <c r="PR126" s="149"/>
      <c r="PS126" s="149"/>
      <c r="PT126" s="149"/>
      <c r="PU126" s="149"/>
      <c r="PV126" s="149"/>
      <c r="PW126" s="149"/>
      <c r="PX126" s="149"/>
      <c r="PY126" s="149"/>
      <c r="PZ126" s="149"/>
      <c r="QA126" s="149"/>
      <c r="QB126" s="149"/>
      <c r="QC126" s="149"/>
      <c r="QD126" s="149"/>
      <c r="QE126" s="149"/>
      <c r="QF126" s="149"/>
      <c r="QG126" s="149"/>
      <c r="QH126" s="149"/>
      <c r="QI126" s="149"/>
      <c r="QJ126" s="149"/>
      <c r="QK126" s="149"/>
      <c r="QL126" s="149"/>
      <c r="QM126" s="149"/>
      <c r="QN126" s="149"/>
      <c r="QO126" s="149"/>
      <c r="QP126" s="149"/>
      <c r="QQ126" s="149"/>
      <c r="QR126" s="149"/>
      <c r="QS126" s="149"/>
      <c r="QT126" s="149"/>
      <c r="QU126" s="149"/>
      <c r="QV126" s="149"/>
      <c r="QW126" s="149"/>
      <c r="QX126" s="149"/>
      <c r="QY126" s="149"/>
      <c r="QZ126" s="149"/>
      <c r="RA126" s="149"/>
      <c r="RB126" s="149"/>
      <c r="RC126" s="149"/>
      <c r="RD126" s="149"/>
      <c r="RE126" s="149"/>
      <c r="RF126" s="149"/>
      <c r="RG126" s="149"/>
      <c r="RH126" s="149"/>
      <c r="RI126" s="149"/>
      <c r="RJ126" s="149"/>
      <c r="RK126" s="149"/>
      <c r="RL126" s="149"/>
      <c r="RM126" s="149"/>
      <c r="RN126" s="149"/>
      <c r="RO126" s="149"/>
      <c r="RP126" s="149"/>
      <c r="RQ126" s="149"/>
      <c r="RR126" s="149"/>
      <c r="RS126" s="149"/>
      <c r="RT126" s="149"/>
      <c r="RU126" s="149"/>
      <c r="RV126" s="149"/>
      <c r="RW126" s="149"/>
      <c r="RX126" s="149"/>
      <c r="RY126" s="149"/>
      <c r="RZ126" s="149"/>
      <c r="SA126" s="149"/>
      <c r="SB126" s="149"/>
      <c r="SC126" s="149"/>
      <c r="SD126" s="149"/>
      <c r="SE126" s="149"/>
      <c r="SF126" s="149"/>
      <c r="SG126" s="149"/>
      <c r="SH126" s="149"/>
      <c r="SI126" s="149"/>
      <c r="SJ126" s="149"/>
      <c r="SK126" s="149"/>
      <c r="SL126" s="149"/>
      <c r="SM126" s="149"/>
      <c r="SN126" s="149"/>
      <c r="SO126" s="149"/>
      <c r="SP126" s="149"/>
      <c r="SQ126" s="149"/>
      <c r="SR126" s="149"/>
      <c r="SS126" s="149"/>
      <c r="ST126" s="149"/>
      <c r="SU126" s="149"/>
      <c r="SV126" s="149"/>
      <c r="SW126" s="149"/>
      <c r="SX126" s="149"/>
      <c r="SY126" s="149"/>
      <c r="SZ126" s="149"/>
      <c r="TA126" s="149"/>
      <c r="TB126" s="149"/>
      <c r="TC126" s="149"/>
      <c r="TD126" s="149"/>
      <c r="TE126" s="149"/>
      <c r="TF126" s="149"/>
      <c r="TG126" s="149"/>
      <c r="TH126" s="149"/>
      <c r="TI126" s="149"/>
      <c r="TJ126" s="149"/>
      <c r="TK126" s="149"/>
      <c r="TL126" s="149"/>
      <c r="TM126" s="149"/>
      <c r="TN126" s="149"/>
      <c r="TO126" s="149"/>
      <c r="TP126" s="149"/>
      <c r="TQ126" s="149"/>
      <c r="TR126" s="149"/>
      <c r="TS126" s="149"/>
      <c r="TT126" s="149"/>
      <c r="TU126" s="149"/>
      <c r="TV126" s="149"/>
      <c r="TW126" s="149"/>
      <c r="TX126" s="149"/>
      <c r="TY126" s="149"/>
      <c r="TZ126" s="149"/>
      <c r="UA126" s="149"/>
      <c r="UB126" s="149"/>
      <c r="UC126" s="149"/>
      <c r="UD126" s="149"/>
      <c r="UE126" s="149"/>
      <c r="UF126" s="149"/>
      <c r="UG126" s="149"/>
      <c r="UH126" s="149"/>
      <c r="UI126" s="149"/>
      <c r="UJ126" s="149"/>
      <c r="UK126" s="149"/>
      <c r="UL126" s="149"/>
      <c r="UM126" s="149"/>
      <c r="UN126" s="149"/>
      <c r="UO126" s="149"/>
      <c r="UP126" s="149"/>
      <c r="UQ126" s="149"/>
      <c r="UR126" s="149"/>
      <c r="US126" s="149"/>
      <c r="UT126" s="149"/>
      <c r="UU126" s="149"/>
      <c r="UV126" s="149"/>
      <c r="UW126" s="149"/>
      <c r="UX126" s="149"/>
      <c r="UY126" s="149"/>
      <c r="UZ126" s="149"/>
      <c r="VA126" s="149"/>
      <c r="VB126" s="149"/>
      <c r="VC126" s="149"/>
      <c r="VD126" s="149"/>
      <c r="VE126" s="149"/>
      <c r="VF126" s="149"/>
      <c r="VG126" s="149"/>
      <c r="VH126" s="149"/>
      <c r="VI126" s="149"/>
      <c r="VJ126" s="149"/>
      <c r="VK126" s="149"/>
      <c r="VL126" s="149"/>
      <c r="VM126" s="149"/>
      <c r="VN126" s="149"/>
      <c r="VO126" s="149"/>
      <c r="VP126" s="149"/>
      <c r="VQ126" s="149"/>
      <c r="VR126" s="149"/>
      <c r="VS126" s="149"/>
      <c r="VT126" s="149"/>
      <c r="VU126" s="149"/>
      <c r="VV126" s="149"/>
      <c r="VW126" s="149"/>
      <c r="VX126" s="149"/>
      <c r="VY126" s="149"/>
      <c r="VZ126" s="149"/>
      <c r="WA126" s="149"/>
      <c r="WB126" s="149"/>
      <c r="WC126" s="149"/>
      <c r="WD126" s="149"/>
      <c r="WE126" s="149"/>
      <c r="WF126" s="149"/>
      <c r="WG126" s="149"/>
      <c r="WH126" s="149"/>
      <c r="WI126" s="149"/>
      <c r="WJ126" s="149"/>
      <c r="WK126" s="149"/>
      <c r="WL126" s="149"/>
      <c r="WM126" s="149"/>
      <c r="WN126" s="149"/>
      <c r="WO126" s="149"/>
      <c r="WP126" s="149"/>
      <c r="WQ126" s="149"/>
      <c r="WR126" s="149"/>
      <c r="WS126" s="149"/>
      <c r="WT126" s="149"/>
      <c r="WU126" s="149"/>
      <c r="WV126" s="149"/>
      <c r="WW126" s="149"/>
      <c r="WX126" s="149"/>
      <c r="WY126" s="149"/>
      <c r="WZ126" s="149"/>
      <c r="XA126" s="149"/>
      <c r="XB126" s="149"/>
      <c r="XC126" s="149"/>
      <c r="XD126" s="149"/>
      <c r="XE126" s="149"/>
      <c r="XF126" s="149"/>
      <c r="XG126" s="149"/>
      <c r="XH126" s="149"/>
      <c r="XI126" s="149"/>
      <c r="XJ126" s="149"/>
      <c r="XK126" s="149"/>
      <c r="XL126" s="149"/>
      <c r="XM126" s="149"/>
      <c r="XN126" s="149"/>
      <c r="XO126" s="149"/>
      <c r="XP126" s="149"/>
      <c r="XQ126" s="149"/>
      <c r="XR126" s="149"/>
      <c r="XS126" s="149"/>
      <c r="XT126" s="149"/>
      <c r="XU126" s="149"/>
      <c r="XV126" s="149"/>
      <c r="XW126" s="149"/>
      <c r="XX126" s="149"/>
      <c r="XY126" s="149"/>
      <c r="XZ126" s="149"/>
      <c r="YA126" s="149"/>
      <c r="YB126" s="149"/>
      <c r="YC126" s="149"/>
      <c r="YD126" s="149"/>
      <c r="YE126" s="149"/>
      <c r="YF126" s="149"/>
      <c r="YG126" s="149"/>
      <c r="YH126" s="149"/>
      <c r="YI126" s="149"/>
      <c r="YJ126" s="149"/>
      <c r="YK126" s="149"/>
      <c r="YL126" s="149"/>
      <c r="YM126" s="149"/>
      <c r="YN126" s="149"/>
      <c r="YO126" s="149"/>
      <c r="YP126" s="149"/>
      <c r="YQ126" s="149"/>
      <c r="YR126" s="149"/>
      <c r="YS126" s="149"/>
      <c r="YT126" s="149"/>
      <c r="YU126" s="149"/>
      <c r="YV126" s="149"/>
      <c r="YW126" s="149"/>
      <c r="YX126" s="149"/>
      <c r="YY126" s="149"/>
      <c r="YZ126" s="149"/>
      <c r="ZA126" s="149"/>
      <c r="ZB126" s="149"/>
      <c r="ZC126" s="149"/>
      <c r="ZD126" s="149"/>
      <c r="ZE126" s="149"/>
      <c r="ZF126" s="149"/>
      <c r="ZG126" s="149"/>
      <c r="ZH126" s="149"/>
      <c r="ZI126" s="149"/>
      <c r="ZJ126" s="149"/>
      <c r="ZK126" s="149"/>
      <c r="ZL126" s="149"/>
      <c r="ZM126" s="149"/>
      <c r="ZN126" s="149"/>
      <c r="ZO126" s="149"/>
      <c r="ZP126" s="149"/>
      <c r="ZQ126" s="149"/>
      <c r="ZR126" s="149"/>
      <c r="ZS126" s="149"/>
      <c r="ZT126" s="149"/>
      <c r="ZU126" s="149"/>
      <c r="ZV126" s="149"/>
      <c r="ZW126" s="149"/>
      <c r="ZX126" s="149"/>
      <c r="ZY126" s="149"/>
      <c r="ZZ126" s="149"/>
      <c r="AAA126" s="149"/>
      <c r="AAB126" s="149"/>
      <c r="AAC126" s="149"/>
      <c r="AAD126" s="149"/>
      <c r="AAE126" s="149"/>
      <c r="AAF126" s="149"/>
      <c r="AAG126" s="149"/>
      <c r="AAH126" s="149"/>
      <c r="AAI126" s="149"/>
      <c r="AAJ126" s="149"/>
      <c r="AAK126" s="149"/>
      <c r="AAL126" s="149"/>
      <c r="AAM126" s="149"/>
      <c r="AAN126" s="149"/>
      <c r="AAO126" s="149"/>
      <c r="AAP126" s="149"/>
      <c r="AAQ126" s="149"/>
      <c r="AAR126" s="149"/>
      <c r="AAS126" s="149"/>
      <c r="AAT126" s="149"/>
      <c r="AAU126" s="149"/>
      <c r="AAV126" s="149"/>
      <c r="AAW126" s="149"/>
      <c r="AAX126" s="149"/>
      <c r="AAY126" s="149"/>
      <c r="AAZ126" s="149"/>
      <c r="ABA126" s="149"/>
      <c r="ABB126" s="149"/>
      <c r="ABC126" s="149"/>
      <c r="ABD126" s="149"/>
      <c r="ABE126" s="149"/>
      <c r="ABF126" s="149"/>
      <c r="ABG126" s="149"/>
      <c r="ABH126" s="149"/>
      <c r="ABI126" s="149"/>
      <c r="ABJ126" s="149"/>
      <c r="ABK126" s="149"/>
      <c r="ABL126" s="149"/>
      <c r="ABM126" s="149"/>
      <c r="ABN126" s="149"/>
      <c r="ABO126" s="149"/>
      <c r="ABP126" s="149"/>
      <c r="ABQ126" s="149"/>
      <c r="ABR126" s="149"/>
      <c r="ABS126" s="149"/>
      <c r="ABT126" s="149"/>
      <c r="ABU126" s="149"/>
      <c r="ABV126" s="149"/>
      <c r="ABW126" s="149"/>
      <c r="ABX126" s="149"/>
      <c r="ABY126" s="149"/>
      <c r="ABZ126" s="149"/>
      <c r="ACA126" s="149"/>
      <c r="ACB126" s="149"/>
      <c r="ACC126" s="149"/>
      <c r="ACD126" s="149"/>
      <c r="ACE126" s="149"/>
      <c r="ACF126" s="149"/>
      <c r="ACG126" s="149"/>
      <c r="ACH126" s="149"/>
      <c r="ACI126" s="149"/>
      <c r="ACJ126" s="149"/>
      <c r="ACK126" s="149"/>
      <c r="ACL126" s="149"/>
      <c r="ACM126" s="149"/>
      <c r="ACN126" s="149"/>
      <c r="ACO126" s="149"/>
      <c r="ACP126" s="149"/>
      <c r="ACQ126" s="149"/>
      <c r="ACR126" s="149"/>
      <c r="ACS126" s="149"/>
      <c r="ACT126" s="149"/>
      <c r="ACU126" s="149"/>
      <c r="ACV126" s="149"/>
      <c r="ACW126" s="149"/>
      <c r="ACX126" s="149"/>
      <c r="ACY126" s="149"/>
      <c r="ACZ126" s="149"/>
      <c r="ADA126" s="149"/>
      <c r="ADB126" s="149"/>
      <c r="ADC126" s="149"/>
      <c r="ADD126" s="149"/>
      <c r="ADE126" s="149"/>
      <c r="ADF126" s="149"/>
      <c r="ADG126" s="149"/>
      <c r="ADH126" s="149"/>
      <c r="ADI126" s="149"/>
      <c r="ADJ126" s="149"/>
      <c r="ADK126" s="149"/>
      <c r="ADL126" s="149"/>
      <c r="ADM126" s="149"/>
      <c r="ADN126" s="149"/>
      <c r="ADO126" s="149"/>
      <c r="ADP126" s="149"/>
      <c r="ADQ126" s="149"/>
      <c r="ADR126" s="149"/>
      <c r="ADS126" s="149"/>
      <c r="ADT126" s="149"/>
      <c r="ADU126" s="149"/>
      <c r="ADV126" s="149"/>
      <c r="ADW126" s="149"/>
      <c r="ADX126" s="149"/>
      <c r="ADY126" s="149"/>
      <c r="ADZ126" s="149"/>
      <c r="AEA126" s="149"/>
      <c r="AEB126" s="149"/>
      <c r="AEC126" s="149"/>
      <c r="AED126" s="149"/>
      <c r="AEE126" s="149"/>
      <c r="AEF126" s="149"/>
      <c r="AEG126" s="149"/>
      <c r="AEH126" s="149"/>
      <c r="AEI126" s="149"/>
      <c r="AEJ126" s="149"/>
      <c r="AEK126" s="149"/>
      <c r="AEL126" s="149"/>
      <c r="AEM126" s="149"/>
      <c r="AEN126" s="149"/>
      <c r="AEO126" s="149"/>
      <c r="AEP126" s="149"/>
      <c r="AEQ126" s="149"/>
      <c r="AER126" s="149"/>
      <c r="AES126" s="149"/>
      <c r="AET126" s="149"/>
      <c r="AEU126" s="149"/>
      <c r="AEV126" s="149"/>
      <c r="AEW126" s="149"/>
      <c r="AEX126" s="149"/>
      <c r="AEY126" s="149"/>
      <c r="AEZ126" s="149"/>
      <c r="AFA126" s="149"/>
      <c r="AFB126" s="149"/>
      <c r="AFC126" s="149"/>
      <c r="AFD126" s="149"/>
      <c r="AFE126" s="149"/>
      <c r="AFF126" s="149"/>
      <c r="AFG126" s="149"/>
      <c r="AFH126" s="149"/>
      <c r="AFI126" s="149"/>
      <c r="AFJ126" s="149"/>
      <c r="AFK126" s="149"/>
      <c r="AFL126" s="149"/>
      <c r="AFM126" s="149"/>
      <c r="AFN126" s="149"/>
      <c r="AFO126" s="149"/>
      <c r="AFP126" s="149"/>
      <c r="AFQ126" s="149"/>
      <c r="AFR126" s="149"/>
      <c r="AFS126" s="149"/>
      <c r="AFT126" s="149"/>
      <c r="AFU126" s="149"/>
      <c r="AFV126" s="149"/>
      <c r="AFW126" s="149"/>
      <c r="AFX126" s="149"/>
      <c r="AFY126" s="149"/>
      <c r="AFZ126" s="149"/>
      <c r="AGA126" s="149"/>
      <c r="AGB126" s="149"/>
      <c r="AGC126" s="149"/>
      <c r="AGD126" s="149"/>
      <c r="AGE126" s="149"/>
      <c r="AGF126" s="149"/>
      <c r="AGG126" s="149"/>
      <c r="AGH126" s="149"/>
      <c r="AGI126" s="149"/>
      <c r="AGJ126" s="149"/>
      <c r="AGK126" s="149"/>
      <c r="AGL126" s="149"/>
      <c r="AGM126" s="149"/>
      <c r="AGN126" s="149"/>
      <c r="AGO126" s="149"/>
      <c r="AGP126" s="149"/>
      <c r="AGQ126" s="149"/>
      <c r="AGR126" s="149"/>
      <c r="AGS126" s="149"/>
      <c r="AGT126" s="149"/>
      <c r="AGU126" s="149"/>
      <c r="AGV126" s="149"/>
      <c r="AGW126" s="149"/>
      <c r="AGX126" s="149"/>
      <c r="AGY126" s="149"/>
      <c r="AGZ126" s="149"/>
      <c r="AHA126" s="149"/>
      <c r="AHB126" s="149"/>
      <c r="AHC126" s="149"/>
      <c r="AHD126" s="149"/>
      <c r="AHE126" s="149"/>
      <c r="AHF126" s="149"/>
      <c r="AHG126" s="149"/>
      <c r="AHH126" s="149"/>
      <c r="AHI126" s="149"/>
      <c r="AHJ126" s="149"/>
      <c r="AHK126" s="149"/>
      <c r="AHL126" s="149"/>
      <c r="AHM126" s="149"/>
      <c r="AHN126" s="149"/>
      <c r="AHO126" s="149"/>
      <c r="AHP126" s="149"/>
      <c r="AHQ126" s="149"/>
      <c r="AHR126" s="149"/>
      <c r="AHS126" s="149"/>
      <c r="AHT126" s="149"/>
      <c r="AHU126" s="149"/>
      <c r="AHV126" s="149"/>
      <c r="AHW126" s="149"/>
      <c r="AHX126" s="149"/>
      <c r="AHY126" s="149"/>
      <c r="AHZ126" s="149"/>
      <c r="AIA126" s="149"/>
      <c r="AIB126" s="149"/>
      <c r="AIC126" s="149"/>
      <c r="AID126" s="149"/>
      <c r="AIE126" s="149"/>
      <c r="AIF126" s="149"/>
      <c r="AIG126" s="149"/>
      <c r="AIH126" s="149"/>
      <c r="AII126" s="149"/>
      <c r="AIJ126" s="149"/>
      <c r="AIK126" s="149"/>
      <c r="AIL126" s="149"/>
      <c r="AIM126" s="149"/>
      <c r="AIN126" s="149"/>
      <c r="AIO126" s="149"/>
      <c r="AIP126" s="149"/>
      <c r="AIQ126" s="149"/>
      <c r="AIR126" s="149"/>
      <c r="AIS126" s="149"/>
      <c r="AIT126" s="149"/>
      <c r="AIU126" s="149"/>
      <c r="AIV126" s="149"/>
      <c r="AIW126" s="149"/>
      <c r="AIX126" s="149"/>
      <c r="AIY126" s="149"/>
      <c r="AIZ126" s="149"/>
      <c r="AJA126" s="149"/>
      <c r="AJB126" s="149"/>
      <c r="AJC126" s="149"/>
      <c r="AJD126" s="149"/>
      <c r="AJE126" s="149"/>
      <c r="AJF126" s="149"/>
      <c r="AJG126" s="149"/>
      <c r="AJH126" s="149"/>
      <c r="AJI126" s="149"/>
      <c r="AJJ126" s="149"/>
      <c r="AJK126" s="149"/>
      <c r="AJL126" s="149"/>
      <c r="AJM126" s="149"/>
      <c r="AJN126" s="149"/>
      <c r="AJO126" s="149"/>
      <c r="AJP126" s="149"/>
      <c r="AJQ126" s="149"/>
      <c r="AJR126" s="149"/>
      <c r="AJS126" s="149"/>
      <c r="AJT126" s="149"/>
      <c r="AJU126" s="149"/>
      <c r="AJV126" s="149"/>
      <c r="AJW126" s="149"/>
      <c r="AJX126" s="149"/>
      <c r="AJY126" s="149"/>
      <c r="AJZ126" s="149"/>
      <c r="AKA126" s="149"/>
      <c r="AKB126" s="149"/>
      <c r="AKC126" s="149"/>
      <c r="AKD126" s="149"/>
      <c r="AKE126" s="149"/>
      <c r="AKF126" s="149"/>
      <c r="AKG126" s="149"/>
      <c r="AKH126" s="149"/>
      <c r="AKI126" s="149"/>
      <c r="AKJ126" s="149"/>
      <c r="AKK126" s="149"/>
      <c r="AKL126" s="149"/>
      <c r="AKM126" s="149"/>
      <c r="AKN126" s="149"/>
      <c r="AKO126" s="149"/>
      <c r="AKP126" s="149"/>
      <c r="AKQ126" s="149"/>
      <c r="AKR126" s="149"/>
      <c r="AKS126" s="149"/>
      <c r="AKT126" s="149"/>
      <c r="AKU126" s="149"/>
      <c r="AKV126" s="149"/>
      <c r="AKW126" s="149"/>
      <c r="AKX126" s="149"/>
      <c r="AKY126" s="149"/>
      <c r="AKZ126" s="149"/>
      <c r="ALA126" s="149"/>
      <c r="ALB126" s="149"/>
      <c r="ALC126" s="149"/>
      <c r="ALD126" s="149"/>
      <c r="ALE126" s="149"/>
      <c r="ALF126" s="149"/>
      <c r="ALG126" s="149"/>
      <c r="ALH126" s="149"/>
      <c r="ALI126" s="149"/>
      <c r="ALJ126" s="149"/>
      <c r="ALK126" s="149"/>
      <c r="ALL126" s="149"/>
      <c r="ALM126" s="149"/>
      <c r="ALN126" s="149"/>
      <c r="ALO126" s="149"/>
      <c r="ALP126" s="149"/>
      <c r="ALQ126" s="149"/>
      <c r="ALR126" s="149"/>
      <c r="ALS126" s="149"/>
      <c r="ALT126" s="149"/>
      <c r="ALU126" s="149"/>
      <c r="ALV126" s="149"/>
      <c r="ALW126" s="149"/>
    </row>
    <row r="127" spans="1:1011" x14ac:dyDescent="0.3">
      <c r="A127" s="55"/>
      <c r="B127" s="18" t="s">
        <v>62</v>
      </c>
      <c r="G127" s="266" t="str">
        <f>IF(ISTEXT(D16),D16,"")</f>
        <v/>
      </c>
      <c r="H127" s="266"/>
      <c r="I127" s="266"/>
      <c r="J127" s="266"/>
      <c r="K127" s="266"/>
      <c r="L127" s="266"/>
      <c r="M127" s="266"/>
      <c r="N127" s="267"/>
    </row>
    <row r="128" spans="1:1011" s="142" customFormat="1" ht="5.0999999999999996" customHeight="1" x14ac:dyDescent="0.3">
      <c r="A128" s="162"/>
      <c r="B128" s="190"/>
      <c r="C128" s="191"/>
      <c r="D128" s="191"/>
      <c r="E128" s="191"/>
      <c r="F128" s="165"/>
      <c r="G128" s="192"/>
      <c r="H128" s="193"/>
      <c r="I128" s="191"/>
      <c r="J128" s="191"/>
      <c r="K128" s="191"/>
      <c r="L128" s="191"/>
      <c r="M128" s="191"/>
      <c r="N128" s="191"/>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c r="BI128" s="149"/>
      <c r="BJ128" s="149"/>
      <c r="BK128" s="149"/>
      <c r="BL128" s="149"/>
      <c r="BM128" s="149"/>
      <c r="BN128" s="149"/>
      <c r="BO128" s="149"/>
      <c r="BP128" s="149"/>
      <c r="BQ128" s="149"/>
      <c r="BR128" s="149"/>
      <c r="BS128" s="149"/>
      <c r="BT128" s="149"/>
      <c r="BU128" s="149"/>
      <c r="BV128" s="149"/>
      <c r="BW128" s="149"/>
      <c r="BX128" s="149"/>
      <c r="BY128" s="149"/>
      <c r="BZ128" s="149"/>
      <c r="CA128" s="149"/>
      <c r="CB128" s="149"/>
      <c r="CC128" s="149"/>
      <c r="CD128" s="149"/>
      <c r="CE128" s="149"/>
      <c r="CF128" s="149"/>
      <c r="CG128" s="149"/>
      <c r="CH128" s="149"/>
      <c r="CI128" s="149"/>
      <c r="CJ128" s="149"/>
      <c r="CK128" s="149"/>
      <c r="CL128" s="149"/>
      <c r="CM128" s="149"/>
      <c r="CN128" s="149"/>
      <c r="CO128" s="149"/>
      <c r="CP128" s="149"/>
      <c r="CQ128" s="149"/>
      <c r="CR128" s="149"/>
      <c r="CS128" s="149"/>
      <c r="CT128" s="149"/>
      <c r="CU128" s="149"/>
      <c r="CV128" s="149"/>
      <c r="CW128" s="149"/>
      <c r="CX128" s="149"/>
      <c r="CY128" s="149"/>
      <c r="CZ128" s="149"/>
      <c r="DA128" s="149"/>
      <c r="DB128" s="149"/>
      <c r="DC128" s="149"/>
      <c r="DD128" s="149"/>
      <c r="DE128" s="149"/>
      <c r="DF128" s="149"/>
      <c r="DG128" s="149"/>
      <c r="DH128" s="149"/>
      <c r="DI128" s="149"/>
      <c r="DJ128" s="149"/>
      <c r="DK128" s="149"/>
      <c r="DL128" s="149"/>
      <c r="DM128" s="149"/>
      <c r="DN128" s="149"/>
      <c r="DO128" s="149"/>
      <c r="DP128" s="149"/>
      <c r="DQ128" s="149"/>
      <c r="DR128" s="149"/>
      <c r="DS128" s="149"/>
      <c r="DT128" s="149"/>
      <c r="DU128" s="149"/>
      <c r="DV128" s="149"/>
      <c r="DW128" s="149"/>
      <c r="DX128" s="149"/>
      <c r="DY128" s="149"/>
      <c r="DZ128" s="149"/>
      <c r="EA128" s="149"/>
      <c r="EB128" s="149"/>
      <c r="EC128" s="149"/>
      <c r="ED128" s="149"/>
      <c r="EE128" s="149"/>
      <c r="EF128" s="149"/>
      <c r="EG128" s="149"/>
      <c r="EH128" s="149"/>
      <c r="EI128" s="149"/>
      <c r="EJ128" s="149"/>
      <c r="EK128" s="149"/>
      <c r="EL128" s="149"/>
      <c r="EM128" s="149"/>
      <c r="EN128" s="149"/>
      <c r="EO128" s="149"/>
      <c r="EP128" s="149"/>
      <c r="EQ128" s="149"/>
      <c r="ER128" s="149"/>
      <c r="ES128" s="149"/>
      <c r="ET128" s="149"/>
      <c r="EU128" s="149"/>
      <c r="EV128" s="149"/>
      <c r="EW128" s="149"/>
      <c r="EX128" s="149"/>
      <c r="EY128" s="149"/>
      <c r="EZ128" s="149"/>
      <c r="FA128" s="149"/>
      <c r="FB128" s="149"/>
      <c r="FC128" s="149"/>
      <c r="FD128" s="149"/>
      <c r="FE128" s="149"/>
      <c r="FF128" s="149"/>
      <c r="FG128" s="149"/>
      <c r="FH128" s="149"/>
      <c r="FI128" s="149"/>
      <c r="FJ128" s="149"/>
      <c r="FK128" s="149"/>
      <c r="FL128" s="149"/>
      <c r="FM128" s="149"/>
      <c r="FN128" s="149"/>
      <c r="FO128" s="149"/>
      <c r="FP128" s="149"/>
      <c r="FQ128" s="149"/>
      <c r="FR128" s="149"/>
      <c r="FS128" s="149"/>
      <c r="FT128" s="149"/>
      <c r="FU128" s="149"/>
      <c r="FV128" s="149"/>
      <c r="FW128" s="149"/>
      <c r="FX128" s="149"/>
      <c r="FY128" s="149"/>
      <c r="FZ128" s="149"/>
      <c r="GA128" s="149"/>
      <c r="GB128" s="149"/>
      <c r="GC128" s="149"/>
      <c r="GD128" s="149"/>
      <c r="GE128" s="149"/>
      <c r="GF128" s="149"/>
      <c r="GG128" s="149"/>
      <c r="GH128" s="149"/>
      <c r="GI128" s="149"/>
      <c r="GJ128" s="149"/>
      <c r="GK128" s="149"/>
      <c r="GL128" s="149"/>
      <c r="GM128" s="149"/>
      <c r="GN128" s="149"/>
      <c r="GO128" s="149"/>
      <c r="GP128" s="149"/>
      <c r="GQ128" s="149"/>
      <c r="GR128" s="149"/>
      <c r="GS128" s="149"/>
      <c r="GT128" s="149"/>
      <c r="GU128" s="149"/>
      <c r="GV128" s="149"/>
      <c r="GW128" s="149"/>
      <c r="GX128" s="149"/>
      <c r="GY128" s="149"/>
      <c r="GZ128" s="149"/>
      <c r="HA128" s="149"/>
      <c r="HB128" s="149"/>
      <c r="HC128" s="149"/>
      <c r="HD128" s="149"/>
      <c r="HE128" s="149"/>
      <c r="HF128" s="149"/>
      <c r="HG128" s="149"/>
      <c r="HH128" s="149"/>
      <c r="HI128" s="149"/>
      <c r="HJ128" s="149"/>
      <c r="HK128" s="149"/>
      <c r="HL128" s="149"/>
      <c r="HM128" s="149"/>
      <c r="HN128" s="149"/>
      <c r="HO128" s="149"/>
      <c r="HP128" s="149"/>
      <c r="HQ128" s="149"/>
      <c r="HR128" s="149"/>
      <c r="HS128" s="149"/>
      <c r="HT128" s="149"/>
      <c r="HU128" s="149"/>
      <c r="HV128" s="149"/>
      <c r="HW128" s="149"/>
      <c r="HX128" s="149"/>
      <c r="HY128" s="149"/>
      <c r="HZ128" s="149"/>
      <c r="IA128" s="149"/>
      <c r="IB128" s="149"/>
      <c r="IC128" s="149"/>
      <c r="ID128" s="149"/>
      <c r="IE128" s="149"/>
      <c r="IF128" s="149"/>
      <c r="IG128" s="149"/>
      <c r="IH128" s="149"/>
      <c r="II128" s="149"/>
      <c r="IJ128" s="149"/>
      <c r="IK128" s="149"/>
      <c r="IL128" s="149"/>
      <c r="IM128" s="149"/>
      <c r="IN128" s="149"/>
      <c r="IO128" s="149"/>
      <c r="IP128" s="149"/>
      <c r="IQ128" s="149"/>
      <c r="IR128" s="149"/>
      <c r="IS128" s="149"/>
      <c r="IT128" s="149"/>
      <c r="IU128" s="149"/>
      <c r="IV128" s="149"/>
      <c r="IW128" s="149"/>
      <c r="IX128" s="149"/>
      <c r="IY128" s="149"/>
      <c r="IZ128" s="149"/>
      <c r="JA128" s="149"/>
      <c r="JB128" s="149"/>
      <c r="JC128" s="149"/>
      <c r="JD128" s="149"/>
      <c r="JE128" s="149"/>
      <c r="JF128" s="149"/>
      <c r="JG128" s="149"/>
      <c r="JH128" s="149"/>
      <c r="JI128" s="149"/>
      <c r="JJ128" s="149"/>
      <c r="JK128" s="149"/>
      <c r="JL128" s="149"/>
      <c r="JM128" s="149"/>
      <c r="JN128" s="149"/>
      <c r="JO128" s="149"/>
      <c r="JP128" s="149"/>
      <c r="JQ128" s="149"/>
      <c r="JR128" s="149"/>
      <c r="JS128" s="149"/>
      <c r="JT128" s="149"/>
      <c r="JU128" s="149"/>
      <c r="JV128" s="149"/>
      <c r="JW128" s="149"/>
      <c r="JX128" s="149"/>
      <c r="JY128" s="149"/>
      <c r="JZ128" s="149"/>
      <c r="KA128" s="149"/>
      <c r="KB128" s="149"/>
      <c r="KC128" s="149"/>
      <c r="KD128" s="149"/>
      <c r="KE128" s="149"/>
      <c r="KF128" s="149"/>
      <c r="KG128" s="149"/>
      <c r="KH128" s="149"/>
      <c r="KI128" s="149"/>
      <c r="KJ128" s="149"/>
      <c r="KK128" s="149"/>
      <c r="KL128" s="149"/>
      <c r="KM128" s="149"/>
      <c r="KN128" s="149"/>
      <c r="KO128" s="149"/>
      <c r="KP128" s="149"/>
      <c r="KQ128" s="149"/>
      <c r="KR128" s="149"/>
      <c r="KS128" s="149"/>
      <c r="KT128" s="149"/>
      <c r="KU128" s="149"/>
      <c r="KV128" s="149"/>
      <c r="KW128" s="149"/>
      <c r="KX128" s="149"/>
      <c r="KY128" s="149"/>
      <c r="KZ128" s="149"/>
      <c r="LA128" s="149"/>
      <c r="LB128" s="149"/>
      <c r="LC128" s="149"/>
      <c r="LD128" s="149"/>
      <c r="LE128" s="149"/>
      <c r="LF128" s="149"/>
      <c r="LG128" s="149"/>
      <c r="LH128" s="149"/>
      <c r="LI128" s="149"/>
      <c r="LJ128" s="149"/>
      <c r="LK128" s="149"/>
      <c r="LL128" s="149"/>
      <c r="LM128" s="149"/>
      <c r="LN128" s="149"/>
      <c r="LO128" s="149"/>
      <c r="LP128" s="149"/>
      <c r="LQ128" s="149"/>
      <c r="LR128" s="149"/>
      <c r="LS128" s="149"/>
      <c r="LT128" s="149"/>
      <c r="LU128" s="149"/>
      <c r="LV128" s="149"/>
      <c r="LW128" s="149"/>
      <c r="LX128" s="149"/>
      <c r="LY128" s="149"/>
      <c r="LZ128" s="149"/>
      <c r="MA128" s="149"/>
      <c r="MB128" s="149"/>
      <c r="MC128" s="149"/>
      <c r="MD128" s="149"/>
      <c r="ME128" s="149"/>
      <c r="MF128" s="149"/>
      <c r="MG128" s="149"/>
      <c r="MH128" s="149"/>
      <c r="MI128" s="149"/>
      <c r="MJ128" s="149"/>
      <c r="MK128" s="149"/>
      <c r="ML128" s="149"/>
      <c r="MM128" s="149"/>
      <c r="MN128" s="149"/>
      <c r="MO128" s="149"/>
      <c r="MP128" s="149"/>
      <c r="MQ128" s="149"/>
      <c r="MR128" s="149"/>
      <c r="MS128" s="149"/>
      <c r="MT128" s="149"/>
      <c r="MU128" s="149"/>
      <c r="MV128" s="149"/>
      <c r="MW128" s="149"/>
      <c r="MX128" s="149"/>
      <c r="MY128" s="149"/>
      <c r="MZ128" s="149"/>
      <c r="NA128" s="149"/>
      <c r="NB128" s="149"/>
      <c r="NC128" s="149"/>
      <c r="ND128" s="149"/>
      <c r="NE128" s="149"/>
      <c r="NF128" s="149"/>
      <c r="NG128" s="149"/>
      <c r="NH128" s="149"/>
      <c r="NI128" s="149"/>
      <c r="NJ128" s="149"/>
      <c r="NK128" s="149"/>
      <c r="NL128" s="149"/>
      <c r="NM128" s="149"/>
      <c r="NN128" s="149"/>
      <c r="NO128" s="149"/>
      <c r="NP128" s="149"/>
      <c r="NQ128" s="149"/>
      <c r="NR128" s="149"/>
      <c r="NS128" s="149"/>
      <c r="NT128" s="149"/>
      <c r="NU128" s="149"/>
      <c r="NV128" s="149"/>
      <c r="NW128" s="149"/>
      <c r="NX128" s="149"/>
      <c r="NY128" s="149"/>
      <c r="NZ128" s="149"/>
      <c r="OA128" s="149"/>
      <c r="OB128" s="149"/>
      <c r="OC128" s="149"/>
      <c r="OD128" s="149"/>
      <c r="OE128" s="149"/>
      <c r="OF128" s="149"/>
      <c r="OG128" s="149"/>
      <c r="OH128" s="149"/>
      <c r="OI128" s="149"/>
      <c r="OJ128" s="149"/>
      <c r="OK128" s="149"/>
      <c r="OL128" s="149"/>
      <c r="OM128" s="149"/>
      <c r="ON128" s="149"/>
      <c r="OO128" s="149"/>
      <c r="OP128" s="149"/>
      <c r="OQ128" s="149"/>
      <c r="OR128" s="149"/>
      <c r="OS128" s="149"/>
      <c r="OT128" s="149"/>
      <c r="OU128" s="149"/>
      <c r="OV128" s="149"/>
      <c r="OW128" s="149"/>
      <c r="OX128" s="149"/>
      <c r="OY128" s="149"/>
      <c r="OZ128" s="149"/>
      <c r="PA128" s="149"/>
      <c r="PB128" s="149"/>
      <c r="PC128" s="149"/>
      <c r="PD128" s="149"/>
      <c r="PE128" s="149"/>
      <c r="PF128" s="149"/>
      <c r="PG128" s="149"/>
      <c r="PH128" s="149"/>
      <c r="PI128" s="149"/>
      <c r="PJ128" s="149"/>
      <c r="PK128" s="149"/>
      <c r="PL128" s="149"/>
      <c r="PM128" s="149"/>
      <c r="PN128" s="149"/>
      <c r="PO128" s="149"/>
      <c r="PP128" s="149"/>
      <c r="PQ128" s="149"/>
      <c r="PR128" s="149"/>
      <c r="PS128" s="149"/>
      <c r="PT128" s="149"/>
      <c r="PU128" s="149"/>
      <c r="PV128" s="149"/>
      <c r="PW128" s="149"/>
      <c r="PX128" s="149"/>
      <c r="PY128" s="149"/>
      <c r="PZ128" s="149"/>
      <c r="QA128" s="149"/>
      <c r="QB128" s="149"/>
      <c r="QC128" s="149"/>
      <c r="QD128" s="149"/>
      <c r="QE128" s="149"/>
      <c r="QF128" s="149"/>
      <c r="QG128" s="149"/>
      <c r="QH128" s="149"/>
      <c r="QI128" s="149"/>
      <c r="QJ128" s="149"/>
      <c r="QK128" s="149"/>
      <c r="QL128" s="149"/>
      <c r="QM128" s="149"/>
      <c r="QN128" s="149"/>
      <c r="QO128" s="149"/>
      <c r="QP128" s="149"/>
      <c r="QQ128" s="149"/>
      <c r="QR128" s="149"/>
      <c r="QS128" s="149"/>
      <c r="QT128" s="149"/>
      <c r="QU128" s="149"/>
      <c r="QV128" s="149"/>
      <c r="QW128" s="149"/>
      <c r="QX128" s="149"/>
      <c r="QY128" s="149"/>
      <c r="QZ128" s="149"/>
      <c r="RA128" s="149"/>
      <c r="RB128" s="149"/>
      <c r="RC128" s="149"/>
      <c r="RD128" s="149"/>
      <c r="RE128" s="149"/>
      <c r="RF128" s="149"/>
      <c r="RG128" s="149"/>
      <c r="RH128" s="149"/>
      <c r="RI128" s="149"/>
      <c r="RJ128" s="149"/>
      <c r="RK128" s="149"/>
      <c r="RL128" s="149"/>
      <c r="RM128" s="149"/>
      <c r="RN128" s="149"/>
      <c r="RO128" s="149"/>
      <c r="RP128" s="149"/>
      <c r="RQ128" s="149"/>
      <c r="RR128" s="149"/>
      <c r="RS128" s="149"/>
      <c r="RT128" s="149"/>
      <c r="RU128" s="149"/>
      <c r="RV128" s="149"/>
      <c r="RW128" s="149"/>
      <c r="RX128" s="149"/>
      <c r="RY128" s="149"/>
      <c r="RZ128" s="149"/>
      <c r="SA128" s="149"/>
      <c r="SB128" s="149"/>
      <c r="SC128" s="149"/>
      <c r="SD128" s="149"/>
      <c r="SE128" s="149"/>
      <c r="SF128" s="149"/>
      <c r="SG128" s="149"/>
      <c r="SH128" s="149"/>
      <c r="SI128" s="149"/>
      <c r="SJ128" s="149"/>
      <c r="SK128" s="149"/>
      <c r="SL128" s="149"/>
      <c r="SM128" s="149"/>
      <c r="SN128" s="149"/>
      <c r="SO128" s="149"/>
      <c r="SP128" s="149"/>
      <c r="SQ128" s="149"/>
      <c r="SR128" s="149"/>
      <c r="SS128" s="149"/>
      <c r="ST128" s="149"/>
      <c r="SU128" s="149"/>
      <c r="SV128" s="149"/>
      <c r="SW128" s="149"/>
      <c r="SX128" s="149"/>
      <c r="SY128" s="149"/>
      <c r="SZ128" s="149"/>
      <c r="TA128" s="149"/>
      <c r="TB128" s="149"/>
      <c r="TC128" s="149"/>
      <c r="TD128" s="149"/>
      <c r="TE128" s="149"/>
      <c r="TF128" s="149"/>
      <c r="TG128" s="149"/>
      <c r="TH128" s="149"/>
      <c r="TI128" s="149"/>
      <c r="TJ128" s="149"/>
      <c r="TK128" s="149"/>
      <c r="TL128" s="149"/>
      <c r="TM128" s="149"/>
      <c r="TN128" s="149"/>
      <c r="TO128" s="149"/>
      <c r="TP128" s="149"/>
      <c r="TQ128" s="149"/>
      <c r="TR128" s="149"/>
      <c r="TS128" s="149"/>
      <c r="TT128" s="149"/>
      <c r="TU128" s="149"/>
      <c r="TV128" s="149"/>
      <c r="TW128" s="149"/>
      <c r="TX128" s="149"/>
      <c r="TY128" s="149"/>
      <c r="TZ128" s="149"/>
      <c r="UA128" s="149"/>
      <c r="UB128" s="149"/>
      <c r="UC128" s="149"/>
      <c r="UD128" s="149"/>
      <c r="UE128" s="149"/>
      <c r="UF128" s="149"/>
      <c r="UG128" s="149"/>
      <c r="UH128" s="149"/>
      <c r="UI128" s="149"/>
      <c r="UJ128" s="149"/>
      <c r="UK128" s="149"/>
      <c r="UL128" s="149"/>
      <c r="UM128" s="149"/>
      <c r="UN128" s="149"/>
      <c r="UO128" s="149"/>
      <c r="UP128" s="149"/>
      <c r="UQ128" s="149"/>
      <c r="UR128" s="149"/>
      <c r="US128" s="149"/>
      <c r="UT128" s="149"/>
      <c r="UU128" s="149"/>
      <c r="UV128" s="149"/>
      <c r="UW128" s="149"/>
      <c r="UX128" s="149"/>
      <c r="UY128" s="149"/>
      <c r="UZ128" s="149"/>
      <c r="VA128" s="149"/>
      <c r="VB128" s="149"/>
      <c r="VC128" s="149"/>
      <c r="VD128" s="149"/>
      <c r="VE128" s="149"/>
      <c r="VF128" s="149"/>
      <c r="VG128" s="149"/>
      <c r="VH128" s="149"/>
      <c r="VI128" s="149"/>
      <c r="VJ128" s="149"/>
      <c r="VK128" s="149"/>
      <c r="VL128" s="149"/>
      <c r="VM128" s="149"/>
      <c r="VN128" s="149"/>
      <c r="VO128" s="149"/>
      <c r="VP128" s="149"/>
      <c r="VQ128" s="149"/>
      <c r="VR128" s="149"/>
      <c r="VS128" s="149"/>
      <c r="VT128" s="149"/>
      <c r="VU128" s="149"/>
      <c r="VV128" s="149"/>
      <c r="VW128" s="149"/>
      <c r="VX128" s="149"/>
      <c r="VY128" s="149"/>
      <c r="VZ128" s="149"/>
      <c r="WA128" s="149"/>
      <c r="WB128" s="149"/>
      <c r="WC128" s="149"/>
      <c r="WD128" s="149"/>
      <c r="WE128" s="149"/>
      <c r="WF128" s="149"/>
      <c r="WG128" s="149"/>
      <c r="WH128" s="149"/>
      <c r="WI128" s="149"/>
      <c r="WJ128" s="149"/>
      <c r="WK128" s="149"/>
      <c r="WL128" s="149"/>
      <c r="WM128" s="149"/>
      <c r="WN128" s="149"/>
      <c r="WO128" s="149"/>
      <c r="WP128" s="149"/>
      <c r="WQ128" s="149"/>
      <c r="WR128" s="149"/>
      <c r="WS128" s="149"/>
      <c r="WT128" s="149"/>
      <c r="WU128" s="149"/>
      <c r="WV128" s="149"/>
      <c r="WW128" s="149"/>
      <c r="WX128" s="149"/>
      <c r="WY128" s="149"/>
      <c r="WZ128" s="149"/>
      <c r="XA128" s="149"/>
      <c r="XB128" s="149"/>
      <c r="XC128" s="149"/>
      <c r="XD128" s="149"/>
      <c r="XE128" s="149"/>
      <c r="XF128" s="149"/>
      <c r="XG128" s="149"/>
      <c r="XH128" s="149"/>
      <c r="XI128" s="149"/>
      <c r="XJ128" s="149"/>
      <c r="XK128" s="149"/>
      <c r="XL128" s="149"/>
      <c r="XM128" s="149"/>
      <c r="XN128" s="149"/>
      <c r="XO128" s="149"/>
      <c r="XP128" s="149"/>
      <c r="XQ128" s="149"/>
      <c r="XR128" s="149"/>
      <c r="XS128" s="149"/>
      <c r="XT128" s="149"/>
      <c r="XU128" s="149"/>
      <c r="XV128" s="149"/>
      <c r="XW128" s="149"/>
      <c r="XX128" s="149"/>
      <c r="XY128" s="149"/>
      <c r="XZ128" s="149"/>
      <c r="YA128" s="149"/>
      <c r="YB128" s="149"/>
      <c r="YC128" s="149"/>
      <c r="YD128" s="149"/>
      <c r="YE128" s="149"/>
      <c r="YF128" s="149"/>
      <c r="YG128" s="149"/>
      <c r="YH128" s="149"/>
      <c r="YI128" s="149"/>
      <c r="YJ128" s="149"/>
      <c r="YK128" s="149"/>
      <c r="YL128" s="149"/>
      <c r="YM128" s="149"/>
      <c r="YN128" s="149"/>
      <c r="YO128" s="149"/>
      <c r="YP128" s="149"/>
      <c r="YQ128" s="149"/>
      <c r="YR128" s="149"/>
      <c r="YS128" s="149"/>
      <c r="YT128" s="149"/>
      <c r="YU128" s="149"/>
      <c r="YV128" s="149"/>
      <c r="YW128" s="149"/>
      <c r="YX128" s="149"/>
      <c r="YY128" s="149"/>
      <c r="YZ128" s="149"/>
      <c r="ZA128" s="149"/>
      <c r="ZB128" s="149"/>
      <c r="ZC128" s="149"/>
      <c r="ZD128" s="149"/>
      <c r="ZE128" s="149"/>
      <c r="ZF128" s="149"/>
      <c r="ZG128" s="149"/>
      <c r="ZH128" s="149"/>
      <c r="ZI128" s="149"/>
      <c r="ZJ128" s="149"/>
      <c r="ZK128" s="149"/>
      <c r="ZL128" s="149"/>
      <c r="ZM128" s="149"/>
      <c r="ZN128" s="149"/>
      <c r="ZO128" s="149"/>
      <c r="ZP128" s="149"/>
      <c r="ZQ128" s="149"/>
      <c r="ZR128" s="149"/>
      <c r="ZS128" s="149"/>
      <c r="ZT128" s="149"/>
      <c r="ZU128" s="149"/>
      <c r="ZV128" s="149"/>
      <c r="ZW128" s="149"/>
      <c r="ZX128" s="149"/>
      <c r="ZY128" s="149"/>
      <c r="ZZ128" s="149"/>
      <c r="AAA128" s="149"/>
      <c r="AAB128" s="149"/>
      <c r="AAC128" s="149"/>
      <c r="AAD128" s="149"/>
      <c r="AAE128" s="149"/>
      <c r="AAF128" s="149"/>
      <c r="AAG128" s="149"/>
      <c r="AAH128" s="149"/>
      <c r="AAI128" s="149"/>
      <c r="AAJ128" s="149"/>
      <c r="AAK128" s="149"/>
      <c r="AAL128" s="149"/>
      <c r="AAM128" s="149"/>
      <c r="AAN128" s="149"/>
      <c r="AAO128" s="149"/>
      <c r="AAP128" s="149"/>
      <c r="AAQ128" s="149"/>
      <c r="AAR128" s="149"/>
      <c r="AAS128" s="149"/>
      <c r="AAT128" s="149"/>
      <c r="AAU128" s="149"/>
      <c r="AAV128" s="149"/>
      <c r="AAW128" s="149"/>
      <c r="AAX128" s="149"/>
      <c r="AAY128" s="149"/>
      <c r="AAZ128" s="149"/>
      <c r="ABA128" s="149"/>
      <c r="ABB128" s="149"/>
      <c r="ABC128" s="149"/>
      <c r="ABD128" s="149"/>
      <c r="ABE128" s="149"/>
      <c r="ABF128" s="149"/>
      <c r="ABG128" s="149"/>
      <c r="ABH128" s="149"/>
      <c r="ABI128" s="149"/>
      <c r="ABJ128" s="149"/>
      <c r="ABK128" s="149"/>
      <c r="ABL128" s="149"/>
      <c r="ABM128" s="149"/>
      <c r="ABN128" s="149"/>
      <c r="ABO128" s="149"/>
      <c r="ABP128" s="149"/>
      <c r="ABQ128" s="149"/>
      <c r="ABR128" s="149"/>
      <c r="ABS128" s="149"/>
      <c r="ABT128" s="149"/>
      <c r="ABU128" s="149"/>
      <c r="ABV128" s="149"/>
      <c r="ABW128" s="149"/>
      <c r="ABX128" s="149"/>
      <c r="ABY128" s="149"/>
      <c r="ABZ128" s="149"/>
      <c r="ACA128" s="149"/>
      <c r="ACB128" s="149"/>
      <c r="ACC128" s="149"/>
      <c r="ACD128" s="149"/>
      <c r="ACE128" s="149"/>
      <c r="ACF128" s="149"/>
      <c r="ACG128" s="149"/>
      <c r="ACH128" s="149"/>
      <c r="ACI128" s="149"/>
      <c r="ACJ128" s="149"/>
      <c r="ACK128" s="149"/>
      <c r="ACL128" s="149"/>
      <c r="ACM128" s="149"/>
      <c r="ACN128" s="149"/>
      <c r="ACO128" s="149"/>
      <c r="ACP128" s="149"/>
      <c r="ACQ128" s="149"/>
      <c r="ACR128" s="149"/>
      <c r="ACS128" s="149"/>
      <c r="ACT128" s="149"/>
      <c r="ACU128" s="149"/>
      <c r="ACV128" s="149"/>
      <c r="ACW128" s="149"/>
      <c r="ACX128" s="149"/>
      <c r="ACY128" s="149"/>
      <c r="ACZ128" s="149"/>
      <c r="ADA128" s="149"/>
      <c r="ADB128" s="149"/>
      <c r="ADC128" s="149"/>
      <c r="ADD128" s="149"/>
      <c r="ADE128" s="149"/>
      <c r="ADF128" s="149"/>
      <c r="ADG128" s="149"/>
      <c r="ADH128" s="149"/>
      <c r="ADI128" s="149"/>
      <c r="ADJ128" s="149"/>
      <c r="ADK128" s="149"/>
      <c r="ADL128" s="149"/>
      <c r="ADM128" s="149"/>
      <c r="ADN128" s="149"/>
      <c r="ADO128" s="149"/>
      <c r="ADP128" s="149"/>
      <c r="ADQ128" s="149"/>
      <c r="ADR128" s="149"/>
      <c r="ADS128" s="149"/>
      <c r="ADT128" s="149"/>
      <c r="ADU128" s="149"/>
      <c r="ADV128" s="149"/>
      <c r="ADW128" s="149"/>
      <c r="ADX128" s="149"/>
      <c r="ADY128" s="149"/>
      <c r="ADZ128" s="149"/>
      <c r="AEA128" s="149"/>
      <c r="AEB128" s="149"/>
      <c r="AEC128" s="149"/>
      <c r="AED128" s="149"/>
      <c r="AEE128" s="149"/>
      <c r="AEF128" s="149"/>
      <c r="AEG128" s="149"/>
      <c r="AEH128" s="149"/>
      <c r="AEI128" s="149"/>
      <c r="AEJ128" s="149"/>
      <c r="AEK128" s="149"/>
      <c r="AEL128" s="149"/>
      <c r="AEM128" s="149"/>
      <c r="AEN128" s="149"/>
      <c r="AEO128" s="149"/>
      <c r="AEP128" s="149"/>
      <c r="AEQ128" s="149"/>
      <c r="AER128" s="149"/>
      <c r="AES128" s="149"/>
      <c r="AET128" s="149"/>
      <c r="AEU128" s="149"/>
      <c r="AEV128" s="149"/>
      <c r="AEW128" s="149"/>
      <c r="AEX128" s="149"/>
      <c r="AEY128" s="149"/>
      <c r="AEZ128" s="149"/>
      <c r="AFA128" s="149"/>
      <c r="AFB128" s="149"/>
      <c r="AFC128" s="149"/>
      <c r="AFD128" s="149"/>
      <c r="AFE128" s="149"/>
      <c r="AFF128" s="149"/>
      <c r="AFG128" s="149"/>
      <c r="AFH128" s="149"/>
      <c r="AFI128" s="149"/>
      <c r="AFJ128" s="149"/>
      <c r="AFK128" s="149"/>
      <c r="AFL128" s="149"/>
      <c r="AFM128" s="149"/>
      <c r="AFN128" s="149"/>
      <c r="AFO128" s="149"/>
      <c r="AFP128" s="149"/>
      <c r="AFQ128" s="149"/>
      <c r="AFR128" s="149"/>
      <c r="AFS128" s="149"/>
      <c r="AFT128" s="149"/>
      <c r="AFU128" s="149"/>
      <c r="AFV128" s="149"/>
      <c r="AFW128" s="149"/>
      <c r="AFX128" s="149"/>
      <c r="AFY128" s="149"/>
      <c r="AFZ128" s="149"/>
      <c r="AGA128" s="149"/>
      <c r="AGB128" s="149"/>
      <c r="AGC128" s="149"/>
      <c r="AGD128" s="149"/>
      <c r="AGE128" s="149"/>
      <c r="AGF128" s="149"/>
      <c r="AGG128" s="149"/>
      <c r="AGH128" s="149"/>
      <c r="AGI128" s="149"/>
      <c r="AGJ128" s="149"/>
      <c r="AGK128" s="149"/>
      <c r="AGL128" s="149"/>
      <c r="AGM128" s="149"/>
      <c r="AGN128" s="149"/>
      <c r="AGO128" s="149"/>
      <c r="AGP128" s="149"/>
      <c r="AGQ128" s="149"/>
      <c r="AGR128" s="149"/>
      <c r="AGS128" s="149"/>
      <c r="AGT128" s="149"/>
      <c r="AGU128" s="149"/>
      <c r="AGV128" s="149"/>
      <c r="AGW128" s="149"/>
      <c r="AGX128" s="149"/>
      <c r="AGY128" s="149"/>
      <c r="AGZ128" s="149"/>
      <c r="AHA128" s="149"/>
      <c r="AHB128" s="149"/>
      <c r="AHC128" s="149"/>
      <c r="AHD128" s="149"/>
      <c r="AHE128" s="149"/>
      <c r="AHF128" s="149"/>
      <c r="AHG128" s="149"/>
      <c r="AHH128" s="149"/>
      <c r="AHI128" s="149"/>
      <c r="AHJ128" s="149"/>
      <c r="AHK128" s="149"/>
      <c r="AHL128" s="149"/>
      <c r="AHM128" s="149"/>
      <c r="AHN128" s="149"/>
      <c r="AHO128" s="149"/>
      <c r="AHP128" s="149"/>
      <c r="AHQ128" s="149"/>
      <c r="AHR128" s="149"/>
      <c r="AHS128" s="149"/>
      <c r="AHT128" s="149"/>
      <c r="AHU128" s="149"/>
      <c r="AHV128" s="149"/>
      <c r="AHW128" s="149"/>
      <c r="AHX128" s="149"/>
      <c r="AHY128" s="149"/>
      <c r="AHZ128" s="149"/>
      <c r="AIA128" s="149"/>
      <c r="AIB128" s="149"/>
      <c r="AIC128" s="149"/>
      <c r="AID128" s="149"/>
      <c r="AIE128" s="149"/>
      <c r="AIF128" s="149"/>
      <c r="AIG128" s="149"/>
      <c r="AIH128" s="149"/>
      <c r="AII128" s="149"/>
      <c r="AIJ128" s="149"/>
      <c r="AIK128" s="149"/>
      <c r="AIL128" s="149"/>
      <c r="AIM128" s="149"/>
      <c r="AIN128" s="149"/>
      <c r="AIO128" s="149"/>
      <c r="AIP128" s="149"/>
      <c r="AIQ128" s="149"/>
      <c r="AIR128" s="149"/>
      <c r="AIS128" s="149"/>
      <c r="AIT128" s="149"/>
      <c r="AIU128" s="149"/>
      <c r="AIV128" s="149"/>
      <c r="AIW128" s="149"/>
      <c r="AIX128" s="149"/>
      <c r="AIY128" s="149"/>
      <c r="AIZ128" s="149"/>
      <c r="AJA128" s="149"/>
      <c r="AJB128" s="149"/>
      <c r="AJC128" s="149"/>
      <c r="AJD128" s="149"/>
      <c r="AJE128" s="149"/>
      <c r="AJF128" s="149"/>
      <c r="AJG128" s="149"/>
      <c r="AJH128" s="149"/>
      <c r="AJI128" s="149"/>
      <c r="AJJ128" s="149"/>
      <c r="AJK128" s="149"/>
      <c r="AJL128" s="149"/>
      <c r="AJM128" s="149"/>
      <c r="AJN128" s="149"/>
      <c r="AJO128" s="149"/>
      <c r="AJP128" s="149"/>
      <c r="AJQ128" s="149"/>
      <c r="AJR128" s="149"/>
      <c r="AJS128" s="149"/>
      <c r="AJT128" s="149"/>
      <c r="AJU128" s="149"/>
      <c r="AJV128" s="149"/>
      <c r="AJW128" s="149"/>
      <c r="AJX128" s="149"/>
      <c r="AJY128" s="149"/>
      <c r="AJZ128" s="149"/>
      <c r="AKA128" s="149"/>
      <c r="AKB128" s="149"/>
      <c r="AKC128" s="149"/>
      <c r="AKD128" s="149"/>
      <c r="AKE128" s="149"/>
      <c r="AKF128" s="149"/>
      <c r="AKG128" s="149"/>
      <c r="AKH128" s="149"/>
      <c r="AKI128" s="149"/>
      <c r="AKJ128" s="149"/>
      <c r="AKK128" s="149"/>
      <c r="AKL128" s="149"/>
      <c r="AKM128" s="149"/>
      <c r="AKN128" s="149"/>
      <c r="AKO128" s="149"/>
      <c r="AKP128" s="149"/>
      <c r="AKQ128" s="149"/>
      <c r="AKR128" s="149"/>
      <c r="AKS128" s="149"/>
      <c r="AKT128" s="149"/>
      <c r="AKU128" s="149"/>
      <c r="AKV128" s="149"/>
      <c r="AKW128" s="149"/>
      <c r="AKX128" s="149"/>
      <c r="AKY128" s="149"/>
      <c r="AKZ128" s="149"/>
      <c r="ALA128" s="149"/>
      <c r="ALB128" s="149"/>
      <c r="ALC128" s="149"/>
      <c r="ALD128" s="149"/>
      <c r="ALE128" s="149"/>
      <c r="ALF128" s="149"/>
      <c r="ALG128" s="149"/>
      <c r="ALH128" s="149"/>
      <c r="ALI128" s="149"/>
      <c r="ALJ128" s="149"/>
      <c r="ALK128" s="149"/>
      <c r="ALL128" s="149"/>
      <c r="ALM128" s="149"/>
      <c r="ALN128" s="149"/>
      <c r="ALO128" s="149"/>
      <c r="ALP128" s="149"/>
      <c r="ALQ128" s="149"/>
      <c r="ALR128" s="149"/>
      <c r="ALS128" s="149"/>
      <c r="ALT128" s="149"/>
      <c r="ALU128" s="149"/>
      <c r="ALV128" s="149"/>
      <c r="ALW128" s="149"/>
    </row>
    <row r="129" spans="1:1011" ht="30" customHeight="1" x14ac:dyDescent="0.3">
      <c r="A129" s="55"/>
      <c r="B129" s="268" t="s">
        <v>350</v>
      </c>
      <c r="C129" s="268"/>
      <c r="D129" s="268"/>
      <c r="E129" s="268"/>
      <c r="F129" s="268"/>
      <c r="G129" s="268"/>
      <c r="H129" s="268"/>
      <c r="I129" s="268"/>
      <c r="J129" s="268"/>
      <c r="K129" s="268"/>
      <c r="L129" s="268"/>
      <c r="M129" s="268"/>
      <c r="N129" s="268"/>
    </row>
    <row r="130" spans="1:1011" s="76" customFormat="1" ht="5.0999999999999996" customHeight="1" x14ac:dyDescent="0.3">
      <c r="A130" s="49"/>
      <c r="B130" s="14"/>
      <c r="C130" s="14"/>
      <c r="D130" s="14"/>
      <c r="E130" s="14"/>
      <c r="F130" s="109"/>
      <c r="G130" s="109"/>
      <c r="H130" s="109"/>
      <c r="I130" s="14"/>
      <c r="J130" s="14"/>
      <c r="K130" s="14"/>
      <c r="L130" s="14"/>
      <c r="M130" s="14"/>
      <c r="N130" s="14"/>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58"/>
      <c r="DJ130" s="58"/>
      <c r="DK130" s="58"/>
      <c r="DL130" s="58"/>
      <c r="DM130" s="58"/>
      <c r="DN130" s="58"/>
      <c r="DO130" s="58"/>
      <c r="DP130" s="58"/>
      <c r="DQ130" s="58"/>
      <c r="DR130" s="58"/>
      <c r="DS130" s="58"/>
      <c r="DT130" s="58"/>
      <c r="DU130" s="58"/>
      <c r="DV130" s="58"/>
      <c r="DW130" s="58"/>
      <c r="DX130" s="58"/>
      <c r="DY130" s="58"/>
      <c r="DZ130" s="58"/>
      <c r="EA130" s="58"/>
      <c r="EB130" s="58"/>
      <c r="EC130" s="58"/>
      <c r="ED130" s="58"/>
      <c r="EE130" s="58"/>
      <c r="EF130" s="58"/>
      <c r="EG130" s="58"/>
      <c r="EH130" s="58"/>
      <c r="EI130" s="58"/>
      <c r="EJ130" s="58"/>
      <c r="EK130" s="58"/>
      <c r="EL130" s="58"/>
      <c r="EM130" s="58"/>
      <c r="EN130" s="58"/>
      <c r="EO130" s="58"/>
      <c r="EP130" s="58"/>
      <c r="EQ130" s="58"/>
      <c r="ER130" s="58"/>
      <c r="ES130" s="58"/>
      <c r="ET130" s="58"/>
      <c r="EU130" s="58"/>
      <c r="EV130" s="58"/>
      <c r="EW130" s="58"/>
      <c r="EX130" s="58"/>
      <c r="EY130" s="58"/>
      <c r="EZ130" s="58"/>
      <c r="FA130" s="58"/>
      <c r="FB130" s="58"/>
      <c r="FC130" s="58"/>
      <c r="FD130" s="58"/>
      <c r="FE130" s="58"/>
      <c r="FF130" s="58"/>
      <c r="FG130" s="58"/>
      <c r="FH130" s="58"/>
      <c r="FI130" s="58"/>
      <c r="FJ130" s="58"/>
      <c r="FK130" s="58"/>
      <c r="FL130" s="58"/>
      <c r="FM130" s="58"/>
      <c r="FN130" s="58"/>
      <c r="FO130" s="58"/>
      <c r="FP130" s="58"/>
      <c r="FQ130" s="58"/>
      <c r="FR130" s="58"/>
      <c r="FS130" s="58"/>
      <c r="FT130" s="58"/>
      <c r="FU130" s="58"/>
      <c r="FV130" s="58"/>
      <c r="FW130" s="58"/>
      <c r="FX130" s="58"/>
      <c r="FY130" s="58"/>
      <c r="FZ130" s="58"/>
      <c r="GA130" s="58"/>
      <c r="GB130" s="58"/>
      <c r="GC130" s="58"/>
      <c r="GD130" s="58"/>
      <c r="GE130" s="58"/>
      <c r="GF130" s="58"/>
      <c r="GG130" s="58"/>
      <c r="GH130" s="58"/>
      <c r="GI130" s="58"/>
      <c r="GJ130" s="58"/>
      <c r="GK130" s="58"/>
      <c r="GL130" s="58"/>
      <c r="GM130" s="58"/>
      <c r="GN130" s="58"/>
      <c r="GO130" s="58"/>
      <c r="GP130" s="58"/>
      <c r="GQ130" s="58"/>
      <c r="GR130" s="58"/>
      <c r="GS130" s="58"/>
      <c r="GT130" s="58"/>
      <c r="GU130" s="58"/>
      <c r="GV130" s="58"/>
      <c r="GW130" s="58"/>
      <c r="GX130" s="58"/>
      <c r="GY130" s="58"/>
      <c r="GZ130" s="58"/>
      <c r="HA130" s="58"/>
      <c r="HB130" s="58"/>
      <c r="HC130" s="58"/>
      <c r="HD130" s="58"/>
      <c r="HE130" s="58"/>
      <c r="HF130" s="58"/>
      <c r="HG130" s="58"/>
      <c r="HH130" s="58"/>
      <c r="HI130" s="58"/>
      <c r="HJ130" s="58"/>
      <c r="HK130" s="58"/>
      <c r="HL130" s="58"/>
      <c r="HM130" s="58"/>
      <c r="HN130" s="58"/>
      <c r="HO130" s="58"/>
      <c r="HP130" s="58"/>
      <c r="HQ130" s="58"/>
      <c r="HR130" s="58"/>
      <c r="HS130" s="58"/>
      <c r="HT130" s="58"/>
      <c r="HU130" s="58"/>
      <c r="HV130" s="58"/>
      <c r="HW130" s="58"/>
      <c r="HX130" s="58"/>
      <c r="HY130" s="58"/>
      <c r="HZ130" s="58"/>
      <c r="IA130" s="58"/>
      <c r="IB130" s="58"/>
      <c r="IC130" s="58"/>
      <c r="ID130" s="58"/>
      <c r="IE130" s="58"/>
      <c r="IF130" s="58"/>
      <c r="IG130" s="58"/>
      <c r="IH130" s="58"/>
      <c r="II130" s="58"/>
      <c r="IJ130" s="58"/>
      <c r="IK130" s="58"/>
      <c r="IL130" s="58"/>
      <c r="IM130" s="58"/>
      <c r="IN130" s="58"/>
      <c r="IO130" s="58"/>
      <c r="IP130" s="58"/>
      <c r="IQ130" s="58"/>
      <c r="IR130" s="58"/>
      <c r="IS130" s="58"/>
      <c r="IT130" s="58"/>
      <c r="IU130" s="58"/>
      <c r="IV130" s="58"/>
      <c r="IW130" s="58"/>
      <c r="IX130" s="58"/>
      <c r="IY130" s="58"/>
      <c r="IZ130" s="58"/>
      <c r="JA130" s="58"/>
      <c r="JB130" s="58"/>
      <c r="JC130" s="58"/>
      <c r="JD130" s="58"/>
      <c r="JE130" s="58"/>
      <c r="JF130" s="58"/>
      <c r="JG130" s="58"/>
      <c r="JH130" s="58"/>
      <c r="JI130" s="58"/>
      <c r="JJ130" s="58"/>
      <c r="JK130" s="58"/>
      <c r="JL130" s="58"/>
      <c r="JM130" s="58"/>
      <c r="JN130" s="58"/>
      <c r="JO130" s="58"/>
      <c r="JP130" s="58"/>
      <c r="JQ130" s="58"/>
      <c r="JR130" s="58"/>
      <c r="JS130" s="58"/>
      <c r="JT130" s="58"/>
      <c r="JU130" s="58"/>
      <c r="JV130" s="58"/>
      <c r="JW130" s="58"/>
      <c r="JX130" s="58"/>
      <c r="JY130" s="58"/>
      <c r="JZ130" s="58"/>
      <c r="KA130" s="58"/>
      <c r="KB130" s="58"/>
      <c r="KC130" s="58"/>
      <c r="KD130" s="58"/>
      <c r="KE130" s="58"/>
      <c r="KF130" s="58"/>
      <c r="KG130" s="58"/>
      <c r="KH130" s="58"/>
      <c r="KI130" s="58"/>
      <c r="KJ130" s="58"/>
      <c r="KK130" s="58"/>
      <c r="KL130" s="58"/>
      <c r="KM130" s="58"/>
      <c r="KN130" s="58"/>
      <c r="KO130" s="58"/>
      <c r="KP130" s="58"/>
      <c r="KQ130" s="58"/>
      <c r="KR130" s="58"/>
      <c r="KS130" s="58"/>
      <c r="KT130" s="58"/>
      <c r="KU130" s="58"/>
      <c r="KV130" s="58"/>
      <c r="KW130" s="58"/>
      <c r="KX130" s="58"/>
      <c r="KY130" s="58"/>
      <c r="KZ130" s="58"/>
      <c r="LA130" s="58"/>
      <c r="LB130" s="58"/>
      <c r="LC130" s="58"/>
      <c r="LD130" s="58"/>
      <c r="LE130" s="58"/>
      <c r="LF130" s="58"/>
      <c r="LG130" s="58"/>
      <c r="LH130" s="58"/>
      <c r="LI130" s="58"/>
      <c r="LJ130" s="58"/>
      <c r="LK130" s="58"/>
      <c r="LL130" s="58"/>
      <c r="LM130" s="58"/>
      <c r="LN130" s="58"/>
      <c r="LO130" s="58"/>
      <c r="LP130" s="58"/>
      <c r="LQ130" s="58"/>
      <c r="LR130" s="58"/>
      <c r="LS130" s="58"/>
      <c r="LT130" s="58"/>
      <c r="LU130" s="58"/>
      <c r="LV130" s="58"/>
      <c r="LW130" s="58"/>
      <c r="LX130" s="58"/>
      <c r="LY130" s="58"/>
      <c r="LZ130" s="58"/>
      <c r="MA130" s="58"/>
      <c r="MB130" s="58"/>
      <c r="MC130" s="58"/>
      <c r="MD130" s="58"/>
      <c r="ME130" s="58"/>
      <c r="MF130" s="58"/>
      <c r="MG130" s="58"/>
      <c r="MH130" s="58"/>
      <c r="MI130" s="58"/>
      <c r="MJ130" s="58"/>
      <c r="MK130" s="58"/>
      <c r="ML130" s="58"/>
      <c r="MM130" s="58"/>
      <c r="MN130" s="58"/>
      <c r="MO130" s="58"/>
      <c r="MP130" s="58"/>
      <c r="MQ130" s="58"/>
      <c r="MR130" s="58"/>
      <c r="MS130" s="58"/>
      <c r="MT130" s="58"/>
      <c r="MU130" s="58"/>
      <c r="MV130" s="58"/>
      <c r="MW130" s="58"/>
      <c r="MX130" s="58"/>
      <c r="MY130" s="58"/>
      <c r="MZ130" s="58"/>
      <c r="NA130" s="58"/>
      <c r="NB130" s="58"/>
      <c r="NC130" s="58"/>
      <c r="ND130" s="58"/>
      <c r="NE130" s="58"/>
      <c r="NF130" s="58"/>
      <c r="NG130" s="58"/>
      <c r="NH130" s="58"/>
      <c r="NI130" s="58"/>
      <c r="NJ130" s="58"/>
      <c r="NK130" s="58"/>
      <c r="NL130" s="58"/>
      <c r="NM130" s="58"/>
      <c r="NN130" s="58"/>
      <c r="NO130" s="58"/>
      <c r="NP130" s="58"/>
      <c r="NQ130" s="58"/>
      <c r="NR130" s="58"/>
      <c r="NS130" s="58"/>
      <c r="NT130" s="58"/>
      <c r="NU130" s="58"/>
      <c r="NV130" s="58"/>
      <c r="NW130" s="58"/>
      <c r="NX130" s="58"/>
      <c r="NY130" s="58"/>
      <c r="NZ130" s="58"/>
      <c r="OA130" s="58"/>
      <c r="OB130" s="58"/>
      <c r="OC130" s="58"/>
      <c r="OD130" s="58"/>
      <c r="OE130" s="58"/>
      <c r="OF130" s="58"/>
      <c r="OG130" s="58"/>
      <c r="OH130" s="58"/>
      <c r="OI130" s="58"/>
      <c r="OJ130" s="58"/>
      <c r="OK130" s="58"/>
      <c r="OL130" s="58"/>
      <c r="OM130" s="58"/>
      <c r="ON130" s="58"/>
      <c r="OO130" s="58"/>
      <c r="OP130" s="58"/>
      <c r="OQ130" s="58"/>
      <c r="OR130" s="58"/>
      <c r="OS130" s="58"/>
      <c r="OT130" s="58"/>
      <c r="OU130" s="58"/>
      <c r="OV130" s="58"/>
      <c r="OW130" s="58"/>
      <c r="OX130" s="58"/>
      <c r="OY130" s="58"/>
      <c r="OZ130" s="58"/>
      <c r="PA130" s="58"/>
      <c r="PB130" s="58"/>
      <c r="PC130" s="58"/>
      <c r="PD130" s="58"/>
      <c r="PE130" s="58"/>
      <c r="PF130" s="58"/>
      <c r="PG130" s="58"/>
      <c r="PH130" s="58"/>
      <c r="PI130" s="58"/>
      <c r="PJ130" s="58"/>
      <c r="PK130" s="58"/>
      <c r="PL130" s="58"/>
      <c r="PM130" s="58"/>
      <c r="PN130" s="58"/>
      <c r="PO130" s="58"/>
      <c r="PP130" s="58"/>
      <c r="PQ130" s="58"/>
      <c r="PR130" s="58"/>
      <c r="PS130" s="58"/>
      <c r="PT130" s="58"/>
      <c r="PU130" s="58"/>
      <c r="PV130" s="58"/>
      <c r="PW130" s="58"/>
      <c r="PX130" s="58"/>
      <c r="PY130" s="58"/>
      <c r="PZ130" s="58"/>
      <c r="QA130" s="58"/>
      <c r="QB130" s="58"/>
      <c r="QC130" s="58"/>
      <c r="QD130" s="58"/>
      <c r="QE130" s="58"/>
      <c r="QF130" s="58"/>
      <c r="QG130" s="58"/>
      <c r="QH130" s="58"/>
      <c r="QI130" s="58"/>
      <c r="QJ130" s="58"/>
      <c r="QK130" s="58"/>
      <c r="QL130" s="58"/>
      <c r="QM130" s="58"/>
      <c r="QN130" s="58"/>
      <c r="QO130" s="58"/>
      <c r="QP130" s="58"/>
      <c r="QQ130" s="58"/>
      <c r="QR130" s="58"/>
      <c r="QS130" s="58"/>
      <c r="QT130" s="58"/>
      <c r="QU130" s="58"/>
      <c r="QV130" s="58"/>
      <c r="QW130" s="58"/>
      <c r="QX130" s="58"/>
      <c r="QY130" s="58"/>
      <c r="QZ130" s="58"/>
      <c r="RA130" s="58"/>
      <c r="RB130" s="58"/>
      <c r="RC130" s="58"/>
      <c r="RD130" s="58"/>
      <c r="RE130" s="58"/>
      <c r="RF130" s="58"/>
      <c r="RG130" s="58"/>
      <c r="RH130" s="58"/>
      <c r="RI130" s="58"/>
      <c r="RJ130" s="58"/>
      <c r="RK130" s="58"/>
      <c r="RL130" s="58"/>
      <c r="RM130" s="58"/>
      <c r="RN130" s="58"/>
      <c r="RO130" s="58"/>
      <c r="RP130" s="58"/>
      <c r="RQ130" s="58"/>
      <c r="RR130" s="58"/>
      <c r="RS130" s="58"/>
      <c r="RT130" s="58"/>
      <c r="RU130" s="58"/>
      <c r="RV130" s="58"/>
      <c r="RW130" s="58"/>
      <c r="RX130" s="58"/>
      <c r="RY130" s="58"/>
      <c r="RZ130" s="58"/>
      <c r="SA130" s="58"/>
      <c r="SB130" s="58"/>
      <c r="SC130" s="58"/>
      <c r="SD130" s="58"/>
      <c r="SE130" s="58"/>
      <c r="SF130" s="58"/>
      <c r="SG130" s="58"/>
      <c r="SH130" s="58"/>
      <c r="SI130" s="58"/>
      <c r="SJ130" s="58"/>
      <c r="SK130" s="58"/>
      <c r="SL130" s="58"/>
      <c r="SM130" s="58"/>
      <c r="SN130" s="58"/>
      <c r="SO130" s="58"/>
      <c r="SP130" s="58"/>
      <c r="SQ130" s="58"/>
      <c r="SR130" s="58"/>
      <c r="SS130" s="58"/>
      <c r="ST130" s="58"/>
      <c r="SU130" s="58"/>
      <c r="SV130" s="58"/>
      <c r="SW130" s="58"/>
      <c r="SX130" s="58"/>
      <c r="SY130" s="58"/>
      <c r="SZ130" s="58"/>
      <c r="TA130" s="58"/>
      <c r="TB130" s="58"/>
      <c r="TC130" s="58"/>
      <c r="TD130" s="58"/>
      <c r="TE130" s="58"/>
      <c r="TF130" s="58"/>
      <c r="TG130" s="58"/>
      <c r="TH130" s="58"/>
      <c r="TI130" s="58"/>
      <c r="TJ130" s="58"/>
      <c r="TK130" s="58"/>
      <c r="TL130" s="58"/>
      <c r="TM130" s="58"/>
      <c r="TN130" s="58"/>
      <c r="TO130" s="58"/>
      <c r="TP130" s="58"/>
      <c r="TQ130" s="58"/>
      <c r="TR130" s="58"/>
      <c r="TS130" s="58"/>
      <c r="TT130" s="58"/>
      <c r="TU130" s="58"/>
      <c r="TV130" s="58"/>
      <c r="TW130" s="58"/>
      <c r="TX130" s="58"/>
      <c r="TY130" s="58"/>
      <c r="TZ130" s="58"/>
      <c r="UA130" s="58"/>
      <c r="UB130" s="58"/>
      <c r="UC130" s="58"/>
      <c r="UD130" s="58"/>
      <c r="UE130" s="58"/>
      <c r="UF130" s="58"/>
      <c r="UG130" s="58"/>
      <c r="UH130" s="58"/>
      <c r="UI130" s="58"/>
      <c r="UJ130" s="58"/>
      <c r="UK130" s="58"/>
      <c r="UL130" s="58"/>
      <c r="UM130" s="58"/>
      <c r="UN130" s="58"/>
      <c r="UO130" s="58"/>
      <c r="UP130" s="58"/>
      <c r="UQ130" s="58"/>
      <c r="UR130" s="58"/>
      <c r="US130" s="58"/>
      <c r="UT130" s="58"/>
      <c r="UU130" s="58"/>
      <c r="UV130" s="58"/>
      <c r="UW130" s="58"/>
      <c r="UX130" s="58"/>
      <c r="UY130" s="58"/>
      <c r="UZ130" s="58"/>
      <c r="VA130" s="58"/>
      <c r="VB130" s="58"/>
      <c r="VC130" s="58"/>
      <c r="VD130" s="58"/>
      <c r="VE130" s="58"/>
      <c r="VF130" s="58"/>
      <c r="VG130" s="58"/>
      <c r="VH130" s="58"/>
      <c r="VI130" s="58"/>
      <c r="VJ130" s="58"/>
      <c r="VK130" s="58"/>
      <c r="VL130" s="58"/>
      <c r="VM130" s="58"/>
      <c r="VN130" s="58"/>
      <c r="VO130" s="58"/>
      <c r="VP130" s="58"/>
      <c r="VQ130" s="58"/>
      <c r="VR130" s="58"/>
      <c r="VS130" s="58"/>
      <c r="VT130" s="58"/>
      <c r="VU130" s="58"/>
      <c r="VV130" s="58"/>
      <c r="VW130" s="58"/>
      <c r="VX130" s="58"/>
      <c r="VY130" s="58"/>
      <c r="VZ130" s="58"/>
      <c r="WA130" s="58"/>
      <c r="WB130" s="58"/>
      <c r="WC130" s="58"/>
      <c r="WD130" s="58"/>
      <c r="WE130" s="58"/>
      <c r="WF130" s="58"/>
      <c r="WG130" s="58"/>
      <c r="WH130" s="58"/>
      <c r="WI130" s="58"/>
      <c r="WJ130" s="58"/>
      <c r="WK130" s="58"/>
      <c r="WL130" s="58"/>
      <c r="WM130" s="58"/>
      <c r="WN130" s="58"/>
      <c r="WO130" s="58"/>
      <c r="WP130" s="58"/>
      <c r="WQ130" s="58"/>
      <c r="WR130" s="58"/>
      <c r="WS130" s="58"/>
      <c r="WT130" s="58"/>
      <c r="WU130" s="58"/>
      <c r="WV130" s="58"/>
      <c r="WW130" s="58"/>
      <c r="WX130" s="58"/>
      <c r="WY130" s="58"/>
      <c r="WZ130" s="58"/>
      <c r="XA130" s="58"/>
      <c r="XB130" s="58"/>
      <c r="XC130" s="58"/>
      <c r="XD130" s="58"/>
      <c r="XE130" s="58"/>
      <c r="XF130" s="58"/>
      <c r="XG130" s="58"/>
      <c r="XH130" s="58"/>
      <c r="XI130" s="58"/>
      <c r="XJ130" s="58"/>
      <c r="XK130" s="58"/>
      <c r="XL130" s="58"/>
      <c r="XM130" s="58"/>
      <c r="XN130" s="58"/>
      <c r="XO130" s="58"/>
      <c r="XP130" s="58"/>
      <c r="XQ130" s="58"/>
      <c r="XR130" s="58"/>
      <c r="XS130" s="58"/>
      <c r="XT130" s="58"/>
      <c r="XU130" s="58"/>
      <c r="XV130" s="58"/>
      <c r="XW130" s="58"/>
      <c r="XX130" s="58"/>
      <c r="XY130" s="58"/>
      <c r="XZ130" s="58"/>
      <c r="YA130" s="58"/>
      <c r="YB130" s="58"/>
      <c r="YC130" s="58"/>
      <c r="YD130" s="58"/>
      <c r="YE130" s="58"/>
      <c r="YF130" s="58"/>
      <c r="YG130" s="58"/>
      <c r="YH130" s="58"/>
      <c r="YI130" s="58"/>
      <c r="YJ130" s="58"/>
      <c r="YK130" s="58"/>
      <c r="YL130" s="58"/>
      <c r="YM130" s="58"/>
      <c r="YN130" s="58"/>
      <c r="YO130" s="58"/>
      <c r="YP130" s="58"/>
      <c r="YQ130" s="58"/>
      <c r="YR130" s="58"/>
      <c r="YS130" s="58"/>
      <c r="YT130" s="58"/>
      <c r="YU130" s="58"/>
      <c r="YV130" s="58"/>
      <c r="YW130" s="58"/>
      <c r="YX130" s="58"/>
      <c r="YY130" s="58"/>
      <c r="YZ130" s="58"/>
      <c r="ZA130" s="58"/>
      <c r="ZB130" s="58"/>
      <c r="ZC130" s="58"/>
      <c r="ZD130" s="58"/>
      <c r="ZE130" s="58"/>
      <c r="ZF130" s="58"/>
      <c r="ZG130" s="58"/>
      <c r="ZH130" s="58"/>
      <c r="ZI130" s="58"/>
      <c r="ZJ130" s="58"/>
      <c r="ZK130" s="58"/>
      <c r="ZL130" s="58"/>
      <c r="ZM130" s="58"/>
      <c r="ZN130" s="58"/>
      <c r="ZO130" s="58"/>
      <c r="ZP130" s="58"/>
      <c r="ZQ130" s="58"/>
      <c r="ZR130" s="58"/>
      <c r="ZS130" s="58"/>
      <c r="ZT130" s="58"/>
      <c r="ZU130" s="58"/>
      <c r="ZV130" s="58"/>
      <c r="ZW130" s="58"/>
      <c r="ZX130" s="58"/>
      <c r="ZY130" s="58"/>
      <c r="ZZ130" s="58"/>
      <c r="AAA130" s="58"/>
      <c r="AAB130" s="58"/>
      <c r="AAC130" s="58"/>
      <c r="AAD130" s="58"/>
      <c r="AAE130" s="58"/>
      <c r="AAF130" s="58"/>
      <c r="AAG130" s="58"/>
      <c r="AAH130" s="58"/>
      <c r="AAI130" s="58"/>
      <c r="AAJ130" s="58"/>
      <c r="AAK130" s="58"/>
      <c r="AAL130" s="58"/>
      <c r="AAM130" s="58"/>
      <c r="AAN130" s="58"/>
      <c r="AAO130" s="58"/>
      <c r="AAP130" s="58"/>
      <c r="AAQ130" s="58"/>
      <c r="AAR130" s="58"/>
      <c r="AAS130" s="58"/>
      <c r="AAT130" s="58"/>
      <c r="AAU130" s="58"/>
      <c r="AAV130" s="58"/>
      <c r="AAW130" s="58"/>
      <c r="AAX130" s="58"/>
      <c r="AAY130" s="58"/>
      <c r="AAZ130" s="58"/>
      <c r="ABA130" s="58"/>
      <c r="ABB130" s="58"/>
      <c r="ABC130" s="58"/>
      <c r="ABD130" s="58"/>
      <c r="ABE130" s="58"/>
      <c r="ABF130" s="58"/>
      <c r="ABG130" s="58"/>
      <c r="ABH130" s="58"/>
      <c r="ABI130" s="58"/>
      <c r="ABJ130" s="58"/>
      <c r="ABK130" s="58"/>
      <c r="ABL130" s="58"/>
      <c r="ABM130" s="58"/>
      <c r="ABN130" s="58"/>
      <c r="ABO130" s="58"/>
      <c r="ABP130" s="58"/>
      <c r="ABQ130" s="58"/>
      <c r="ABR130" s="58"/>
      <c r="ABS130" s="58"/>
      <c r="ABT130" s="58"/>
      <c r="ABU130" s="58"/>
      <c r="ABV130" s="58"/>
      <c r="ABW130" s="58"/>
      <c r="ABX130" s="58"/>
      <c r="ABY130" s="58"/>
      <c r="ABZ130" s="58"/>
      <c r="ACA130" s="58"/>
      <c r="ACB130" s="58"/>
      <c r="ACC130" s="58"/>
      <c r="ACD130" s="58"/>
      <c r="ACE130" s="58"/>
      <c r="ACF130" s="58"/>
      <c r="ACG130" s="58"/>
      <c r="ACH130" s="58"/>
      <c r="ACI130" s="58"/>
      <c r="ACJ130" s="58"/>
      <c r="ACK130" s="58"/>
      <c r="ACL130" s="58"/>
      <c r="ACM130" s="58"/>
      <c r="ACN130" s="58"/>
      <c r="ACO130" s="58"/>
      <c r="ACP130" s="58"/>
      <c r="ACQ130" s="58"/>
      <c r="ACR130" s="58"/>
      <c r="ACS130" s="58"/>
      <c r="ACT130" s="58"/>
      <c r="ACU130" s="58"/>
      <c r="ACV130" s="58"/>
      <c r="ACW130" s="58"/>
      <c r="ACX130" s="58"/>
      <c r="ACY130" s="58"/>
      <c r="ACZ130" s="58"/>
      <c r="ADA130" s="58"/>
      <c r="ADB130" s="58"/>
      <c r="ADC130" s="58"/>
      <c r="ADD130" s="58"/>
      <c r="ADE130" s="58"/>
      <c r="ADF130" s="58"/>
      <c r="ADG130" s="58"/>
      <c r="ADH130" s="58"/>
      <c r="ADI130" s="58"/>
      <c r="ADJ130" s="58"/>
      <c r="ADK130" s="58"/>
      <c r="ADL130" s="58"/>
      <c r="ADM130" s="58"/>
      <c r="ADN130" s="58"/>
      <c r="ADO130" s="58"/>
      <c r="ADP130" s="58"/>
      <c r="ADQ130" s="58"/>
      <c r="ADR130" s="58"/>
      <c r="ADS130" s="58"/>
      <c r="ADT130" s="58"/>
      <c r="ADU130" s="58"/>
      <c r="ADV130" s="58"/>
      <c r="ADW130" s="58"/>
      <c r="ADX130" s="58"/>
      <c r="ADY130" s="58"/>
      <c r="ADZ130" s="58"/>
      <c r="AEA130" s="58"/>
      <c r="AEB130" s="58"/>
      <c r="AEC130" s="58"/>
      <c r="AED130" s="58"/>
      <c r="AEE130" s="58"/>
      <c r="AEF130" s="58"/>
      <c r="AEG130" s="58"/>
      <c r="AEH130" s="58"/>
      <c r="AEI130" s="58"/>
      <c r="AEJ130" s="58"/>
      <c r="AEK130" s="58"/>
      <c r="AEL130" s="58"/>
      <c r="AEM130" s="58"/>
      <c r="AEN130" s="58"/>
      <c r="AEO130" s="58"/>
      <c r="AEP130" s="58"/>
      <c r="AEQ130" s="58"/>
      <c r="AER130" s="58"/>
      <c r="AES130" s="58"/>
      <c r="AET130" s="58"/>
      <c r="AEU130" s="58"/>
      <c r="AEV130" s="58"/>
      <c r="AEW130" s="58"/>
      <c r="AEX130" s="58"/>
      <c r="AEY130" s="58"/>
      <c r="AEZ130" s="58"/>
      <c r="AFA130" s="58"/>
      <c r="AFB130" s="58"/>
      <c r="AFC130" s="58"/>
      <c r="AFD130" s="58"/>
      <c r="AFE130" s="58"/>
      <c r="AFF130" s="58"/>
      <c r="AFG130" s="58"/>
      <c r="AFH130" s="58"/>
      <c r="AFI130" s="58"/>
      <c r="AFJ130" s="58"/>
      <c r="AFK130" s="58"/>
      <c r="AFL130" s="58"/>
      <c r="AFM130" s="58"/>
      <c r="AFN130" s="58"/>
      <c r="AFO130" s="58"/>
      <c r="AFP130" s="58"/>
      <c r="AFQ130" s="58"/>
      <c r="AFR130" s="58"/>
      <c r="AFS130" s="58"/>
      <c r="AFT130" s="58"/>
      <c r="AFU130" s="58"/>
      <c r="AFV130" s="58"/>
      <c r="AFW130" s="58"/>
      <c r="AFX130" s="58"/>
      <c r="AFY130" s="58"/>
      <c r="AFZ130" s="58"/>
      <c r="AGA130" s="58"/>
      <c r="AGB130" s="58"/>
      <c r="AGC130" s="58"/>
      <c r="AGD130" s="58"/>
      <c r="AGE130" s="58"/>
      <c r="AGF130" s="58"/>
      <c r="AGG130" s="58"/>
      <c r="AGH130" s="58"/>
      <c r="AGI130" s="58"/>
      <c r="AGJ130" s="58"/>
      <c r="AGK130" s="58"/>
      <c r="AGL130" s="58"/>
      <c r="AGM130" s="58"/>
      <c r="AGN130" s="58"/>
      <c r="AGO130" s="58"/>
      <c r="AGP130" s="58"/>
      <c r="AGQ130" s="58"/>
      <c r="AGR130" s="58"/>
      <c r="AGS130" s="58"/>
      <c r="AGT130" s="58"/>
      <c r="AGU130" s="58"/>
      <c r="AGV130" s="58"/>
      <c r="AGW130" s="58"/>
      <c r="AGX130" s="58"/>
      <c r="AGY130" s="58"/>
      <c r="AGZ130" s="58"/>
      <c r="AHA130" s="58"/>
      <c r="AHB130" s="58"/>
      <c r="AHC130" s="58"/>
      <c r="AHD130" s="58"/>
      <c r="AHE130" s="58"/>
      <c r="AHF130" s="58"/>
      <c r="AHG130" s="58"/>
      <c r="AHH130" s="58"/>
      <c r="AHI130" s="58"/>
      <c r="AHJ130" s="58"/>
      <c r="AHK130" s="58"/>
      <c r="AHL130" s="58"/>
      <c r="AHM130" s="58"/>
      <c r="AHN130" s="58"/>
      <c r="AHO130" s="58"/>
      <c r="AHP130" s="58"/>
      <c r="AHQ130" s="58"/>
      <c r="AHR130" s="58"/>
      <c r="AHS130" s="58"/>
      <c r="AHT130" s="58"/>
      <c r="AHU130" s="58"/>
      <c r="AHV130" s="58"/>
      <c r="AHW130" s="58"/>
      <c r="AHX130" s="58"/>
      <c r="AHY130" s="58"/>
      <c r="AHZ130" s="58"/>
      <c r="AIA130" s="58"/>
      <c r="AIB130" s="58"/>
      <c r="AIC130" s="58"/>
      <c r="AID130" s="58"/>
      <c r="AIE130" s="58"/>
      <c r="AIF130" s="58"/>
      <c r="AIG130" s="58"/>
      <c r="AIH130" s="58"/>
      <c r="AII130" s="58"/>
      <c r="AIJ130" s="58"/>
      <c r="AIK130" s="58"/>
      <c r="AIL130" s="58"/>
      <c r="AIM130" s="58"/>
      <c r="AIN130" s="58"/>
      <c r="AIO130" s="58"/>
      <c r="AIP130" s="58"/>
      <c r="AIQ130" s="58"/>
      <c r="AIR130" s="58"/>
      <c r="AIS130" s="58"/>
      <c r="AIT130" s="58"/>
      <c r="AIU130" s="58"/>
      <c r="AIV130" s="58"/>
      <c r="AIW130" s="58"/>
      <c r="AIX130" s="58"/>
      <c r="AIY130" s="58"/>
      <c r="AIZ130" s="58"/>
      <c r="AJA130" s="58"/>
      <c r="AJB130" s="58"/>
      <c r="AJC130" s="58"/>
      <c r="AJD130" s="58"/>
      <c r="AJE130" s="58"/>
      <c r="AJF130" s="58"/>
      <c r="AJG130" s="58"/>
      <c r="AJH130" s="58"/>
      <c r="AJI130" s="58"/>
      <c r="AJJ130" s="58"/>
      <c r="AJK130" s="58"/>
      <c r="AJL130" s="58"/>
      <c r="AJM130" s="58"/>
      <c r="AJN130" s="58"/>
      <c r="AJO130" s="58"/>
      <c r="AJP130" s="58"/>
      <c r="AJQ130" s="58"/>
      <c r="AJR130" s="58"/>
      <c r="AJS130" s="58"/>
      <c r="AJT130" s="58"/>
      <c r="AJU130" s="58"/>
      <c r="AJV130" s="58"/>
      <c r="AJW130" s="58"/>
      <c r="AJX130" s="58"/>
      <c r="AJY130" s="58"/>
      <c r="AJZ130" s="58"/>
      <c r="AKA130" s="58"/>
      <c r="AKB130" s="58"/>
      <c r="AKC130" s="58"/>
      <c r="AKD130" s="58"/>
      <c r="AKE130" s="58"/>
      <c r="AKF130" s="58"/>
      <c r="AKG130" s="58"/>
      <c r="AKH130" s="58"/>
      <c r="AKI130" s="58"/>
      <c r="AKJ130" s="58"/>
      <c r="AKK130" s="58"/>
      <c r="AKL130" s="58"/>
      <c r="AKM130" s="58"/>
      <c r="AKN130" s="58"/>
      <c r="AKO130" s="58"/>
      <c r="AKP130" s="58"/>
      <c r="AKQ130" s="58"/>
      <c r="AKR130" s="58"/>
      <c r="AKS130" s="58"/>
      <c r="AKT130" s="58"/>
      <c r="AKU130" s="58"/>
      <c r="AKV130" s="58"/>
      <c r="AKW130" s="58"/>
      <c r="AKX130" s="58"/>
      <c r="AKY130" s="58"/>
      <c r="AKZ130" s="58"/>
      <c r="ALA130" s="58"/>
      <c r="ALB130" s="58"/>
      <c r="ALC130" s="58"/>
      <c r="ALD130" s="58"/>
      <c r="ALE130" s="58"/>
      <c r="ALF130" s="58"/>
      <c r="ALG130" s="58"/>
      <c r="ALH130" s="58"/>
      <c r="ALI130" s="58"/>
      <c r="ALJ130" s="58"/>
      <c r="ALK130" s="58"/>
      <c r="ALL130" s="58"/>
      <c r="ALM130" s="58"/>
      <c r="ALN130" s="58"/>
      <c r="ALO130" s="58"/>
      <c r="ALP130" s="58"/>
      <c r="ALQ130" s="58"/>
      <c r="ALR130" s="58"/>
      <c r="ALS130" s="58"/>
      <c r="ALT130" s="58"/>
      <c r="ALU130" s="58"/>
      <c r="ALV130" s="58"/>
      <c r="ALW130" s="58"/>
    </row>
    <row r="131" spans="1:1011" ht="90" customHeight="1" x14ac:dyDescent="0.3">
      <c r="A131" s="55"/>
      <c r="B131" s="272" t="s">
        <v>452</v>
      </c>
      <c r="C131" s="272"/>
      <c r="D131" s="272"/>
      <c r="E131" s="272"/>
      <c r="F131" s="272"/>
      <c r="G131" s="272"/>
      <c r="H131" s="272"/>
      <c r="I131" s="272"/>
      <c r="J131" s="272"/>
      <c r="K131" s="272"/>
      <c r="L131" s="272"/>
      <c r="M131" s="272"/>
      <c r="N131" s="272"/>
      <c r="R131" s="213"/>
      <c r="S131" s="213"/>
      <c r="T131" s="213"/>
      <c r="U131" s="213"/>
      <c r="V131" s="213"/>
      <c r="W131" s="213"/>
      <c r="X131" s="213"/>
      <c r="Y131" s="213"/>
      <c r="Z131" s="213"/>
      <c r="AA131" s="213"/>
      <c r="AB131" s="213"/>
      <c r="AC131" s="213"/>
      <c r="AD131" s="213"/>
    </row>
    <row r="132" spans="1:1011" ht="15" customHeight="1" x14ac:dyDescent="0.3">
      <c r="A132" s="49"/>
      <c r="B132" s="273" t="s">
        <v>24</v>
      </c>
      <c r="C132" s="274"/>
      <c r="D132" s="275"/>
      <c r="E132" s="276"/>
      <c r="F132" s="276"/>
      <c r="G132" s="276"/>
      <c r="H132" s="276"/>
      <c r="I132" s="277" t="s">
        <v>25</v>
      </c>
      <c r="J132" s="277"/>
      <c r="K132" s="275"/>
      <c r="L132" s="275"/>
      <c r="M132" s="275"/>
      <c r="N132" s="275"/>
      <c r="R132" s="213"/>
    </row>
    <row r="133" spans="1:1011" s="127" customFormat="1" ht="38.25" customHeight="1" x14ac:dyDescent="0.3">
      <c r="A133" s="208"/>
      <c r="B133" s="284" t="s">
        <v>334</v>
      </c>
      <c r="C133" s="284"/>
      <c r="D133" s="284"/>
      <c r="E133" s="284"/>
      <c r="F133" s="284"/>
      <c r="G133" s="284"/>
      <c r="H133" s="284"/>
      <c r="I133" s="284"/>
      <c r="J133" s="284"/>
      <c r="K133" s="284"/>
      <c r="L133" s="284"/>
      <c r="M133" s="284"/>
      <c r="N133" s="284"/>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c r="IN133" s="19"/>
      <c r="IO133" s="19"/>
      <c r="IP133" s="19"/>
      <c r="IQ133" s="19"/>
      <c r="IR133" s="19"/>
      <c r="IS133" s="19"/>
      <c r="IT133" s="19"/>
      <c r="IU133" s="19"/>
      <c r="IV133" s="19"/>
      <c r="IW133" s="19"/>
      <c r="IX133" s="19"/>
      <c r="IY133" s="19"/>
      <c r="IZ133" s="19"/>
      <c r="JA133" s="19"/>
      <c r="JB133" s="19"/>
      <c r="JC133" s="19"/>
      <c r="JD133" s="19"/>
      <c r="JE133" s="19"/>
      <c r="JF133" s="19"/>
      <c r="JG133" s="19"/>
      <c r="JH133" s="19"/>
      <c r="JI133" s="19"/>
      <c r="JJ133" s="19"/>
      <c r="JK133" s="19"/>
      <c r="JL133" s="19"/>
      <c r="JM133" s="19"/>
      <c r="JN133" s="19"/>
      <c r="JO133" s="19"/>
      <c r="JP133" s="19"/>
      <c r="JQ133" s="19"/>
      <c r="JR133" s="19"/>
      <c r="JS133" s="19"/>
      <c r="JT133" s="19"/>
      <c r="JU133" s="19"/>
      <c r="JV133" s="19"/>
      <c r="JW133" s="19"/>
      <c r="JX133" s="19"/>
      <c r="JY133" s="19"/>
      <c r="JZ133" s="19"/>
      <c r="KA133" s="19"/>
      <c r="KB133" s="19"/>
      <c r="KC133" s="19"/>
      <c r="KD133" s="19"/>
      <c r="KE133" s="19"/>
      <c r="KF133" s="19"/>
      <c r="KG133" s="19"/>
      <c r="KH133" s="19"/>
      <c r="KI133" s="19"/>
      <c r="KJ133" s="19"/>
      <c r="KK133" s="19"/>
      <c r="KL133" s="19"/>
      <c r="KM133" s="19"/>
      <c r="KN133" s="19"/>
      <c r="KO133" s="19"/>
      <c r="KP133" s="19"/>
      <c r="KQ133" s="19"/>
      <c r="KR133" s="19"/>
      <c r="KS133" s="19"/>
      <c r="KT133" s="19"/>
      <c r="KU133" s="19"/>
      <c r="KV133" s="19"/>
      <c r="KW133" s="19"/>
      <c r="KX133" s="19"/>
      <c r="KY133" s="19"/>
      <c r="KZ133" s="19"/>
      <c r="LA133" s="19"/>
      <c r="LB133" s="19"/>
      <c r="LC133" s="19"/>
      <c r="LD133" s="19"/>
      <c r="LE133" s="19"/>
      <c r="LF133" s="19"/>
      <c r="LG133" s="19"/>
      <c r="LH133" s="19"/>
      <c r="LI133" s="19"/>
      <c r="LJ133" s="19"/>
      <c r="LK133" s="19"/>
      <c r="LL133" s="19"/>
      <c r="LM133" s="19"/>
      <c r="LN133" s="19"/>
      <c r="LO133" s="19"/>
      <c r="LP133" s="19"/>
      <c r="LQ133" s="19"/>
      <c r="LR133" s="19"/>
      <c r="LS133" s="19"/>
      <c r="LT133" s="19"/>
      <c r="LU133" s="19"/>
      <c r="LV133" s="19"/>
      <c r="LW133" s="19"/>
      <c r="LX133" s="19"/>
      <c r="LY133" s="19"/>
      <c r="LZ133" s="19"/>
      <c r="MA133" s="19"/>
      <c r="MB133" s="19"/>
      <c r="MC133" s="19"/>
      <c r="MD133" s="19"/>
      <c r="ME133" s="19"/>
      <c r="MF133" s="19"/>
      <c r="MG133" s="19"/>
      <c r="MH133" s="19"/>
      <c r="MI133" s="19"/>
      <c r="MJ133" s="19"/>
      <c r="MK133" s="19"/>
      <c r="ML133" s="19"/>
      <c r="MM133" s="19"/>
      <c r="MN133" s="19"/>
      <c r="MO133" s="19"/>
      <c r="MP133" s="19"/>
      <c r="MQ133" s="19"/>
      <c r="MR133" s="19"/>
      <c r="MS133" s="19"/>
      <c r="MT133" s="19"/>
      <c r="MU133" s="19"/>
      <c r="MV133" s="19"/>
      <c r="MW133" s="19"/>
      <c r="MX133" s="19"/>
      <c r="MY133" s="19"/>
      <c r="MZ133" s="19"/>
      <c r="NA133" s="19"/>
      <c r="NB133" s="19"/>
      <c r="NC133" s="19"/>
      <c r="ND133" s="19"/>
      <c r="NE133" s="19"/>
      <c r="NF133" s="19"/>
      <c r="NG133" s="19"/>
      <c r="NH133" s="19"/>
      <c r="NI133" s="19"/>
      <c r="NJ133" s="19"/>
      <c r="NK133" s="19"/>
      <c r="NL133" s="19"/>
      <c r="NM133" s="19"/>
      <c r="NN133" s="19"/>
      <c r="NO133" s="19"/>
      <c r="NP133" s="19"/>
      <c r="NQ133" s="19"/>
      <c r="NR133" s="19"/>
      <c r="NS133" s="19"/>
      <c r="NT133" s="19"/>
      <c r="NU133" s="19"/>
      <c r="NV133" s="19"/>
      <c r="NW133" s="19"/>
      <c r="NX133" s="19"/>
      <c r="NY133" s="19"/>
      <c r="NZ133" s="19"/>
      <c r="OA133" s="19"/>
      <c r="OB133" s="19"/>
      <c r="OC133" s="19"/>
      <c r="OD133" s="19"/>
      <c r="OE133" s="19"/>
      <c r="OF133" s="19"/>
      <c r="OG133" s="19"/>
      <c r="OH133" s="19"/>
      <c r="OI133" s="19"/>
      <c r="OJ133" s="19"/>
      <c r="OK133" s="19"/>
      <c r="OL133" s="19"/>
      <c r="OM133" s="19"/>
      <c r="ON133" s="19"/>
      <c r="OO133" s="19"/>
      <c r="OP133" s="19"/>
      <c r="OQ133" s="19"/>
      <c r="OR133" s="19"/>
      <c r="OS133" s="19"/>
      <c r="OT133" s="19"/>
      <c r="OU133" s="19"/>
      <c r="OV133" s="19"/>
      <c r="OW133" s="19"/>
      <c r="OX133" s="19"/>
      <c r="OY133" s="19"/>
      <c r="OZ133" s="19"/>
      <c r="PA133" s="19"/>
      <c r="PB133" s="19"/>
      <c r="PC133" s="19"/>
      <c r="PD133" s="19"/>
      <c r="PE133" s="19"/>
      <c r="PF133" s="19"/>
      <c r="PG133" s="19"/>
      <c r="PH133" s="19"/>
      <c r="PI133" s="19"/>
      <c r="PJ133" s="19"/>
      <c r="PK133" s="19"/>
      <c r="PL133" s="19"/>
      <c r="PM133" s="19"/>
      <c r="PN133" s="19"/>
      <c r="PO133" s="19"/>
      <c r="PP133" s="19"/>
      <c r="PQ133" s="19"/>
      <c r="PR133" s="19"/>
      <c r="PS133" s="19"/>
      <c r="PT133" s="19"/>
      <c r="PU133" s="19"/>
      <c r="PV133" s="19"/>
      <c r="PW133" s="19"/>
      <c r="PX133" s="19"/>
      <c r="PY133" s="19"/>
      <c r="PZ133" s="19"/>
      <c r="QA133" s="19"/>
      <c r="QB133" s="19"/>
      <c r="QC133" s="19"/>
      <c r="QD133" s="19"/>
      <c r="QE133" s="19"/>
      <c r="QF133" s="19"/>
      <c r="QG133" s="19"/>
      <c r="QH133" s="19"/>
      <c r="QI133" s="19"/>
      <c r="QJ133" s="19"/>
      <c r="QK133" s="19"/>
      <c r="QL133" s="19"/>
      <c r="QM133" s="19"/>
      <c r="QN133" s="19"/>
      <c r="QO133" s="19"/>
      <c r="QP133" s="19"/>
      <c r="QQ133" s="19"/>
      <c r="QR133" s="19"/>
      <c r="QS133" s="19"/>
      <c r="QT133" s="19"/>
      <c r="QU133" s="19"/>
      <c r="QV133" s="19"/>
      <c r="QW133" s="19"/>
      <c r="QX133" s="19"/>
      <c r="QY133" s="19"/>
      <c r="QZ133" s="19"/>
      <c r="RA133" s="19"/>
      <c r="RB133" s="19"/>
      <c r="RC133" s="19"/>
      <c r="RD133" s="19"/>
      <c r="RE133" s="19"/>
      <c r="RF133" s="19"/>
      <c r="RG133" s="19"/>
      <c r="RH133" s="19"/>
      <c r="RI133" s="19"/>
      <c r="RJ133" s="19"/>
      <c r="RK133" s="19"/>
      <c r="RL133" s="19"/>
      <c r="RM133" s="19"/>
      <c r="RN133" s="19"/>
      <c r="RO133" s="19"/>
      <c r="RP133" s="19"/>
      <c r="RQ133" s="19"/>
      <c r="RR133" s="19"/>
      <c r="RS133" s="19"/>
      <c r="RT133" s="19"/>
      <c r="RU133" s="19"/>
      <c r="RV133" s="19"/>
      <c r="RW133" s="19"/>
      <c r="RX133" s="19"/>
      <c r="RY133" s="19"/>
      <c r="RZ133" s="19"/>
      <c r="SA133" s="19"/>
      <c r="SB133" s="19"/>
      <c r="SC133" s="19"/>
      <c r="SD133" s="19"/>
      <c r="SE133" s="19"/>
      <c r="SF133" s="19"/>
      <c r="SG133" s="19"/>
      <c r="SH133" s="19"/>
      <c r="SI133" s="19"/>
      <c r="SJ133" s="19"/>
      <c r="SK133" s="19"/>
      <c r="SL133" s="19"/>
      <c r="SM133" s="19"/>
      <c r="SN133" s="19"/>
      <c r="SO133" s="19"/>
      <c r="SP133" s="19"/>
      <c r="SQ133" s="19"/>
      <c r="SR133" s="19"/>
      <c r="SS133" s="19"/>
      <c r="ST133" s="19"/>
      <c r="SU133" s="19"/>
      <c r="SV133" s="19"/>
      <c r="SW133" s="19"/>
      <c r="SX133" s="19"/>
      <c r="SY133" s="19"/>
      <c r="SZ133" s="19"/>
      <c r="TA133" s="19"/>
      <c r="TB133" s="19"/>
      <c r="TC133" s="19"/>
      <c r="TD133" s="19"/>
      <c r="TE133" s="19"/>
      <c r="TF133" s="19"/>
      <c r="TG133" s="19"/>
      <c r="TH133" s="19"/>
      <c r="TI133" s="19"/>
      <c r="TJ133" s="19"/>
      <c r="TK133" s="19"/>
      <c r="TL133" s="19"/>
      <c r="TM133" s="19"/>
      <c r="TN133" s="19"/>
      <c r="TO133" s="19"/>
      <c r="TP133" s="19"/>
      <c r="TQ133" s="19"/>
      <c r="TR133" s="19"/>
      <c r="TS133" s="19"/>
      <c r="TT133" s="19"/>
      <c r="TU133" s="19"/>
      <c r="TV133" s="19"/>
      <c r="TW133" s="19"/>
      <c r="TX133" s="19"/>
      <c r="TY133" s="19"/>
      <c r="TZ133" s="19"/>
      <c r="UA133" s="19"/>
      <c r="UB133" s="19"/>
      <c r="UC133" s="19"/>
      <c r="UD133" s="19"/>
      <c r="UE133" s="19"/>
      <c r="UF133" s="19"/>
      <c r="UG133" s="19"/>
      <c r="UH133" s="19"/>
      <c r="UI133" s="19"/>
      <c r="UJ133" s="19"/>
      <c r="UK133" s="19"/>
      <c r="UL133" s="19"/>
      <c r="UM133" s="19"/>
      <c r="UN133" s="19"/>
      <c r="UO133" s="19"/>
      <c r="UP133" s="19"/>
      <c r="UQ133" s="19"/>
      <c r="UR133" s="19"/>
      <c r="US133" s="19"/>
      <c r="UT133" s="19"/>
      <c r="UU133" s="19"/>
      <c r="UV133" s="19"/>
      <c r="UW133" s="19"/>
      <c r="UX133" s="19"/>
      <c r="UY133" s="19"/>
      <c r="UZ133" s="19"/>
      <c r="VA133" s="19"/>
      <c r="VB133" s="19"/>
      <c r="VC133" s="19"/>
      <c r="VD133" s="19"/>
      <c r="VE133" s="19"/>
      <c r="VF133" s="19"/>
      <c r="VG133" s="19"/>
      <c r="VH133" s="19"/>
      <c r="VI133" s="19"/>
      <c r="VJ133" s="19"/>
      <c r="VK133" s="19"/>
      <c r="VL133" s="19"/>
      <c r="VM133" s="19"/>
      <c r="VN133" s="19"/>
      <c r="VO133" s="19"/>
      <c r="VP133" s="19"/>
      <c r="VQ133" s="19"/>
      <c r="VR133" s="19"/>
      <c r="VS133" s="19"/>
      <c r="VT133" s="19"/>
      <c r="VU133" s="19"/>
      <c r="VV133" s="19"/>
      <c r="VW133" s="19"/>
      <c r="VX133" s="19"/>
      <c r="VY133" s="19"/>
      <c r="VZ133" s="19"/>
      <c r="WA133" s="19"/>
      <c r="WB133" s="19"/>
      <c r="WC133" s="19"/>
      <c r="WD133" s="19"/>
      <c r="WE133" s="19"/>
      <c r="WF133" s="19"/>
      <c r="WG133" s="19"/>
      <c r="WH133" s="19"/>
      <c r="WI133" s="19"/>
      <c r="WJ133" s="19"/>
      <c r="WK133" s="19"/>
      <c r="WL133" s="19"/>
      <c r="WM133" s="19"/>
      <c r="WN133" s="19"/>
      <c r="WO133" s="19"/>
      <c r="WP133" s="19"/>
      <c r="WQ133" s="19"/>
      <c r="WR133" s="19"/>
      <c r="WS133" s="19"/>
      <c r="WT133" s="19"/>
      <c r="WU133" s="19"/>
      <c r="WV133" s="19"/>
      <c r="WW133" s="19"/>
      <c r="WX133" s="19"/>
      <c r="WY133" s="19"/>
      <c r="WZ133" s="19"/>
      <c r="XA133" s="19"/>
      <c r="XB133" s="19"/>
      <c r="XC133" s="19"/>
      <c r="XD133" s="19"/>
      <c r="XE133" s="19"/>
      <c r="XF133" s="19"/>
      <c r="XG133" s="19"/>
      <c r="XH133" s="19"/>
      <c r="XI133" s="19"/>
      <c r="XJ133" s="19"/>
      <c r="XK133" s="19"/>
      <c r="XL133" s="19"/>
      <c r="XM133" s="19"/>
      <c r="XN133" s="19"/>
      <c r="XO133" s="19"/>
      <c r="XP133" s="19"/>
      <c r="XQ133" s="19"/>
      <c r="XR133" s="19"/>
      <c r="XS133" s="19"/>
      <c r="XT133" s="19"/>
      <c r="XU133" s="19"/>
      <c r="XV133" s="19"/>
      <c r="XW133" s="19"/>
      <c r="XX133" s="19"/>
      <c r="XY133" s="19"/>
      <c r="XZ133" s="19"/>
      <c r="YA133" s="19"/>
      <c r="YB133" s="19"/>
      <c r="YC133" s="19"/>
      <c r="YD133" s="19"/>
      <c r="YE133" s="19"/>
      <c r="YF133" s="19"/>
      <c r="YG133" s="19"/>
      <c r="YH133" s="19"/>
      <c r="YI133" s="19"/>
      <c r="YJ133" s="19"/>
      <c r="YK133" s="19"/>
      <c r="YL133" s="19"/>
      <c r="YM133" s="19"/>
      <c r="YN133" s="19"/>
      <c r="YO133" s="19"/>
      <c r="YP133" s="19"/>
      <c r="YQ133" s="19"/>
      <c r="YR133" s="19"/>
      <c r="YS133" s="19"/>
      <c r="YT133" s="19"/>
      <c r="YU133" s="19"/>
      <c r="YV133" s="19"/>
      <c r="YW133" s="19"/>
      <c r="YX133" s="19"/>
      <c r="YY133" s="19"/>
      <c r="YZ133" s="19"/>
      <c r="ZA133" s="19"/>
      <c r="ZB133" s="19"/>
      <c r="ZC133" s="19"/>
      <c r="ZD133" s="19"/>
      <c r="ZE133" s="19"/>
      <c r="ZF133" s="19"/>
      <c r="ZG133" s="19"/>
      <c r="ZH133" s="19"/>
      <c r="ZI133" s="19"/>
      <c r="ZJ133" s="19"/>
      <c r="ZK133" s="19"/>
      <c r="ZL133" s="19"/>
      <c r="ZM133" s="19"/>
      <c r="ZN133" s="19"/>
      <c r="ZO133" s="19"/>
      <c r="ZP133" s="19"/>
      <c r="ZQ133" s="19"/>
      <c r="ZR133" s="19"/>
      <c r="ZS133" s="19"/>
      <c r="ZT133" s="19"/>
      <c r="ZU133" s="19"/>
      <c r="ZV133" s="19"/>
      <c r="ZW133" s="19"/>
      <c r="ZX133" s="19"/>
      <c r="ZY133" s="19"/>
      <c r="ZZ133" s="19"/>
      <c r="AAA133" s="19"/>
      <c r="AAB133" s="19"/>
      <c r="AAC133" s="19"/>
      <c r="AAD133" s="19"/>
      <c r="AAE133" s="19"/>
      <c r="AAF133" s="19"/>
      <c r="AAG133" s="19"/>
      <c r="AAH133" s="19"/>
      <c r="AAI133" s="19"/>
      <c r="AAJ133" s="19"/>
      <c r="AAK133" s="19"/>
      <c r="AAL133" s="19"/>
      <c r="AAM133" s="19"/>
      <c r="AAN133" s="19"/>
      <c r="AAO133" s="19"/>
      <c r="AAP133" s="19"/>
      <c r="AAQ133" s="19"/>
      <c r="AAR133" s="19"/>
      <c r="AAS133" s="19"/>
      <c r="AAT133" s="19"/>
      <c r="AAU133" s="19"/>
      <c r="AAV133" s="19"/>
      <c r="AAW133" s="19"/>
      <c r="AAX133" s="19"/>
      <c r="AAY133" s="19"/>
      <c r="AAZ133" s="19"/>
      <c r="ABA133" s="19"/>
      <c r="ABB133" s="19"/>
      <c r="ABC133" s="19"/>
      <c r="ABD133" s="19"/>
      <c r="ABE133" s="19"/>
      <c r="ABF133" s="19"/>
      <c r="ABG133" s="19"/>
      <c r="ABH133" s="19"/>
      <c r="ABI133" s="19"/>
      <c r="ABJ133" s="19"/>
      <c r="ABK133" s="19"/>
      <c r="ABL133" s="19"/>
      <c r="ABM133" s="19"/>
      <c r="ABN133" s="19"/>
      <c r="ABO133" s="19"/>
      <c r="ABP133" s="19"/>
      <c r="ABQ133" s="19"/>
      <c r="ABR133" s="19"/>
      <c r="ABS133" s="19"/>
      <c r="ABT133" s="19"/>
      <c r="ABU133" s="19"/>
      <c r="ABV133" s="19"/>
      <c r="ABW133" s="19"/>
      <c r="ABX133" s="19"/>
      <c r="ABY133" s="19"/>
      <c r="ABZ133" s="19"/>
      <c r="ACA133" s="19"/>
      <c r="ACB133" s="19"/>
      <c r="ACC133" s="19"/>
      <c r="ACD133" s="19"/>
      <c r="ACE133" s="19"/>
      <c r="ACF133" s="19"/>
      <c r="ACG133" s="19"/>
      <c r="ACH133" s="19"/>
      <c r="ACI133" s="19"/>
      <c r="ACJ133" s="19"/>
      <c r="ACK133" s="19"/>
      <c r="ACL133" s="19"/>
      <c r="ACM133" s="19"/>
      <c r="ACN133" s="19"/>
      <c r="ACO133" s="19"/>
      <c r="ACP133" s="19"/>
      <c r="ACQ133" s="19"/>
      <c r="ACR133" s="19"/>
      <c r="ACS133" s="19"/>
      <c r="ACT133" s="19"/>
      <c r="ACU133" s="19"/>
      <c r="ACV133" s="19"/>
      <c r="ACW133" s="19"/>
      <c r="ACX133" s="19"/>
      <c r="ACY133" s="19"/>
      <c r="ACZ133" s="19"/>
      <c r="ADA133" s="19"/>
      <c r="ADB133" s="19"/>
      <c r="ADC133" s="19"/>
      <c r="ADD133" s="19"/>
      <c r="ADE133" s="19"/>
      <c r="ADF133" s="19"/>
      <c r="ADG133" s="19"/>
      <c r="ADH133" s="19"/>
      <c r="ADI133" s="19"/>
      <c r="ADJ133" s="19"/>
      <c r="ADK133" s="19"/>
      <c r="ADL133" s="19"/>
      <c r="ADM133" s="19"/>
      <c r="ADN133" s="19"/>
      <c r="ADO133" s="19"/>
      <c r="ADP133" s="19"/>
      <c r="ADQ133" s="19"/>
      <c r="ADR133" s="19"/>
      <c r="ADS133" s="19"/>
      <c r="ADT133" s="19"/>
      <c r="ADU133" s="19"/>
      <c r="ADV133" s="19"/>
      <c r="ADW133" s="19"/>
      <c r="ADX133" s="19"/>
      <c r="ADY133" s="19"/>
      <c r="ADZ133" s="19"/>
      <c r="AEA133" s="19"/>
      <c r="AEB133" s="19"/>
      <c r="AEC133" s="19"/>
      <c r="AED133" s="19"/>
      <c r="AEE133" s="19"/>
      <c r="AEF133" s="19"/>
      <c r="AEG133" s="19"/>
      <c r="AEH133" s="19"/>
      <c r="AEI133" s="19"/>
      <c r="AEJ133" s="19"/>
      <c r="AEK133" s="19"/>
      <c r="AEL133" s="19"/>
      <c r="AEM133" s="19"/>
      <c r="AEN133" s="19"/>
      <c r="AEO133" s="19"/>
      <c r="AEP133" s="19"/>
      <c r="AEQ133" s="19"/>
      <c r="AER133" s="19"/>
      <c r="AES133" s="19"/>
      <c r="AET133" s="19"/>
      <c r="AEU133" s="19"/>
      <c r="AEV133" s="19"/>
      <c r="AEW133" s="19"/>
      <c r="AEX133" s="19"/>
      <c r="AEY133" s="19"/>
      <c r="AEZ133" s="19"/>
      <c r="AFA133" s="19"/>
      <c r="AFB133" s="19"/>
      <c r="AFC133" s="19"/>
      <c r="AFD133" s="19"/>
      <c r="AFE133" s="19"/>
      <c r="AFF133" s="19"/>
      <c r="AFG133" s="19"/>
      <c r="AFH133" s="19"/>
      <c r="AFI133" s="19"/>
      <c r="AFJ133" s="19"/>
      <c r="AFK133" s="19"/>
      <c r="AFL133" s="19"/>
      <c r="AFM133" s="19"/>
      <c r="AFN133" s="19"/>
      <c r="AFO133" s="19"/>
      <c r="AFP133" s="19"/>
      <c r="AFQ133" s="19"/>
      <c r="AFR133" s="19"/>
      <c r="AFS133" s="19"/>
      <c r="AFT133" s="19"/>
      <c r="AFU133" s="19"/>
      <c r="AFV133" s="19"/>
      <c r="AFW133" s="19"/>
      <c r="AFX133" s="19"/>
      <c r="AFY133" s="19"/>
      <c r="AFZ133" s="19"/>
      <c r="AGA133" s="19"/>
      <c r="AGB133" s="19"/>
      <c r="AGC133" s="19"/>
      <c r="AGD133" s="19"/>
      <c r="AGE133" s="19"/>
      <c r="AGF133" s="19"/>
      <c r="AGG133" s="19"/>
      <c r="AGH133" s="19"/>
      <c r="AGI133" s="19"/>
      <c r="AGJ133" s="19"/>
      <c r="AGK133" s="19"/>
      <c r="AGL133" s="19"/>
      <c r="AGM133" s="19"/>
      <c r="AGN133" s="19"/>
      <c r="AGO133" s="19"/>
      <c r="AGP133" s="19"/>
      <c r="AGQ133" s="19"/>
      <c r="AGR133" s="19"/>
      <c r="AGS133" s="19"/>
      <c r="AGT133" s="19"/>
      <c r="AGU133" s="19"/>
      <c r="AGV133" s="19"/>
      <c r="AGW133" s="19"/>
      <c r="AGX133" s="19"/>
      <c r="AGY133" s="19"/>
      <c r="AGZ133" s="19"/>
      <c r="AHA133" s="19"/>
      <c r="AHB133" s="19"/>
      <c r="AHC133" s="19"/>
      <c r="AHD133" s="19"/>
      <c r="AHE133" s="19"/>
      <c r="AHF133" s="19"/>
      <c r="AHG133" s="19"/>
      <c r="AHH133" s="19"/>
      <c r="AHI133" s="19"/>
      <c r="AHJ133" s="19"/>
      <c r="AHK133" s="19"/>
      <c r="AHL133" s="19"/>
      <c r="AHM133" s="19"/>
      <c r="AHN133" s="19"/>
      <c r="AHO133" s="19"/>
      <c r="AHP133" s="19"/>
      <c r="AHQ133" s="19"/>
      <c r="AHR133" s="19"/>
      <c r="AHS133" s="19"/>
      <c r="AHT133" s="19"/>
      <c r="AHU133" s="19"/>
      <c r="AHV133" s="19"/>
      <c r="AHW133" s="19"/>
      <c r="AHX133" s="19"/>
      <c r="AHY133" s="19"/>
      <c r="AHZ133" s="19"/>
      <c r="AIA133" s="19"/>
      <c r="AIB133" s="19"/>
      <c r="AIC133" s="19"/>
      <c r="AID133" s="19"/>
      <c r="AIE133" s="19"/>
      <c r="AIF133" s="19"/>
      <c r="AIG133" s="19"/>
      <c r="AIH133" s="19"/>
      <c r="AII133" s="19"/>
      <c r="AIJ133" s="19"/>
      <c r="AIK133" s="19"/>
      <c r="AIL133" s="19"/>
      <c r="AIM133" s="19"/>
      <c r="AIN133" s="19"/>
      <c r="AIO133" s="19"/>
      <c r="AIP133" s="19"/>
      <c r="AIQ133" s="19"/>
      <c r="AIR133" s="19"/>
      <c r="AIS133" s="19"/>
      <c r="AIT133" s="19"/>
      <c r="AIU133" s="19"/>
      <c r="AIV133" s="19"/>
      <c r="AIW133" s="19"/>
      <c r="AIX133" s="19"/>
      <c r="AIY133" s="19"/>
      <c r="AIZ133" s="19"/>
      <c r="AJA133" s="19"/>
      <c r="AJB133" s="19"/>
      <c r="AJC133" s="19"/>
      <c r="AJD133" s="19"/>
      <c r="AJE133" s="19"/>
      <c r="AJF133" s="19"/>
      <c r="AJG133" s="19"/>
      <c r="AJH133" s="19"/>
      <c r="AJI133" s="19"/>
      <c r="AJJ133" s="19"/>
      <c r="AJK133" s="19"/>
      <c r="AJL133" s="19"/>
      <c r="AJM133" s="19"/>
      <c r="AJN133" s="19"/>
      <c r="AJO133" s="19"/>
      <c r="AJP133" s="19"/>
      <c r="AJQ133" s="19"/>
      <c r="AJR133" s="19"/>
      <c r="AJS133" s="19"/>
      <c r="AJT133" s="19"/>
      <c r="AJU133" s="19"/>
      <c r="AJV133" s="19"/>
      <c r="AJW133" s="19"/>
      <c r="AJX133" s="19"/>
      <c r="AJY133" s="19"/>
      <c r="AJZ133" s="19"/>
      <c r="AKA133" s="19"/>
      <c r="AKB133" s="19"/>
      <c r="AKC133" s="19"/>
      <c r="AKD133" s="19"/>
      <c r="AKE133" s="19"/>
      <c r="AKF133" s="19"/>
      <c r="AKG133" s="19"/>
      <c r="AKH133" s="19"/>
      <c r="AKI133" s="19"/>
      <c r="AKJ133" s="19"/>
      <c r="AKK133" s="19"/>
      <c r="AKL133" s="19"/>
      <c r="AKM133" s="19"/>
      <c r="AKN133" s="19"/>
      <c r="AKO133" s="19"/>
      <c r="AKP133" s="19"/>
      <c r="AKQ133" s="19"/>
      <c r="AKR133" s="19"/>
      <c r="AKS133" s="19"/>
      <c r="AKT133" s="19"/>
      <c r="AKU133" s="19"/>
      <c r="AKV133" s="19"/>
      <c r="AKW133" s="19"/>
      <c r="AKX133" s="19"/>
      <c r="AKY133" s="19"/>
      <c r="AKZ133" s="19"/>
      <c r="ALA133" s="19"/>
      <c r="ALB133" s="19"/>
      <c r="ALC133" s="19"/>
      <c r="ALD133" s="19"/>
      <c r="ALE133" s="19"/>
      <c r="ALF133" s="19"/>
      <c r="ALG133" s="19"/>
      <c r="ALH133" s="19"/>
      <c r="ALI133" s="19"/>
      <c r="ALJ133" s="19"/>
      <c r="ALK133" s="19"/>
      <c r="ALL133" s="19"/>
      <c r="ALM133" s="19"/>
      <c r="ALN133" s="19"/>
      <c r="ALO133" s="19"/>
      <c r="ALP133" s="19"/>
      <c r="ALQ133" s="19"/>
      <c r="ALR133" s="19"/>
      <c r="ALS133" s="19"/>
      <c r="ALT133" s="19"/>
      <c r="ALU133" s="19"/>
      <c r="ALV133" s="19"/>
      <c r="ALW133" s="19"/>
    </row>
    <row r="134" spans="1:1011" ht="15" customHeight="1" x14ac:dyDescent="0.3">
      <c r="A134" s="49"/>
      <c r="B134" s="113"/>
    </row>
    <row r="135" spans="1:1011" ht="37.5" customHeight="1" x14ac:dyDescent="0.3">
      <c r="A135" s="49"/>
      <c r="B135" s="279" t="s">
        <v>396</v>
      </c>
      <c r="C135" s="280"/>
      <c r="D135" s="280"/>
      <c r="E135" s="280"/>
      <c r="F135" s="280"/>
      <c r="G135" s="278" t="s">
        <v>378</v>
      </c>
      <c r="H135" s="276"/>
      <c r="I135" s="276"/>
      <c r="J135" s="276"/>
      <c r="K135" s="276"/>
      <c r="L135" s="276"/>
      <c r="M135" s="276"/>
      <c r="N135" s="276"/>
    </row>
    <row r="136" spans="1:1011" ht="20.100000000000001" customHeight="1" x14ac:dyDescent="0.3">
      <c r="A136" s="49"/>
      <c r="O136" s="22"/>
      <c r="P136" s="22"/>
      <c r="Q136" s="22"/>
      <c r="R136" s="22"/>
    </row>
    <row r="137" spans="1:1011" ht="15" customHeight="1" x14ac:dyDescent="0.3">
      <c r="A137" s="49"/>
      <c r="C137" s="285"/>
      <c r="D137" s="285"/>
      <c r="E137" s="285"/>
      <c r="H137" s="21" t="s">
        <v>394</v>
      </c>
      <c r="I137" s="22"/>
      <c r="L137" s="269"/>
      <c r="M137" s="269"/>
      <c r="N137" s="269"/>
      <c r="O137" s="22"/>
      <c r="P137" s="22"/>
      <c r="Q137" s="22"/>
      <c r="R137" s="22"/>
    </row>
    <row r="138" spans="1:1011" ht="5.0999999999999996" customHeight="1" x14ac:dyDescent="0.3">
      <c r="A138" s="49"/>
      <c r="C138" s="200"/>
      <c r="D138" s="200"/>
      <c r="E138" s="200"/>
      <c r="F138" s="101"/>
      <c r="G138" s="101"/>
      <c r="H138" s="101"/>
      <c r="I138" s="22"/>
      <c r="J138" s="22"/>
      <c r="K138" s="21"/>
      <c r="L138" s="244"/>
      <c r="M138" s="244"/>
      <c r="N138" s="244"/>
      <c r="O138" s="22"/>
      <c r="P138" s="22"/>
      <c r="Q138" s="22"/>
      <c r="R138" s="22"/>
    </row>
    <row r="139" spans="1:1011" s="142" customFormat="1" ht="15" customHeight="1" x14ac:dyDescent="0.3">
      <c r="A139" s="162"/>
      <c r="C139" s="195"/>
      <c r="D139" s="196"/>
      <c r="E139" s="196"/>
      <c r="F139" s="197"/>
      <c r="G139" s="197"/>
      <c r="H139" s="198" t="s">
        <v>63</v>
      </c>
      <c r="I139" s="196"/>
      <c r="J139" s="196"/>
      <c r="L139" s="270"/>
      <c r="M139" s="270"/>
      <c r="N139" s="270"/>
      <c r="O139" s="194"/>
      <c r="P139" s="194"/>
      <c r="Q139" s="194"/>
      <c r="R139" s="194"/>
      <c r="S139" s="165"/>
      <c r="T139" s="165"/>
      <c r="U139" s="165"/>
      <c r="V139" s="165"/>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c r="BA139" s="165"/>
      <c r="BB139" s="165"/>
      <c r="BC139" s="165"/>
      <c r="BD139" s="165"/>
      <c r="BE139" s="165"/>
      <c r="BF139" s="165"/>
      <c r="BG139" s="165"/>
      <c r="BH139" s="165"/>
      <c r="BI139" s="165"/>
      <c r="BJ139" s="165"/>
      <c r="BK139" s="165"/>
      <c r="BL139" s="165"/>
      <c r="BM139" s="165"/>
      <c r="BN139" s="165"/>
      <c r="BO139" s="165"/>
      <c r="BP139" s="165"/>
      <c r="BQ139" s="165"/>
      <c r="BR139" s="165"/>
      <c r="BS139" s="165"/>
      <c r="BT139" s="165"/>
      <c r="BU139" s="165"/>
      <c r="BV139" s="165"/>
      <c r="BW139" s="165"/>
      <c r="BX139" s="165"/>
      <c r="BY139" s="165"/>
      <c r="BZ139" s="165"/>
      <c r="CA139" s="165"/>
      <c r="CB139" s="165"/>
      <c r="CC139" s="165"/>
      <c r="CD139" s="165"/>
      <c r="CE139" s="165"/>
      <c r="CF139" s="165"/>
      <c r="CG139" s="165"/>
      <c r="CH139" s="165"/>
      <c r="CI139" s="165"/>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5"/>
      <c r="DF139" s="165"/>
      <c r="DG139" s="165"/>
      <c r="DH139" s="165"/>
      <c r="DI139" s="165"/>
      <c r="DJ139" s="165"/>
      <c r="DK139" s="165"/>
      <c r="DL139" s="165"/>
      <c r="DM139" s="165"/>
      <c r="DN139" s="165"/>
      <c r="DO139" s="165"/>
      <c r="DP139" s="165"/>
      <c r="DQ139" s="165"/>
      <c r="DR139" s="165"/>
      <c r="DS139" s="165"/>
      <c r="DT139" s="165"/>
      <c r="DU139" s="165"/>
      <c r="DV139" s="165"/>
      <c r="DW139" s="165"/>
      <c r="DX139" s="165"/>
      <c r="DY139" s="165"/>
      <c r="DZ139" s="165"/>
      <c r="EA139" s="165"/>
      <c r="EB139" s="165"/>
      <c r="EC139" s="165"/>
      <c r="ED139" s="165"/>
      <c r="EE139" s="165"/>
      <c r="EF139" s="165"/>
      <c r="EG139" s="165"/>
      <c r="EH139" s="165"/>
      <c r="EI139" s="165"/>
      <c r="EJ139" s="165"/>
      <c r="EK139" s="165"/>
      <c r="EL139" s="165"/>
      <c r="EM139" s="165"/>
      <c r="EN139" s="165"/>
      <c r="EO139" s="165"/>
      <c r="EP139" s="165"/>
      <c r="EQ139" s="165"/>
      <c r="ER139" s="165"/>
      <c r="ES139" s="165"/>
      <c r="ET139" s="165"/>
      <c r="EU139" s="165"/>
      <c r="EV139" s="165"/>
      <c r="EW139" s="165"/>
      <c r="EX139" s="165"/>
      <c r="EY139" s="165"/>
      <c r="EZ139" s="165"/>
      <c r="FA139" s="165"/>
      <c r="FB139" s="165"/>
      <c r="FC139" s="165"/>
      <c r="FD139" s="165"/>
      <c r="FE139" s="165"/>
      <c r="FF139" s="165"/>
      <c r="FG139" s="165"/>
      <c r="FH139" s="165"/>
      <c r="FI139" s="165"/>
      <c r="FJ139" s="165"/>
      <c r="FK139" s="165"/>
      <c r="FL139" s="165"/>
      <c r="FM139" s="165"/>
      <c r="FN139" s="165"/>
      <c r="FO139" s="165"/>
      <c r="FP139" s="165"/>
      <c r="FQ139" s="165"/>
      <c r="FR139" s="165"/>
      <c r="FS139" s="165"/>
      <c r="FT139" s="165"/>
      <c r="FU139" s="165"/>
      <c r="FV139" s="165"/>
      <c r="FW139" s="165"/>
      <c r="FX139" s="165"/>
      <c r="FY139" s="165"/>
      <c r="FZ139" s="165"/>
      <c r="GA139" s="165"/>
      <c r="GB139" s="165"/>
      <c r="GC139" s="165"/>
      <c r="GD139" s="165"/>
      <c r="GE139" s="165"/>
      <c r="GF139" s="165"/>
      <c r="GG139" s="165"/>
      <c r="GH139" s="165"/>
      <c r="GI139" s="165"/>
      <c r="GJ139" s="165"/>
      <c r="GK139" s="165"/>
      <c r="GL139" s="165"/>
      <c r="GM139" s="165"/>
      <c r="GN139" s="165"/>
      <c r="GO139" s="165"/>
      <c r="GP139" s="165"/>
      <c r="GQ139" s="165"/>
      <c r="GR139" s="165"/>
      <c r="GS139" s="165"/>
      <c r="GT139" s="165"/>
      <c r="GU139" s="165"/>
      <c r="GV139" s="165"/>
      <c r="GW139" s="165"/>
      <c r="GX139" s="165"/>
      <c r="GY139" s="165"/>
      <c r="GZ139" s="165"/>
      <c r="HA139" s="165"/>
      <c r="HB139" s="165"/>
      <c r="HC139" s="165"/>
      <c r="HD139" s="165"/>
      <c r="HE139" s="165"/>
      <c r="HF139" s="165"/>
      <c r="HG139" s="165"/>
      <c r="HH139" s="165"/>
      <c r="HI139" s="165"/>
      <c r="HJ139" s="165"/>
      <c r="HK139" s="165"/>
      <c r="HL139" s="165"/>
      <c r="HM139" s="165"/>
      <c r="HN139" s="165"/>
      <c r="HO139" s="165"/>
      <c r="HP139" s="165"/>
      <c r="HQ139" s="165"/>
      <c r="HR139" s="165"/>
      <c r="HS139" s="165"/>
      <c r="HT139" s="165"/>
      <c r="HU139" s="165"/>
      <c r="HV139" s="165"/>
      <c r="HW139" s="165"/>
      <c r="HX139" s="165"/>
      <c r="HY139" s="165"/>
      <c r="HZ139" s="165"/>
      <c r="IA139" s="165"/>
      <c r="IB139" s="165"/>
      <c r="IC139" s="165"/>
      <c r="ID139" s="165"/>
      <c r="IE139" s="165"/>
      <c r="IF139" s="165"/>
      <c r="IG139" s="165"/>
      <c r="IH139" s="165"/>
      <c r="II139" s="165"/>
      <c r="IJ139" s="165"/>
      <c r="IK139" s="165"/>
      <c r="IL139" s="165"/>
      <c r="IM139" s="165"/>
      <c r="IN139" s="165"/>
      <c r="IO139" s="165"/>
      <c r="IP139" s="165"/>
      <c r="IQ139" s="165"/>
      <c r="IR139" s="165"/>
      <c r="IS139" s="165"/>
      <c r="IT139" s="165"/>
      <c r="IU139" s="165"/>
      <c r="IV139" s="165"/>
      <c r="IW139" s="165"/>
      <c r="IX139" s="165"/>
      <c r="IY139" s="165"/>
      <c r="IZ139" s="165"/>
      <c r="JA139" s="165"/>
      <c r="JB139" s="165"/>
      <c r="JC139" s="165"/>
      <c r="JD139" s="165"/>
      <c r="JE139" s="165"/>
      <c r="JF139" s="165"/>
      <c r="JG139" s="165"/>
      <c r="JH139" s="165"/>
      <c r="JI139" s="165"/>
      <c r="JJ139" s="165"/>
      <c r="JK139" s="165"/>
      <c r="JL139" s="165"/>
      <c r="JM139" s="165"/>
      <c r="JN139" s="165"/>
      <c r="JO139" s="165"/>
      <c r="JP139" s="165"/>
      <c r="JQ139" s="165"/>
      <c r="JR139" s="165"/>
      <c r="JS139" s="165"/>
      <c r="JT139" s="165"/>
      <c r="JU139" s="165"/>
      <c r="JV139" s="165"/>
      <c r="JW139" s="165"/>
      <c r="JX139" s="165"/>
      <c r="JY139" s="165"/>
      <c r="JZ139" s="165"/>
      <c r="KA139" s="165"/>
      <c r="KB139" s="165"/>
      <c r="KC139" s="165"/>
      <c r="KD139" s="165"/>
      <c r="KE139" s="165"/>
      <c r="KF139" s="165"/>
      <c r="KG139" s="165"/>
      <c r="KH139" s="165"/>
      <c r="KI139" s="165"/>
      <c r="KJ139" s="165"/>
      <c r="KK139" s="165"/>
      <c r="KL139" s="165"/>
      <c r="KM139" s="165"/>
      <c r="KN139" s="165"/>
      <c r="KO139" s="165"/>
      <c r="KP139" s="165"/>
      <c r="KQ139" s="165"/>
      <c r="KR139" s="165"/>
      <c r="KS139" s="165"/>
      <c r="KT139" s="165"/>
      <c r="KU139" s="165"/>
      <c r="KV139" s="165"/>
      <c r="KW139" s="165"/>
      <c r="KX139" s="165"/>
      <c r="KY139" s="165"/>
      <c r="KZ139" s="165"/>
      <c r="LA139" s="165"/>
      <c r="LB139" s="165"/>
      <c r="LC139" s="165"/>
      <c r="LD139" s="165"/>
      <c r="LE139" s="165"/>
      <c r="LF139" s="165"/>
      <c r="LG139" s="165"/>
      <c r="LH139" s="165"/>
      <c r="LI139" s="165"/>
      <c r="LJ139" s="165"/>
      <c r="LK139" s="165"/>
      <c r="LL139" s="165"/>
      <c r="LM139" s="165"/>
      <c r="LN139" s="165"/>
      <c r="LO139" s="165"/>
      <c r="LP139" s="165"/>
      <c r="LQ139" s="165"/>
      <c r="LR139" s="165"/>
      <c r="LS139" s="165"/>
      <c r="LT139" s="165"/>
      <c r="LU139" s="165"/>
      <c r="LV139" s="165"/>
      <c r="LW139" s="165"/>
      <c r="LX139" s="165"/>
      <c r="LY139" s="165"/>
      <c r="LZ139" s="165"/>
      <c r="MA139" s="165"/>
      <c r="MB139" s="165"/>
      <c r="MC139" s="165"/>
      <c r="MD139" s="165"/>
      <c r="ME139" s="165"/>
      <c r="MF139" s="165"/>
      <c r="MG139" s="165"/>
      <c r="MH139" s="165"/>
      <c r="MI139" s="165"/>
      <c r="MJ139" s="165"/>
      <c r="MK139" s="165"/>
      <c r="ML139" s="165"/>
      <c r="MM139" s="165"/>
      <c r="MN139" s="165"/>
      <c r="MO139" s="165"/>
      <c r="MP139" s="165"/>
      <c r="MQ139" s="165"/>
      <c r="MR139" s="165"/>
      <c r="MS139" s="165"/>
      <c r="MT139" s="165"/>
      <c r="MU139" s="165"/>
      <c r="MV139" s="165"/>
      <c r="MW139" s="165"/>
      <c r="MX139" s="165"/>
      <c r="MY139" s="165"/>
      <c r="MZ139" s="165"/>
      <c r="NA139" s="165"/>
      <c r="NB139" s="165"/>
      <c r="NC139" s="165"/>
      <c r="ND139" s="165"/>
      <c r="NE139" s="165"/>
      <c r="NF139" s="165"/>
      <c r="NG139" s="165"/>
      <c r="NH139" s="165"/>
      <c r="NI139" s="165"/>
      <c r="NJ139" s="165"/>
      <c r="NK139" s="165"/>
      <c r="NL139" s="165"/>
      <c r="NM139" s="165"/>
      <c r="NN139" s="165"/>
      <c r="NO139" s="165"/>
      <c r="NP139" s="165"/>
      <c r="NQ139" s="165"/>
      <c r="NR139" s="165"/>
      <c r="NS139" s="165"/>
      <c r="NT139" s="165"/>
      <c r="NU139" s="165"/>
      <c r="NV139" s="165"/>
      <c r="NW139" s="165"/>
      <c r="NX139" s="165"/>
      <c r="NY139" s="165"/>
      <c r="NZ139" s="165"/>
      <c r="OA139" s="165"/>
      <c r="OB139" s="165"/>
      <c r="OC139" s="165"/>
      <c r="OD139" s="165"/>
      <c r="OE139" s="165"/>
      <c r="OF139" s="165"/>
      <c r="OG139" s="165"/>
      <c r="OH139" s="165"/>
      <c r="OI139" s="165"/>
      <c r="OJ139" s="165"/>
      <c r="OK139" s="165"/>
      <c r="OL139" s="165"/>
      <c r="OM139" s="165"/>
      <c r="ON139" s="165"/>
      <c r="OO139" s="165"/>
      <c r="OP139" s="165"/>
      <c r="OQ139" s="165"/>
      <c r="OR139" s="165"/>
      <c r="OS139" s="165"/>
      <c r="OT139" s="165"/>
      <c r="OU139" s="165"/>
      <c r="OV139" s="165"/>
      <c r="OW139" s="165"/>
      <c r="OX139" s="165"/>
      <c r="OY139" s="165"/>
      <c r="OZ139" s="165"/>
      <c r="PA139" s="165"/>
      <c r="PB139" s="165"/>
      <c r="PC139" s="165"/>
      <c r="PD139" s="165"/>
      <c r="PE139" s="165"/>
      <c r="PF139" s="165"/>
      <c r="PG139" s="165"/>
      <c r="PH139" s="165"/>
      <c r="PI139" s="165"/>
      <c r="PJ139" s="165"/>
      <c r="PK139" s="165"/>
      <c r="PL139" s="165"/>
      <c r="PM139" s="165"/>
      <c r="PN139" s="165"/>
      <c r="PO139" s="165"/>
      <c r="PP139" s="165"/>
      <c r="PQ139" s="165"/>
      <c r="PR139" s="165"/>
      <c r="PS139" s="165"/>
      <c r="PT139" s="165"/>
      <c r="PU139" s="165"/>
      <c r="PV139" s="165"/>
      <c r="PW139" s="165"/>
      <c r="PX139" s="165"/>
      <c r="PY139" s="165"/>
      <c r="PZ139" s="165"/>
      <c r="QA139" s="165"/>
      <c r="QB139" s="165"/>
      <c r="QC139" s="165"/>
      <c r="QD139" s="165"/>
      <c r="QE139" s="165"/>
      <c r="QF139" s="165"/>
      <c r="QG139" s="165"/>
      <c r="QH139" s="165"/>
      <c r="QI139" s="165"/>
      <c r="QJ139" s="165"/>
      <c r="QK139" s="165"/>
      <c r="QL139" s="165"/>
      <c r="QM139" s="165"/>
      <c r="QN139" s="165"/>
      <c r="QO139" s="165"/>
      <c r="QP139" s="165"/>
      <c r="QQ139" s="165"/>
      <c r="QR139" s="165"/>
      <c r="QS139" s="165"/>
      <c r="QT139" s="165"/>
      <c r="QU139" s="165"/>
      <c r="QV139" s="165"/>
      <c r="QW139" s="165"/>
      <c r="QX139" s="165"/>
      <c r="QY139" s="165"/>
      <c r="QZ139" s="165"/>
      <c r="RA139" s="165"/>
      <c r="RB139" s="165"/>
      <c r="RC139" s="165"/>
      <c r="RD139" s="165"/>
      <c r="RE139" s="165"/>
      <c r="RF139" s="165"/>
      <c r="RG139" s="165"/>
      <c r="RH139" s="165"/>
      <c r="RI139" s="165"/>
      <c r="RJ139" s="165"/>
      <c r="RK139" s="165"/>
      <c r="RL139" s="165"/>
      <c r="RM139" s="165"/>
      <c r="RN139" s="165"/>
      <c r="RO139" s="165"/>
      <c r="RP139" s="165"/>
      <c r="RQ139" s="165"/>
      <c r="RR139" s="165"/>
      <c r="RS139" s="165"/>
      <c r="RT139" s="165"/>
      <c r="RU139" s="165"/>
      <c r="RV139" s="165"/>
      <c r="RW139" s="165"/>
      <c r="RX139" s="165"/>
      <c r="RY139" s="165"/>
      <c r="RZ139" s="165"/>
      <c r="SA139" s="165"/>
      <c r="SB139" s="165"/>
      <c r="SC139" s="165"/>
      <c r="SD139" s="165"/>
      <c r="SE139" s="165"/>
      <c r="SF139" s="165"/>
      <c r="SG139" s="165"/>
      <c r="SH139" s="165"/>
      <c r="SI139" s="165"/>
      <c r="SJ139" s="165"/>
      <c r="SK139" s="165"/>
      <c r="SL139" s="165"/>
      <c r="SM139" s="165"/>
      <c r="SN139" s="165"/>
      <c r="SO139" s="165"/>
      <c r="SP139" s="165"/>
      <c r="SQ139" s="165"/>
      <c r="SR139" s="165"/>
      <c r="SS139" s="165"/>
      <c r="ST139" s="165"/>
      <c r="SU139" s="165"/>
      <c r="SV139" s="165"/>
      <c r="SW139" s="165"/>
      <c r="SX139" s="165"/>
      <c r="SY139" s="165"/>
      <c r="SZ139" s="165"/>
      <c r="TA139" s="165"/>
      <c r="TB139" s="165"/>
      <c r="TC139" s="165"/>
      <c r="TD139" s="165"/>
      <c r="TE139" s="165"/>
      <c r="TF139" s="165"/>
      <c r="TG139" s="165"/>
      <c r="TH139" s="165"/>
      <c r="TI139" s="165"/>
      <c r="TJ139" s="165"/>
      <c r="TK139" s="165"/>
      <c r="TL139" s="165"/>
      <c r="TM139" s="165"/>
      <c r="TN139" s="165"/>
      <c r="TO139" s="165"/>
      <c r="TP139" s="165"/>
      <c r="TQ139" s="165"/>
      <c r="TR139" s="165"/>
      <c r="TS139" s="165"/>
      <c r="TT139" s="165"/>
      <c r="TU139" s="165"/>
      <c r="TV139" s="165"/>
      <c r="TW139" s="165"/>
      <c r="TX139" s="165"/>
      <c r="TY139" s="165"/>
      <c r="TZ139" s="165"/>
      <c r="UA139" s="165"/>
      <c r="UB139" s="165"/>
      <c r="UC139" s="165"/>
      <c r="UD139" s="165"/>
      <c r="UE139" s="165"/>
      <c r="UF139" s="165"/>
      <c r="UG139" s="165"/>
      <c r="UH139" s="165"/>
      <c r="UI139" s="165"/>
      <c r="UJ139" s="165"/>
      <c r="UK139" s="165"/>
      <c r="UL139" s="165"/>
      <c r="UM139" s="165"/>
      <c r="UN139" s="165"/>
      <c r="UO139" s="165"/>
      <c r="UP139" s="165"/>
      <c r="UQ139" s="165"/>
      <c r="UR139" s="165"/>
      <c r="US139" s="165"/>
      <c r="UT139" s="165"/>
      <c r="UU139" s="165"/>
      <c r="UV139" s="165"/>
      <c r="UW139" s="165"/>
      <c r="UX139" s="165"/>
      <c r="UY139" s="165"/>
      <c r="UZ139" s="165"/>
      <c r="VA139" s="165"/>
      <c r="VB139" s="165"/>
      <c r="VC139" s="165"/>
      <c r="VD139" s="165"/>
      <c r="VE139" s="165"/>
      <c r="VF139" s="165"/>
      <c r="VG139" s="165"/>
      <c r="VH139" s="165"/>
      <c r="VI139" s="165"/>
      <c r="VJ139" s="165"/>
      <c r="VK139" s="165"/>
      <c r="VL139" s="165"/>
      <c r="VM139" s="165"/>
      <c r="VN139" s="165"/>
      <c r="VO139" s="165"/>
      <c r="VP139" s="165"/>
      <c r="VQ139" s="165"/>
      <c r="VR139" s="165"/>
      <c r="VS139" s="165"/>
      <c r="VT139" s="165"/>
      <c r="VU139" s="165"/>
      <c r="VV139" s="165"/>
      <c r="VW139" s="165"/>
      <c r="VX139" s="165"/>
      <c r="VY139" s="165"/>
      <c r="VZ139" s="165"/>
      <c r="WA139" s="165"/>
      <c r="WB139" s="165"/>
      <c r="WC139" s="165"/>
      <c r="WD139" s="165"/>
      <c r="WE139" s="165"/>
      <c r="WF139" s="165"/>
      <c r="WG139" s="165"/>
      <c r="WH139" s="165"/>
      <c r="WI139" s="165"/>
      <c r="WJ139" s="165"/>
      <c r="WK139" s="165"/>
      <c r="WL139" s="165"/>
      <c r="WM139" s="165"/>
      <c r="WN139" s="165"/>
      <c r="WO139" s="165"/>
      <c r="WP139" s="165"/>
      <c r="WQ139" s="165"/>
      <c r="WR139" s="165"/>
      <c r="WS139" s="165"/>
      <c r="WT139" s="165"/>
      <c r="WU139" s="165"/>
      <c r="WV139" s="165"/>
      <c r="WW139" s="165"/>
      <c r="WX139" s="165"/>
      <c r="WY139" s="165"/>
      <c r="WZ139" s="165"/>
      <c r="XA139" s="165"/>
      <c r="XB139" s="165"/>
      <c r="XC139" s="165"/>
      <c r="XD139" s="165"/>
      <c r="XE139" s="165"/>
      <c r="XF139" s="165"/>
      <c r="XG139" s="165"/>
      <c r="XH139" s="165"/>
      <c r="XI139" s="165"/>
      <c r="XJ139" s="165"/>
      <c r="XK139" s="165"/>
      <c r="XL139" s="165"/>
      <c r="XM139" s="165"/>
      <c r="XN139" s="165"/>
      <c r="XO139" s="165"/>
      <c r="XP139" s="165"/>
      <c r="XQ139" s="165"/>
      <c r="XR139" s="165"/>
      <c r="XS139" s="165"/>
      <c r="XT139" s="165"/>
      <c r="XU139" s="165"/>
      <c r="XV139" s="165"/>
      <c r="XW139" s="165"/>
      <c r="XX139" s="165"/>
      <c r="XY139" s="165"/>
      <c r="XZ139" s="165"/>
      <c r="YA139" s="165"/>
      <c r="YB139" s="165"/>
      <c r="YC139" s="165"/>
      <c r="YD139" s="165"/>
      <c r="YE139" s="165"/>
      <c r="YF139" s="165"/>
      <c r="YG139" s="165"/>
      <c r="YH139" s="165"/>
      <c r="YI139" s="165"/>
      <c r="YJ139" s="165"/>
      <c r="YK139" s="165"/>
      <c r="YL139" s="165"/>
      <c r="YM139" s="165"/>
      <c r="YN139" s="165"/>
      <c r="YO139" s="165"/>
      <c r="YP139" s="165"/>
      <c r="YQ139" s="165"/>
      <c r="YR139" s="165"/>
      <c r="YS139" s="165"/>
      <c r="YT139" s="165"/>
      <c r="YU139" s="165"/>
      <c r="YV139" s="165"/>
      <c r="YW139" s="165"/>
      <c r="YX139" s="165"/>
      <c r="YY139" s="165"/>
      <c r="YZ139" s="165"/>
      <c r="ZA139" s="165"/>
      <c r="ZB139" s="165"/>
      <c r="ZC139" s="165"/>
      <c r="ZD139" s="165"/>
      <c r="ZE139" s="165"/>
      <c r="ZF139" s="165"/>
      <c r="ZG139" s="165"/>
      <c r="ZH139" s="165"/>
      <c r="ZI139" s="165"/>
      <c r="ZJ139" s="165"/>
      <c r="ZK139" s="165"/>
      <c r="ZL139" s="165"/>
      <c r="ZM139" s="165"/>
      <c r="ZN139" s="165"/>
      <c r="ZO139" s="165"/>
      <c r="ZP139" s="165"/>
      <c r="ZQ139" s="165"/>
      <c r="ZR139" s="165"/>
      <c r="ZS139" s="165"/>
      <c r="ZT139" s="165"/>
      <c r="ZU139" s="165"/>
      <c r="ZV139" s="165"/>
      <c r="ZW139" s="165"/>
      <c r="ZX139" s="165"/>
      <c r="ZY139" s="165"/>
      <c r="ZZ139" s="165"/>
      <c r="AAA139" s="165"/>
      <c r="AAB139" s="165"/>
      <c r="AAC139" s="165"/>
      <c r="AAD139" s="165"/>
      <c r="AAE139" s="165"/>
      <c r="AAF139" s="165"/>
      <c r="AAG139" s="165"/>
      <c r="AAH139" s="165"/>
      <c r="AAI139" s="165"/>
      <c r="AAJ139" s="165"/>
      <c r="AAK139" s="165"/>
      <c r="AAL139" s="165"/>
      <c r="AAM139" s="165"/>
      <c r="AAN139" s="165"/>
      <c r="AAO139" s="165"/>
      <c r="AAP139" s="165"/>
      <c r="AAQ139" s="165"/>
      <c r="AAR139" s="165"/>
      <c r="AAS139" s="165"/>
      <c r="AAT139" s="165"/>
      <c r="AAU139" s="165"/>
      <c r="AAV139" s="165"/>
      <c r="AAW139" s="165"/>
      <c r="AAX139" s="165"/>
      <c r="AAY139" s="165"/>
      <c r="AAZ139" s="165"/>
      <c r="ABA139" s="165"/>
      <c r="ABB139" s="165"/>
      <c r="ABC139" s="165"/>
      <c r="ABD139" s="165"/>
      <c r="ABE139" s="165"/>
      <c r="ABF139" s="165"/>
      <c r="ABG139" s="165"/>
      <c r="ABH139" s="165"/>
      <c r="ABI139" s="165"/>
      <c r="ABJ139" s="165"/>
      <c r="ABK139" s="165"/>
      <c r="ABL139" s="165"/>
      <c r="ABM139" s="165"/>
      <c r="ABN139" s="165"/>
      <c r="ABO139" s="165"/>
      <c r="ABP139" s="165"/>
      <c r="ABQ139" s="165"/>
      <c r="ABR139" s="165"/>
      <c r="ABS139" s="165"/>
      <c r="ABT139" s="165"/>
      <c r="ABU139" s="165"/>
      <c r="ABV139" s="165"/>
      <c r="ABW139" s="165"/>
      <c r="ABX139" s="165"/>
      <c r="ABY139" s="165"/>
      <c r="ABZ139" s="165"/>
      <c r="ACA139" s="165"/>
      <c r="ACB139" s="165"/>
      <c r="ACC139" s="165"/>
      <c r="ACD139" s="165"/>
      <c r="ACE139" s="165"/>
      <c r="ACF139" s="165"/>
      <c r="ACG139" s="165"/>
      <c r="ACH139" s="165"/>
      <c r="ACI139" s="165"/>
      <c r="ACJ139" s="165"/>
      <c r="ACK139" s="165"/>
      <c r="ACL139" s="165"/>
      <c r="ACM139" s="165"/>
      <c r="ACN139" s="165"/>
      <c r="ACO139" s="165"/>
      <c r="ACP139" s="165"/>
      <c r="ACQ139" s="165"/>
      <c r="ACR139" s="165"/>
      <c r="ACS139" s="165"/>
      <c r="ACT139" s="165"/>
      <c r="ACU139" s="165"/>
      <c r="ACV139" s="165"/>
      <c r="ACW139" s="165"/>
      <c r="ACX139" s="165"/>
      <c r="ACY139" s="165"/>
      <c r="ACZ139" s="165"/>
      <c r="ADA139" s="165"/>
      <c r="ADB139" s="165"/>
      <c r="ADC139" s="165"/>
      <c r="ADD139" s="165"/>
      <c r="ADE139" s="165"/>
      <c r="ADF139" s="165"/>
      <c r="ADG139" s="165"/>
      <c r="ADH139" s="165"/>
      <c r="ADI139" s="165"/>
      <c r="ADJ139" s="165"/>
      <c r="ADK139" s="165"/>
      <c r="ADL139" s="165"/>
      <c r="ADM139" s="165"/>
      <c r="ADN139" s="165"/>
      <c r="ADO139" s="165"/>
      <c r="ADP139" s="165"/>
      <c r="ADQ139" s="165"/>
      <c r="ADR139" s="165"/>
      <c r="ADS139" s="165"/>
      <c r="ADT139" s="165"/>
      <c r="ADU139" s="165"/>
      <c r="ADV139" s="165"/>
      <c r="ADW139" s="165"/>
      <c r="ADX139" s="165"/>
      <c r="ADY139" s="165"/>
      <c r="ADZ139" s="165"/>
      <c r="AEA139" s="165"/>
      <c r="AEB139" s="165"/>
      <c r="AEC139" s="165"/>
      <c r="AED139" s="165"/>
      <c r="AEE139" s="165"/>
      <c r="AEF139" s="165"/>
      <c r="AEG139" s="165"/>
      <c r="AEH139" s="165"/>
      <c r="AEI139" s="165"/>
      <c r="AEJ139" s="165"/>
      <c r="AEK139" s="165"/>
      <c r="AEL139" s="165"/>
      <c r="AEM139" s="165"/>
      <c r="AEN139" s="165"/>
      <c r="AEO139" s="165"/>
      <c r="AEP139" s="165"/>
      <c r="AEQ139" s="165"/>
      <c r="AER139" s="165"/>
      <c r="AES139" s="165"/>
      <c r="AET139" s="165"/>
      <c r="AEU139" s="165"/>
      <c r="AEV139" s="165"/>
      <c r="AEW139" s="165"/>
      <c r="AEX139" s="165"/>
      <c r="AEY139" s="165"/>
      <c r="AEZ139" s="165"/>
      <c r="AFA139" s="165"/>
      <c r="AFB139" s="165"/>
      <c r="AFC139" s="165"/>
      <c r="AFD139" s="165"/>
      <c r="AFE139" s="165"/>
      <c r="AFF139" s="165"/>
      <c r="AFG139" s="165"/>
      <c r="AFH139" s="165"/>
      <c r="AFI139" s="165"/>
      <c r="AFJ139" s="165"/>
      <c r="AFK139" s="165"/>
      <c r="AFL139" s="165"/>
      <c r="AFM139" s="165"/>
      <c r="AFN139" s="165"/>
      <c r="AFO139" s="165"/>
      <c r="AFP139" s="165"/>
      <c r="AFQ139" s="165"/>
      <c r="AFR139" s="165"/>
      <c r="AFS139" s="165"/>
      <c r="AFT139" s="165"/>
      <c r="AFU139" s="165"/>
      <c r="AFV139" s="165"/>
      <c r="AFW139" s="165"/>
      <c r="AFX139" s="165"/>
      <c r="AFY139" s="165"/>
      <c r="AFZ139" s="165"/>
      <c r="AGA139" s="165"/>
      <c r="AGB139" s="165"/>
      <c r="AGC139" s="165"/>
      <c r="AGD139" s="165"/>
      <c r="AGE139" s="165"/>
      <c r="AGF139" s="165"/>
      <c r="AGG139" s="165"/>
      <c r="AGH139" s="165"/>
      <c r="AGI139" s="165"/>
      <c r="AGJ139" s="165"/>
      <c r="AGK139" s="165"/>
      <c r="AGL139" s="165"/>
      <c r="AGM139" s="165"/>
      <c r="AGN139" s="165"/>
      <c r="AGO139" s="165"/>
      <c r="AGP139" s="165"/>
      <c r="AGQ139" s="165"/>
      <c r="AGR139" s="165"/>
      <c r="AGS139" s="165"/>
      <c r="AGT139" s="165"/>
      <c r="AGU139" s="165"/>
      <c r="AGV139" s="165"/>
      <c r="AGW139" s="165"/>
      <c r="AGX139" s="165"/>
      <c r="AGY139" s="165"/>
      <c r="AGZ139" s="165"/>
      <c r="AHA139" s="165"/>
      <c r="AHB139" s="165"/>
      <c r="AHC139" s="165"/>
      <c r="AHD139" s="165"/>
      <c r="AHE139" s="165"/>
      <c r="AHF139" s="165"/>
      <c r="AHG139" s="165"/>
      <c r="AHH139" s="165"/>
      <c r="AHI139" s="165"/>
      <c r="AHJ139" s="165"/>
      <c r="AHK139" s="165"/>
      <c r="AHL139" s="165"/>
      <c r="AHM139" s="165"/>
      <c r="AHN139" s="165"/>
      <c r="AHO139" s="165"/>
      <c r="AHP139" s="165"/>
      <c r="AHQ139" s="165"/>
      <c r="AHR139" s="165"/>
      <c r="AHS139" s="165"/>
      <c r="AHT139" s="165"/>
      <c r="AHU139" s="165"/>
      <c r="AHV139" s="165"/>
      <c r="AHW139" s="165"/>
      <c r="AHX139" s="165"/>
      <c r="AHY139" s="165"/>
      <c r="AHZ139" s="165"/>
      <c r="AIA139" s="165"/>
      <c r="AIB139" s="165"/>
      <c r="AIC139" s="165"/>
      <c r="AID139" s="165"/>
      <c r="AIE139" s="165"/>
      <c r="AIF139" s="165"/>
      <c r="AIG139" s="165"/>
      <c r="AIH139" s="165"/>
      <c r="AII139" s="165"/>
      <c r="AIJ139" s="165"/>
      <c r="AIK139" s="165"/>
      <c r="AIL139" s="165"/>
      <c r="AIM139" s="165"/>
      <c r="AIN139" s="165"/>
      <c r="AIO139" s="165"/>
      <c r="AIP139" s="165"/>
      <c r="AIQ139" s="165"/>
      <c r="AIR139" s="165"/>
      <c r="AIS139" s="165"/>
      <c r="AIT139" s="165"/>
      <c r="AIU139" s="165"/>
      <c r="AIV139" s="165"/>
      <c r="AIW139" s="165"/>
      <c r="AIX139" s="165"/>
      <c r="AIY139" s="165"/>
      <c r="AIZ139" s="165"/>
      <c r="AJA139" s="165"/>
      <c r="AJB139" s="165"/>
      <c r="AJC139" s="165"/>
      <c r="AJD139" s="165"/>
      <c r="AJE139" s="165"/>
      <c r="AJF139" s="165"/>
      <c r="AJG139" s="165"/>
      <c r="AJH139" s="165"/>
      <c r="AJI139" s="165"/>
      <c r="AJJ139" s="165"/>
      <c r="AJK139" s="165"/>
      <c r="AJL139" s="165"/>
      <c r="AJM139" s="165"/>
      <c r="AJN139" s="165"/>
      <c r="AJO139" s="165"/>
      <c r="AJP139" s="165"/>
      <c r="AJQ139" s="165"/>
      <c r="AJR139" s="165"/>
      <c r="AJS139" s="165"/>
      <c r="AJT139" s="165"/>
      <c r="AJU139" s="165"/>
      <c r="AJV139" s="165"/>
      <c r="AJW139" s="165"/>
      <c r="AJX139" s="165"/>
      <c r="AJY139" s="165"/>
      <c r="AJZ139" s="165"/>
      <c r="AKA139" s="165"/>
      <c r="AKB139" s="165"/>
      <c r="AKC139" s="165"/>
      <c r="AKD139" s="165"/>
      <c r="AKE139" s="165"/>
      <c r="AKF139" s="165"/>
      <c r="AKG139" s="165"/>
      <c r="AKH139" s="165"/>
      <c r="AKI139" s="165"/>
      <c r="AKJ139" s="165"/>
      <c r="AKK139" s="165"/>
      <c r="AKL139" s="165"/>
      <c r="AKM139" s="165"/>
      <c r="AKN139" s="165"/>
      <c r="AKO139" s="165"/>
      <c r="AKP139" s="165"/>
      <c r="AKQ139" s="165"/>
      <c r="AKR139" s="165"/>
      <c r="AKS139" s="165"/>
      <c r="AKT139" s="165"/>
      <c r="AKU139" s="165"/>
      <c r="AKV139" s="165"/>
      <c r="AKW139" s="165"/>
      <c r="AKX139" s="165"/>
      <c r="AKY139" s="165"/>
      <c r="AKZ139" s="165"/>
      <c r="ALA139" s="165"/>
      <c r="ALB139" s="165"/>
      <c r="ALC139" s="165"/>
      <c r="ALD139" s="165"/>
      <c r="ALE139" s="165"/>
      <c r="ALF139" s="165"/>
      <c r="ALG139" s="165"/>
      <c r="ALH139" s="165"/>
      <c r="ALI139" s="165"/>
      <c r="ALJ139" s="165"/>
      <c r="ALK139" s="165"/>
      <c r="ALL139" s="165"/>
      <c r="ALM139" s="165"/>
      <c r="ALN139" s="165"/>
      <c r="ALO139" s="165"/>
      <c r="ALP139" s="165"/>
      <c r="ALQ139" s="165"/>
      <c r="ALR139" s="165"/>
      <c r="ALS139" s="165"/>
      <c r="ALT139" s="165"/>
      <c r="ALU139" s="165"/>
      <c r="ALV139" s="165"/>
      <c r="ALW139" s="165"/>
    </row>
    <row r="140" spans="1:1011" s="142" customFormat="1" ht="5.0999999999999996" customHeight="1" x14ac:dyDescent="0.3">
      <c r="A140" s="162"/>
      <c r="B140" s="165"/>
      <c r="C140" s="205"/>
      <c r="D140" s="206"/>
      <c r="E140" s="206"/>
      <c r="F140" s="206"/>
      <c r="G140" s="206"/>
      <c r="H140" s="206"/>
      <c r="I140" s="206"/>
      <c r="J140" s="206"/>
      <c r="K140" s="198"/>
      <c r="L140" s="270"/>
      <c r="M140" s="270"/>
      <c r="N140" s="270"/>
      <c r="O140" s="194"/>
      <c r="P140" s="194"/>
      <c r="Q140" s="194"/>
      <c r="R140" s="194"/>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c r="BA140" s="165"/>
      <c r="BB140" s="165"/>
      <c r="BC140" s="165"/>
      <c r="BD140" s="165"/>
      <c r="BE140" s="165"/>
      <c r="BF140" s="165"/>
      <c r="BG140" s="165"/>
      <c r="BH140" s="165"/>
      <c r="BI140" s="165"/>
      <c r="BJ140" s="165"/>
      <c r="BK140" s="165"/>
      <c r="BL140" s="165"/>
      <c r="BM140" s="165"/>
      <c r="BN140" s="165"/>
      <c r="BO140" s="165"/>
      <c r="BP140" s="165"/>
      <c r="BQ140" s="165"/>
      <c r="BR140" s="165"/>
      <c r="BS140" s="165"/>
      <c r="BT140" s="165"/>
      <c r="BU140" s="165"/>
      <c r="BV140" s="165"/>
      <c r="BW140" s="165"/>
      <c r="BX140" s="165"/>
      <c r="BY140" s="165"/>
      <c r="BZ140" s="165"/>
      <c r="CA140" s="165"/>
      <c r="CB140" s="165"/>
      <c r="CC140" s="165"/>
      <c r="CD140" s="165"/>
      <c r="CE140" s="165"/>
      <c r="CF140" s="165"/>
      <c r="CG140" s="165"/>
      <c r="CH140" s="1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5"/>
      <c r="DF140" s="165"/>
      <c r="DG140" s="165"/>
      <c r="DH140" s="165"/>
      <c r="DI140" s="165"/>
      <c r="DJ140" s="165"/>
      <c r="DK140" s="165"/>
      <c r="DL140" s="165"/>
      <c r="DM140" s="165"/>
      <c r="DN140" s="165"/>
      <c r="DO140" s="165"/>
      <c r="DP140" s="165"/>
      <c r="DQ140" s="165"/>
      <c r="DR140" s="165"/>
      <c r="DS140" s="165"/>
      <c r="DT140" s="165"/>
      <c r="DU140" s="165"/>
      <c r="DV140" s="165"/>
      <c r="DW140" s="165"/>
      <c r="DX140" s="165"/>
      <c r="DY140" s="165"/>
      <c r="DZ140" s="165"/>
      <c r="EA140" s="165"/>
      <c r="EB140" s="165"/>
      <c r="EC140" s="165"/>
      <c r="ED140" s="165"/>
      <c r="EE140" s="165"/>
      <c r="EF140" s="165"/>
      <c r="EG140" s="165"/>
      <c r="EH140" s="165"/>
      <c r="EI140" s="165"/>
      <c r="EJ140" s="165"/>
      <c r="EK140" s="165"/>
      <c r="EL140" s="165"/>
      <c r="EM140" s="165"/>
      <c r="EN140" s="165"/>
      <c r="EO140" s="165"/>
      <c r="EP140" s="165"/>
      <c r="EQ140" s="165"/>
      <c r="ER140" s="165"/>
      <c r="ES140" s="165"/>
      <c r="ET140" s="165"/>
      <c r="EU140" s="165"/>
      <c r="EV140" s="165"/>
      <c r="EW140" s="165"/>
      <c r="EX140" s="165"/>
      <c r="EY140" s="165"/>
      <c r="EZ140" s="165"/>
      <c r="FA140" s="165"/>
      <c r="FB140" s="165"/>
      <c r="FC140" s="165"/>
      <c r="FD140" s="165"/>
      <c r="FE140" s="165"/>
      <c r="FF140" s="165"/>
      <c r="FG140" s="165"/>
      <c r="FH140" s="165"/>
      <c r="FI140" s="165"/>
      <c r="FJ140" s="165"/>
      <c r="FK140" s="165"/>
      <c r="FL140" s="165"/>
      <c r="FM140" s="165"/>
      <c r="FN140" s="165"/>
      <c r="FO140" s="165"/>
      <c r="FP140" s="165"/>
      <c r="FQ140" s="165"/>
      <c r="FR140" s="165"/>
      <c r="FS140" s="165"/>
      <c r="FT140" s="165"/>
      <c r="FU140" s="165"/>
      <c r="FV140" s="165"/>
      <c r="FW140" s="165"/>
      <c r="FX140" s="165"/>
      <c r="FY140" s="165"/>
      <c r="FZ140" s="165"/>
      <c r="GA140" s="165"/>
      <c r="GB140" s="165"/>
      <c r="GC140" s="165"/>
      <c r="GD140" s="165"/>
      <c r="GE140" s="165"/>
      <c r="GF140" s="165"/>
      <c r="GG140" s="165"/>
      <c r="GH140" s="165"/>
      <c r="GI140" s="165"/>
      <c r="GJ140" s="165"/>
      <c r="GK140" s="165"/>
      <c r="GL140" s="165"/>
      <c r="GM140" s="165"/>
      <c r="GN140" s="165"/>
      <c r="GO140" s="165"/>
      <c r="GP140" s="165"/>
      <c r="GQ140" s="165"/>
      <c r="GR140" s="165"/>
      <c r="GS140" s="165"/>
      <c r="GT140" s="165"/>
      <c r="GU140" s="165"/>
      <c r="GV140" s="165"/>
      <c r="GW140" s="165"/>
      <c r="GX140" s="165"/>
      <c r="GY140" s="165"/>
      <c r="GZ140" s="165"/>
      <c r="HA140" s="165"/>
      <c r="HB140" s="165"/>
      <c r="HC140" s="165"/>
      <c r="HD140" s="165"/>
      <c r="HE140" s="165"/>
      <c r="HF140" s="165"/>
      <c r="HG140" s="165"/>
      <c r="HH140" s="165"/>
      <c r="HI140" s="165"/>
      <c r="HJ140" s="165"/>
      <c r="HK140" s="165"/>
      <c r="HL140" s="165"/>
      <c r="HM140" s="165"/>
      <c r="HN140" s="165"/>
      <c r="HO140" s="165"/>
      <c r="HP140" s="165"/>
      <c r="HQ140" s="165"/>
      <c r="HR140" s="165"/>
      <c r="HS140" s="165"/>
      <c r="HT140" s="165"/>
      <c r="HU140" s="165"/>
      <c r="HV140" s="165"/>
      <c r="HW140" s="165"/>
      <c r="HX140" s="165"/>
      <c r="HY140" s="165"/>
      <c r="HZ140" s="165"/>
      <c r="IA140" s="165"/>
      <c r="IB140" s="165"/>
      <c r="IC140" s="165"/>
      <c r="ID140" s="165"/>
      <c r="IE140" s="165"/>
      <c r="IF140" s="165"/>
      <c r="IG140" s="165"/>
      <c r="IH140" s="165"/>
      <c r="II140" s="165"/>
      <c r="IJ140" s="165"/>
      <c r="IK140" s="165"/>
      <c r="IL140" s="165"/>
      <c r="IM140" s="165"/>
      <c r="IN140" s="165"/>
      <c r="IO140" s="165"/>
      <c r="IP140" s="165"/>
      <c r="IQ140" s="165"/>
      <c r="IR140" s="165"/>
      <c r="IS140" s="165"/>
      <c r="IT140" s="165"/>
      <c r="IU140" s="165"/>
      <c r="IV140" s="165"/>
      <c r="IW140" s="165"/>
      <c r="IX140" s="165"/>
      <c r="IY140" s="165"/>
      <c r="IZ140" s="165"/>
      <c r="JA140" s="165"/>
      <c r="JB140" s="165"/>
      <c r="JC140" s="165"/>
      <c r="JD140" s="165"/>
      <c r="JE140" s="165"/>
      <c r="JF140" s="165"/>
      <c r="JG140" s="165"/>
      <c r="JH140" s="165"/>
      <c r="JI140" s="165"/>
      <c r="JJ140" s="165"/>
      <c r="JK140" s="165"/>
      <c r="JL140" s="165"/>
      <c r="JM140" s="165"/>
      <c r="JN140" s="165"/>
      <c r="JO140" s="165"/>
      <c r="JP140" s="165"/>
      <c r="JQ140" s="165"/>
      <c r="JR140" s="165"/>
      <c r="JS140" s="165"/>
      <c r="JT140" s="165"/>
      <c r="JU140" s="165"/>
      <c r="JV140" s="165"/>
      <c r="JW140" s="165"/>
      <c r="JX140" s="165"/>
      <c r="JY140" s="165"/>
      <c r="JZ140" s="165"/>
      <c r="KA140" s="165"/>
      <c r="KB140" s="165"/>
      <c r="KC140" s="165"/>
      <c r="KD140" s="165"/>
      <c r="KE140" s="165"/>
      <c r="KF140" s="165"/>
      <c r="KG140" s="165"/>
      <c r="KH140" s="165"/>
      <c r="KI140" s="165"/>
      <c r="KJ140" s="165"/>
      <c r="KK140" s="165"/>
      <c r="KL140" s="165"/>
      <c r="KM140" s="165"/>
      <c r="KN140" s="165"/>
      <c r="KO140" s="165"/>
      <c r="KP140" s="165"/>
      <c r="KQ140" s="165"/>
      <c r="KR140" s="165"/>
      <c r="KS140" s="165"/>
      <c r="KT140" s="165"/>
      <c r="KU140" s="165"/>
      <c r="KV140" s="165"/>
      <c r="KW140" s="165"/>
      <c r="KX140" s="165"/>
      <c r="KY140" s="165"/>
      <c r="KZ140" s="165"/>
      <c r="LA140" s="165"/>
      <c r="LB140" s="165"/>
      <c r="LC140" s="165"/>
      <c r="LD140" s="165"/>
      <c r="LE140" s="165"/>
      <c r="LF140" s="165"/>
      <c r="LG140" s="165"/>
      <c r="LH140" s="165"/>
      <c r="LI140" s="165"/>
      <c r="LJ140" s="165"/>
      <c r="LK140" s="165"/>
      <c r="LL140" s="165"/>
      <c r="LM140" s="165"/>
      <c r="LN140" s="165"/>
      <c r="LO140" s="165"/>
      <c r="LP140" s="165"/>
      <c r="LQ140" s="165"/>
      <c r="LR140" s="165"/>
      <c r="LS140" s="165"/>
      <c r="LT140" s="165"/>
      <c r="LU140" s="165"/>
      <c r="LV140" s="165"/>
      <c r="LW140" s="165"/>
      <c r="LX140" s="165"/>
      <c r="LY140" s="165"/>
      <c r="LZ140" s="165"/>
      <c r="MA140" s="165"/>
      <c r="MB140" s="165"/>
      <c r="MC140" s="165"/>
      <c r="MD140" s="165"/>
      <c r="ME140" s="165"/>
      <c r="MF140" s="165"/>
      <c r="MG140" s="165"/>
      <c r="MH140" s="165"/>
      <c r="MI140" s="165"/>
      <c r="MJ140" s="165"/>
      <c r="MK140" s="165"/>
      <c r="ML140" s="165"/>
      <c r="MM140" s="165"/>
      <c r="MN140" s="165"/>
      <c r="MO140" s="165"/>
      <c r="MP140" s="165"/>
      <c r="MQ140" s="165"/>
      <c r="MR140" s="165"/>
      <c r="MS140" s="165"/>
      <c r="MT140" s="165"/>
      <c r="MU140" s="165"/>
      <c r="MV140" s="165"/>
      <c r="MW140" s="165"/>
      <c r="MX140" s="165"/>
      <c r="MY140" s="165"/>
      <c r="MZ140" s="165"/>
      <c r="NA140" s="165"/>
      <c r="NB140" s="165"/>
      <c r="NC140" s="165"/>
      <c r="ND140" s="165"/>
      <c r="NE140" s="165"/>
      <c r="NF140" s="165"/>
      <c r="NG140" s="165"/>
      <c r="NH140" s="165"/>
      <c r="NI140" s="165"/>
      <c r="NJ140" s="165"/>
      <c r="NK140" s="165"/>
      <c r="NL140" s="165"/>
      <c r="NM140" s="165"/>
      <c r="NN140" s="165"/>
      <c r="NO140" s="165"/>
      <c r="NP140" s="165"/>
      <c r="NQ140" s="165"/>
      <c r="NR140" s="165"/>
      <c r="NS140" s="165"/>
      <c r="NT140" s="165"/>
      <c r="NU140" s="165"/>
      <c r="NV140" s="165"/>
      <c r="NW140" s="165"/>
      <c r="NX140" s="165"/>
      <c r="NY140" s="165"/>
      <c r="NZ140" s="165"/>
      <c r="OA140" s="165"/>
      <c r="OB140" s="165"/>
      <c r="OC140" s="165"/>
      <c r="OD140" s="165"/>
      <c r="OE140" s="165"/>
      <c r="OF140" s="165"/>
      <c r="OG140" s="165"/>
      <c r="OH140" s="165"/>
      <c r="OI140" s="165"/>
      <c r="OJ140" s="165"/>
      <c r="OK140" s="165"/>
      <c r="OL140" s="165"/>
      <c r="OM140" s="165"/>
      <c r="ON140" s="165"/>
      <c r="OO140" s="165"/>
      <c r="OP140" s="165"/>
      <c r="OQ140" s="165"/>
      <c r="OR140" s="165"/>
      <c r="OS140" s="165"/>
      <c r="OT140" s="165"/>
      <c r="OU140" s="165"/>
      <c r="OV140" s="165"/>
      <c r="OW140" s="165"/>
      <c r="OX140" s="165"/>
      <c r="OY140" s="165"/>
      <c r="OZ140" s="165"/>
      <c r="PA140" s="165"/>
      <c r="PB140" s="165"/>
      <c r="PC140" s="165"/>
      <c r="PD140" s="165"/>
      <c r="PE140" s="165"/>
      <c r="PF140" s="165"/>
      <c r="PG140" s="165"/>
      <c r="PH140" s="165"/>
      <c r="PI140" s="165"/>
      <c r="PJ140" s="165"/>
      <c r="PK140" s="165"/>
      <c r="PL140" s="165"/>
      <c r="PM140" s="165"/>
      <c r="PN140" s="165"/>
      <c r="PO140" s="165"/>
      <c r="PP140" s="165"/>
      <c r="PQ140" s="165"/>
      <c r="PR140" s="165"/>
      <c r="PS140" s="165"/>
      <c r="PT140" s="165"/>
      <c r="PU140" s="165"/>
      <c r="PV140" s="165"/>
      <c r="PW140" s="165"/>
      <c r="PX140" s="165"/>
      <c r="PY140" s="165"/>
      <c r="PZ140" s="165"/>
      <c r="QA140" s="165"/>
      <c r="QB140" s="165"/>
      <c r="QC140" s="165"/>
      <c r="QD140" s="165"/>
      <c r="QE140" s="165"/>
      <c r="QF140" s="165"/>
      <c r="QG140" s="165"/>
      <c r="QH140" s="165"/>
      <c r="QI140" s="165"/>
      <c r="QJ140" s="165"/>
      <c r="QK140" s="165"/>
      <c r="QL140" s="165"/>
      <c r="QM140" s="165"/>
      <c r="QN140" s="165"/>
      <c r="QO140" s="165"/>
      <c r="QP140" s="165"/>
      <c r="QQ140" s="165"/>
      <c r="QR140" s="165"/>
      <c r="QS140" s="165"/>
      <c r="QT140" s="165"/>
      <c r="QU140" s="165"/>
      <c r="QV140" s="165"/>
      <c r="QW140" s="165"/>
      <c r="QX140" s="165"/>
      <c r="QY140" s="165"/>
      <c r="QZ140" s="165"/>
      <c r="RA140" s="165"/>
      <c r="RB140" s="165"/>
      <c r="RC140" s="165"/>
      <c r="RD140" s="165"/>
      <c r="RE140" s="165"/>
      <c r="RF140" s="165"/>
      <c r="RG140" s="165"/>
      <c r="RH140" s="165"/>
      <c r="RI140" s="165"/>
      <c r="RJ140" s="165"/>
      <c r="RK140" s="165"/>
      <c r="RL140" s="165"/>
      <c r="RM140" s="165"/>
      <c r="RN140" s="165"/>
      <c r="RO140" s="165"/>
      <c r="RP140" s="165"/>
      <c r="RQ140" s="165"/>
      <c r="RR140" s="165"/>
      <c r="RS140" s="165"/>
      <c r="RT140" s="165"/>
      <c r="RU140" s="165"/>
      <c r="RV140" s="165"/>
      <c r="RW140" s="165"/>
      <c r="RX140" s="165"/>
      <c r="RY140" s="165"/>
      <c r="RZ140" s="165"/>
      <c r="SA140" s="165"/>
      <c r="SB140" s="165"/>
      <c r="SC140" s="165"/>
      <c r="SD140" s="165"/>
      <c r="SE140" s="165"/>
      <c r="SF140" s="165"/>
      <c r="SG140" s="165"/>
      <c r="SH140" s="165"/>
      <c r="SI140" s="165"/>
      <c r="SJ140" s="165"/>
      <c r="SK140" s="165"/>
      <c r="SL140" s="165"/>
      <c r="SM140" s="165"/>
      <c r="SN140" s="165"/>
      <c r="SO140" s="165"/>
      <c r="SP140" s="165"/>
      <c r="SQ140" s="165"/>
      <c r="SR140" s="165"/>
      <c r="SS140" s="165"/>
      <c r="ST140" s="165"/>
      <c r="SU140" s="165"/>
      <c r="SV140" s="165"/>
      <c r="SW140" s="165"/>
      <c r="SX140" s="165"/>
      <c r="SY140" s="165"/>
      <c r="SZ140" s="165"/>
      <c r="TA140" s="165"/>
      <c r="TB140" s="165"/>
      <c r="TC140" s="165"/>
      <c r="TD140" s="165"/>
      <c r="TE140" s="165"/>
      <c r="TF140" s="165"/>
      <c r="TG140" s="165"/>
      <c r="TH140" s="165"/>
      <c r="TI140" s="165"/>
      <c r="TJ140" s="165"/>
      <c r="TK140" s="165"/>
      <c r="TL140" s="165"/>
      <c r="TM140" s="165"/>
      <c r="TN140" s="165"/>
      <c r="TO140" s="165"/>
      <c r="TP140" s="165"/>
      <c r="TQ140" s="165"/>
      <c r="TR140" s="165"/>
      <c r="TS140" s="165"/>
      <c r="TT140" s="165"/>
      <c r="TU140" s="165"/>
      <c r="TV140" s="165"/>
      <c r="TW140" s="165"/>
      <c r="TX140" s="165"/>
      <c r="TY140" s="165"/>
      <c r="TZ140" s="165"/>
      <c r="UA140" s="165"/>
      <c r="UB140" s="165"/>
      <c r="UC140" s="165"/>
      <c r="UD140" s="165"/>
      <c r="UE140" s="165"/>
      <c r="UF140" s="165"/>
      <c r="UG140" s="165"/>
      <c r="UH140" s="165"/>
      <c r="UI140" s="165"/>
      <c r="UJ140" s="165"/>
      <c r="UK140" s="165"/>
      <c r="UL140" s="165"/>
      <c r="UM140" s="165"/>
      <c r="UN140" s="165"/>
      <c r="UO140" s="165"/>
      <c r="UP140" s="165"/>
      <c r="UQ140" s="165"/>
      <c r="UR140" s="165"/>
      <c r="US140" s="165"/>
      <c r="UT140" s="165"/>
      <c r="UU140" s="165"/>
      <c r="UV140" s="165"/>
      <c r="UW140" s="165"/>
      <c r="UX140" s="165"/>
      <c r="UY140" s="165"/>
      <c r="UZ140" s="165"/>
      <c r="VA140" s="165"/>
      <c r="VB140" s="165"/>
      <c r="VC140" s="165"/>
      <c r="VD140" s="165"/>
      <c r="VE140" s="165"/>
      <c r="VF140" s="165"/>
      <c r="VG140" s="165"/>
      <c r="VH140" s="165"/>
      <c r="VI140" s="165"/>
      <c r="VJ140" s="165"/>
      <c r="VK140" s="165"/>
      <c r="VL140" s="165"/>
      <c r="VM140" s="165"/>
      <c r="VN140" s="165"/>
      <c r="VO140" s="165"/>
      <c r="VP140" s="165"/>
      <c r="VQ140" s="165"/>
      <c r="VR140" s="165"/>
      <c r="VS140" s="165"/>
      <c r="VT140" s="165"/>
      <c r="VU140" s="165"/>
      <c r="VV140" s="165"/>
      <c r="VW140" s="165"/>
      <c r="VX140" s="165"/>
      <c r="VY140" s="165"/>
      <c r="VZ140" s="165"/>
      <c r="WA140" s="165"/>
      <c r="WB140" s="165"/>
      <c r="WC140" s="165"/>
      <c r="WD140" s="165"/>
      <c r="WE140" s="165"/>
      <c r="WF140" s="165"/>
      <c r="WG140" s="165"/>
      <c r="WH140" s="165"/>
      <c r="WI140" s="165"/>
      <c r="WJ140" s="165"/>
      <c r="WK140" s="165"/>
      <c r="WL140" s="165"/>
      <c r="WM140" s="165"/>
      <c r="WN140" s="165"/>
      <c r="WO140" s="165"/>
      <c r="WP140" s="165"/>
      <c r="WQ140" s="165"/>
      <c r="WR140" s="165"/>
      <c r="WS140" s="165"/>
      <c r="WT140" s="165"/>
      <c r="WU140" s="165"/>
      <c r="WV140" s="165"/>
      <c r="WW140" s="165"/>
      <c r="WX140" s="165"/>
      <c r="WY140" s="165"/>
      <c r="WZ140" s="165"/>
      <c r="XA140" s="165"/>
      <c r="XB140" s="165"/>
      <c r="XC140" s="165"/>
      <c r="XD140" s="165"/>
      <c r="XE140" s="165"/>
      <c r="XF140" s="165"/>
      <c r="XG140" s="165"/>
      <c r="XH140" s="165"/>
      <c r="XI140" s="165"/>
      <c r="XJ140" s="165"/>
      <c r="XK140" s="165"/>
      <c r="XL140" s="165"/>
      <c r="XM140" s="165"/>
      <c r="XN140" s="165"/>
      <c r="XO140" s="165"/>
      <c r="XP140" s="165"/>
      <c r="XQ140" s="165"/>
      <c r="XR140" s="165"/>
      <c r="XS140" s="165"/>
      <c r="XT140" s="165"/>
      <c r="XU140" s="165"/>
      <c r="XV140" s="165"/>
      <c r="XW140" s="165"/>
      <c r="XX140" s="165"/>
      <c r="XY140" s="165"/>
      <c r="XZ140" s="165"/>
      <c r="YA140" s="165"/>
      <c r="YB140" s="165"/>
      <c r="YC140" s="165"/>
      <c r="YD140" s="165"/>
      <c r="YE140" s="165"/>
      <c r="YF140" s="165"/>
      <c r="YG140" s="165"/>
      <c r="YH140" s="165"/>
      <c r="YI140" s="165"/>
      <c r="YJ140" s="165"/>
      <c r="YK140" s="165"/>
      <c r="YL140" s="165"/>
      <c r="YM140" s="165"/>
      <c r="YN140" s="165"/>
      <c r="YO140" s="165"/>
      <c r="YP140" s="165"/>
      <c r="YQ140" s="165"/>
      <c r="YR140" s="165"/>
      <c r="YS140" s="165"/>
      <c r="YT140" s="165"/>
      <c r="YU140" s="165"/>
      <c r="YV140" s="165"/>
      <c r="YW140" s="165"/>
      <c r="YX140" s="165"/>
      <c r="YY140" s="165"/>
      <c r="YZ140" s="165"/>
      <c r="ZA140" s="165"/>
      <c r="ZB140" s="165"/>
      <c r="ZC140" s="165"/>
      <c r="ZD140" s="165"/>
      <c r="ZE140" s="165"/>
      <c r="ZF140" s="165"/>
      <c r="ZG140" s="165"/>
      <c r="ZH140" s="165"/>
      <c r="ZI140" s="165"/>
      <c r="ZJ140" s="165"/>
      <c r="ZK140" s="165"/>
      <c r="ZL140" s="165"/>
      <c r="ZM140" s="165"/>
      <c r="ZN140" s="165"/>
      <c r="ZO140" s="165"/>
      <c r="ZP140" s="165"/>
      <c r="ZQ140" s="165"/>
      <c r="ZR140" s="165"/>
      <c r="ZS140" s="165"/>
      <c r="ZT140" s="165"/>
      <c r="ZU140" s="165"/>
      <c r="ZV140" s="165"/>
      <c r="ZW140" s="165"/>
      <c r="ZX140" s="165"/>
      <c r="ZY140" s="165"/>
      <c r="ZZ140" s="165"/>
      <c r="AAA140" s="165"/>
      <c r="AAB140" s="165"/>
      <c r="AAC140" s="165"/>
      <c r="AAD140" s="165"/>
      <c r="AAE140" s="165"/>
      <c r="AAF140" s="165"/>
      <c r="AAG140" s="165"/>
      <c r="AAH140" s="165"/>
      <c r="AAI140" s="165"/>
      <c r="AAJ140" s="165"/>
      <c r="AAK140" s="165"/>
      <c r="AAL140" s="165"/>
      <c r="AAM140" s="165"/>
      <c r="AAN140" s="165"/>
      <c r="AAO140" s="165"/>
      <c r="AAP140" s="165"/>
      <c r="AAQ140" s="165"/>
      <c r="AAR140" s="165"/>
      <c r="AAS140" s="165"/>
      <c r="AAT140" s="165"/>
      <c r="AAU140" s="165"/>
      <c r="AAV140" s="165"/>
      <c r="AAW140" s="165"/>
      <c r="AAX140" s="165"/>
      <c r="AAY140" s="165"/>
      <c r="AAZ140" s="165"/>
      <c r="ABA140" s="165"/>
      <c r="ABB140" s="165"/>
      <c r="ABC140" s="165"/>
      <c r="ABD140" s="165"/>
      <c r="ABE140" s="165"/>
      <c r="ABF140" s="165"/>
      <c r="ABG140" s="165"/>
      <c r="ABH140" s="165"/>
      <c r="ABI140" s="165"/>
      <c r="ABJ140" s="165"/>
      <c r="ABK140" s="165"/>
      <c r="ABL140" s="165"/>
      <c r="ABM140" s="165"/>
      <c r="ABN140" s="165"/>
      <c r="ABO140" s="165"/>
      <c r="ABP140" s="165"/>
      <c r="ABQ140" s="165"/>
      <c r="ABR140" s="165"/>
      <c r="ABS140" s="165"/>
      <c r="ABT140" s="165"/>
      <c r="ABU140" s="165"/>
      <c r="ABV140" s="165"/>
      <c r="ABW140" s="165"/>
      <c r="ABX140" s="165"/>
      <c r="ABY140" s="165"/>
      <c r="ABZ140" s="165"/>
      <c r="ACA140" s="165"/>
      <c r="ACB140" s="165"/>
      <c r="ACC140" s="165"/>
      <c r="ACD140" s="165"/>
      <c r="ACE140" s="165"/>
      <c r="ACF140" s="165"/>
      <c r="ACG140" s="165"/>
      <c r="ACH140" s="165"/>
      <c r="ACI140" s="165"/>
      <c r="ACJ140" s="165"/>
      <c r="ACK140" s="165"/>
      <c r="ACL140" s="165"/>
      <c r="ACM140" s="165"/>
      <c r="ACN140" s="165"/>
      <c r="ACO140" s="165"/>
      <c r="ACP140" s="165"/>
      <c r="ACQ140" s="165"/>
      <c r="ACR140" s="165"/>
      <c r="ACS140" s="165"/>
      <c r="ACT140" s="165"/>
      <c r="ACU140" s="165"/>
      <c r="ACV140" s="165"/>
      <c r="ACW140" s="165"/>
      <c r="ACX140" s="165"/>
      <c r="ACY140" s="165"/>
      <c r="ACZ140" s="165"/>
      <c r="ADA140" s="165"/>
      <c r="ADB140" s="165"/>
      <c r="ADC140" s="165"/>
      <c r="ADD140" s="165"/>
      <c r="ADE140" s="165"/>
      <c r="ADF140" s="165"/>
      <c r="ADG140" s="165"/>
      <c r="ADH140" s="165"/>
      <c r="ADI140" s="165"/>
      <c r="ADJ140" s="165"/>
      <c r="ADK140" s="165"/>
      <c r="ADL140" s="165"/>
      <c r="ADM140" s="165"/>
      <c r="ADN140" s="165"/>
      <c r="ADO140" s="165"/>
      <c r="ADP140" s="165"/>
      <c r="ADQ140" s="165"/>
      <c r="ADR140" s="165"/>
      <c r="ADS140" s="165"/>
      <c r="ADT140" s="165"/>
      <c r="ADU140" s="165"/>
      <c r="ADV140" s="165"/>
      <c r="ADW140" s="165"/>
      <c r="ADX140" s="165"/>
      <c r="ADY140" s="165"/>
      <c r="ADZ140" s="165"/>
      <c r="AEA140" s="165"/>
      <c r="AEB140" s="165"/>
      <c r="AEC140" s="165"/>
      <c r="AED140" s="165"/>
      <c r="AEE140" s="165"/>
      <c r="AEF140" s="165"/>
      <c r="AEG140" s="165"/>
      <c r="AEH140" s="165"/>
      <c r="AEI140" s="165"/>
      <c r="AEJ140" s="165"/>
      <c r="AEK140" s="165"/>
      <c r="AEL140" s="165"/>
      <c r="AEM140" s="165"/>
      <c r="AEN140" s="165"/>
      <c r="AEO140" s="165"/>
      <c r="AEP140" s="165"/>
      <c r="AEQ140" s="165"/>
      <c r="AER140" s="165"/>
      <c r="AES140" s="165"/>
      <c r="AET140" s="165"/>
      <c r="AEU140" s="165"/>
      <c r="AEV140" s="165"/>
      <c r="AEW140" s="165"/>
      <c r="AEX140" s="165"/>
      <c r="AEY140" s="165"/>
      <c r="AEZ140" s="165"/>
      <c r="AFA140" s="165"/>
      <c r="AFB140" s="165"/>
      <c r="AFC140" s="165"/>
      <c r="AFD140" s="165"/>
      <c r="AFE140" s="165"/>
      <c r="AFF140" s="165"/>
      <c r="AFG140" s="165"/>
      <c r="AFH140" s="165"/>
      <c r="AFI140" s="165"/>
      <c r="AFJ140" s="165"/>
      <c r="AFK140" s="165"/>
      <c r="AFL140" s="165"/>
      <c r="AFM140" s="165"/>
      <c r="AFN140" s="165"/>
      <c r="AFO140" s="165"/>
      <c r="AFP140" s="165"/>
      <c r="AFQ140" s="165"/>
      <c r="AFR140" s="165"/>
      <c r="AFS140" s="165"/>
      <c r="AFT140" s="165"/>
      <c r="AFU140" s="165"/>
      <c r="AFV140" s="165"/>
      <c r="AFW140" s="165"/>
      <c r="AFX140" s="165"/>
      <c r="AFY140" s="165"/>
      <c r="AFZ140" s="165"/>
      <c r="AGA140" s="165"/>
      <c r="AGB140" s="165"/>
      <c r="AGC140" s="165"/>
      <c r="AGD140" s="165"/>
      <c r="AGE140" s="165"/>
      <c r="AGF140" s="165"/>
      <c r="AGG140" s="165"/>
      <c r="AGH140" s="165"/>
      <c r="AGI140" s="165"/>
      <c r="AGJ140" s="165"/>
      <c r="AGK140" s="165"/>
      <c r="AGL140" s="165"/>
      <c r="AGM140" s="165"/>
      <c r="AGN140" s="165"/>
      <c r="AGO140" s="165"/>
      <c r="AGP140" s="165"/>
      <c r="AGQ140" s="165"/>
      <c r="AGR140" s="165"/>
      <c r="AGS140" s="165"/>
      <c r="AGT140" s="165"/>
      <c r="AGU140" s="165"/>
      <c r="AGV140" s="165"/>
      <c r="AGW140" s="165"/>
      <c r="AGX140" s="165"/>
      <c r="AGY140" s="165"/>
      <c r="AGZ140" s="165"/>
      <c r="AHA140" s="165"/>
      <c r="AHB140" s="165"/>
      <c r="AHC140" s="165"/>
      <c r="AHD140" s="165"/>
      <c r="AHE140" s="165"/>
      <c r="AHF140" s="165"/>
      <c r="AHG140" s="165"/>
      <c r="AHH140" s="165"/>
      <c r="AHI140" s="165"/>
      <c r="AHJ140" s="165"/>
      <c r="AHK140" s="165"/>
      <c r="AHL140" s="165"/>
      <c r="AHM140" s="165"/>
      <c r="AHN140" s="165"/>
      <c r="AHO140" s="165"/>
      <c r="AHP140" s="165"/>
      <c r="AHQ140" s="165"/>
      <c r="AHR140" s="165"/>
      <c r="AHS140" s="165"/>
      <c r="AHT140" s="165"/>
      <c r="AHU140" s="165"/>
      <c r="AHV140" s="165"/>
      <c r="AHW140" s="165"/>
      <c r="AHX140" s="165"/>
      <c r="AHY140" s="165"/>
      <c r="AHZ140" s="165"/>
      <c r="AIA140" s="165"/>
      <c r="AIB140" s="165"/>
      <c r="AIC140" s="165"/>
      <c r="AID140" s="165"/>
      <c r="AIE140" s="165"/>
      <c r="AIF140" s="165"/>
      <c r="AIG140" s="165"/>
      <c r="AIH140" s="165"/>
      <c r="AII140" s="165"/>
      <c r="AIJ140" s="165"/>
      <c r="AIK140" s="165"/>
      <c r="AIL140" s="165"/>
      <c r="AIM140" s="165"/>
      <c r="AIN140" s="165"/>
      <c r="AIO140" s="165"/>
      <c r="AIP140" s="165"/>
      <c r="AIQ140" s="165"/>
      <c r="AIR140" s="165"/>
      <c r="AIS140" s="165"/>
      <c r="AIT140" s="165"/>
      <c r="AIU140" s="165"/>
      <c r="AIV140" s="165"/>
      <c r="AIW140" s="165"/>
      <c r="AIX140" s="165"/>
      <c r="AIY140" s="165"/>
      <c r="AIZ140" s="165"/>
      <c r="AJA140" s="165"/>
      <c r="AJB140" s="165"/>
      <c r="AJC140" s="165"/>
      <c r="AJD140" s="165"/>
      <c r="AJE140" s="165"/>
      <c r="AJF140" s="165"/>
      <c r="AJG140" s="165"/>
      <c r="AJH140" s="165"/>
      <c r="AJI140" s="165"/>
      <c r="AJJ140" s="165"/>
      <c r="AJK140" s="165"/>
      <c r="AJL140" s="165"/>
      <c r="AJM140" s="165"/>
      <c r="AJN140" s="165"/>
      <c r="AJO140" s="165"/>
      <c r="AJP140" s="165"/>
      <c r="AJQ140" s="165"/>
      <c r="AJR140" s="165"/>
      <c r="AJS140" s="165"/>
      <c r="AJT140" s="165"/>
      <c r="AJU140" s="165"/>
      <c r="AJV140" s="165"/>
      <c r="AJW140" s="165"/>
      <c r="AJX140" s="165"/>
      <c r="AJY140" s="165"/>
      <c r="AJZ140" s="165"/>
      <c r="AKA140" s="165"/>
      <c r="AKB140" s="165"/>
      <c r="AKC140" s="165"/>
      <c r="AKD140" s="165"/>
      <c r="AKE140" s="165"/>
      <c r="AKF140" s="165"/>
      <c r="AKG140" s="165"/>
      <c r="AKH140" s="165"/>
      <c r="AKI140" s="165"/>
      <c r="AKJ140" s="165"/>
      <c r="AKK140" s="165"/>
      <c r="AKL140" s="165"/>
      <c r="AKM140" s="165"/>
      <c r="AKN140" s="165"/>
      <c r="AKO140" s="165"/>
      <c r="AKP140" s="165"/>
      <c r="AKQ140" s="165"/>
      <c r="AKR140" s="165"/>
      <c r="AKS140" s="165"/>
      <c r="AKT140" s="165"/>
      <c r="AKU140" s="165"/>
      <c r="AKV140" s="165"/>
      <c r="AKW140" s="165"/>
      <c r="AKX140" s="165"/>
      <c r="AKY140" s="165"/>
      <c r="AKZ140" s="165"/>
      <c r="ALA140" s="165"/>
      <c r="ALB140" s="165"/>
      <c r="ALC140" s="165"/>
      <c r="ALD140" s="165"/>
      <c r="ALE140" s="165"/>
      <c r="ALF140" s="165"/>
      <c r="ALG140" s="165"/>
      <c r="ALH140" s="165"/>
      <c r="ALI140" s="165"/>
      <c r="ALJ140" s="165"/>
      <c r="ALK140" s="165"/>
      <c r="ALL140" s="165"/>
      <c r="ALM140" s="165"/>
      <c r="ALN140" s="165"/>
      <c r="ALO140" s="165"/>
      <c r="ALP140" s="165"/>
      <c r="ALQ140" s="165"/>
      <c r="ALR140" s="165"/>
      <c r="ALS140" s="165"/>
      <c r="ALT140" s="165"/>
      <c r="ALU140" s="165"/>
      <c r="ALV140" s="165"/>
      <c r="ALW140" s="165"/>
    </row>
    <row r="141" spans="1:1011" s="142" customFormat="1" ht="5.0999999999999996" customHeight="1" x14ac:dyDescent="0.3">
      <c r="A141" s="162"/>
      <c r="B141" s="173"/>
      <c r="C141" s="205"/>
      <c r="D141" s="206"/>
      <c r="E141" s="206"/>
      <c r="F141" s="165"/>
      <c r="G141" s="165"/>
      <c r="H141" s="165"/>
      <c r="I141" s="206"/>
      <c r="J141" s="206"/>
      <c r="K141" s="206"/>
      <c r="L141" s="270"/>
      <c r="M141" s="270"/>
      <c r="N141" s="270"/>
      <c r="O141" s="199"/>
      <c r="P141" s="199"/>
      <c r="Q141" s="199"/>
      <c r="R141" s="19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c r="BF141" s="149"/>
      <c r="BG141" s="149"/>
      <c r="BH141" s="149"/>
      <c r="BI141" s="149"/>
      <c r="BJ141" s="149"/>
      <c r="BK141" s="149"/>
      <c r="BL141" s="149"/>
      <c r="BM141" s="149"/>
      <c r="BN141" s="149"/>
      <c r="BO141" s="149"/>
      <c r="BP141" s="149"/>
      <c r="BQ141" s="149"/>
      <c r="BR141" s="149"/>
      <c r="BS141" s="149"/>
      <c r="BT141" s="149"/>
      <c r="BU141" s="149"/>
      <c r="BV141" s="149"/>
      <c r="BW141" s="149"/>
      <c r="BX141" s="149"/>
      <c r="BY141" s="149"/>
      <c r="BZ141" s="149"/>
      <c r="CA141" s="149"/>
      <c r="CB141" s="149"/>
      <c r="CC141" s="149"/>
      <c r="CD141" s="149"/>
      <c r="CE141" s="149"/>
      <c r="CF141" s="149"/>
      <c r="CG141" s="149"/>
      <c r="CH141" s="149"/>
      <c r="CI141" s="149"/>
      <c r="CJ141" s="149"/>
      <c r="CK141" s="149"/>
      <c r="CL141" s="149"/>
      <c r="CM141" s="149"/>
      <c r="CN141" s="149"/>
      <c r="CO141" s="149"/>
      <c r="CP141" s="149"/>
      <c r="CQ141" s="149"/>
      <c r="CR141" s="149"/>
      <c r="CS141" s="149"/>
      <c r="CT141" s="149"/>
      <c r="CU141" s="149"/>
      <c r="CV141" s="149"/>
      <c r="CW141" s="149"/>
      <c r="CX141" s="149"/>
      <c r="CY141" s="149"/>
      <c r="CZ141" s="149"/>
      <c r="DA141" s="149"/>
      <c r="DB141" s="149"/>
      <c r="DC141" s="149"/>
      <c r="DD141" s="149"/>
      <c r="DE141" s="149"/>
      <c r="DF141" s="149"/>
      <c r="DG141" s="149"/>
      <c r="DH141" s="149"/>
      <c r="DI141" s="149"/>
      <c r="DJ141" s="149"/>
      <c r="DK141" s="149"/>
      <c r="DL141" s="149"/>
      <c r="DM141" s="149"/>
      <c r="DN141" s="149"/>
      <c r="DO141" s="149"/>
      <c r="DP141" s="149"/>
      <c r="DQ141" s="149"/>
      <c r="DR141" s="149"/>
      <c r="DS141" s="149"/>
      <c r="DT141" s="149"/>
      <c r="DU141" s="149"/>
      <c r="DV141" s="149"/>
      <c r="DW141" s="149"/>
      <c r="DX141" s="149"/>
      <c r="DY141" s="149"/>
      <c r="DZ141" s="149"/>
      <c r="EA141" s="149"/>
      <c r="EB141" s="149"/>
      <c r="EC141" s="149"/>
      <c r="ED141" s="149"/>
      <c r="EE141" s="149"/>
      <c r="EF141" s="149"/>
      <c r="EG141" s="149"/>
      <c r="EH141" s="149"/>
      <c r="EI141" s="149"/>
      <c r="EJ141" s="149"/>
      <c r="EK141" s="149"/>
      <c r="EL141" s="149"/>
      <c r="EM141" s="149"/>
      <c r="EN141" s="149"/>
      <c r="EO141" s="149"/>
      <c r="EP141" s="149"/>
      <c r="EQ141" s="149"/>
      <c r="ER141" s="149"/>
      <c r="ES141" s="149"/>
      <c r="ET141" s="149"/>
      <c r="EU141" s="149"/>
      <c r="EV141" s="149"/>
      <c r="EW141" s="149"/>
      <c r="EX141" s="149"/>
      <c r="EY141" s="149"/>
      <c r="EZ141" s="149"/>
      <c r="FA141" s="149"/>
      <c r="FB141" s="149"/>
      <c r="FC141" s="149"/>
      <c r="FD141" s="149"/>
      <c r="FE141" s="149"/>
      <c r="FF141" s="149"/>
      <c r="FG141" s="149"/>
      <c r="FH141" s="149"/>
      <c r="FI141" s="149"/>
      <c r="FJ141" s="149"/>
      <c r="FK141" s="149"/>
      <c r="FL141" s="149"/>
      <c r="FM141" s="149"/>
      <c r="FN141" s="149"/>
      <c r="FO141" s="149"/>
      <c r="FP141" s="149"/>
      <c r="FQ141" s="149"/>
      <c r="FR141" s="149"/>
      <c r="FS141" s="149"/>
      <c r="FT141" s="149"/>
      <c r="FU141" s="149"/>
      <c r="FV141" s="149"/>
      <c r="FW141" s="149"/>
      <c r="FX141" s="149"/>
      <c r="FY141" s="149"/>
      <c r="FZ141" s="149"/>
      <c r="GA141" s="149"/>
      <c r="GB141" s="149"/>
      <c r="GC141" s="149"/>
      <c r="GD141" s="149"/>
      <c r="GE141" s="149"/>
      <c r="GF141" s="149"/>
      <c r="GG141" s="149"/>
      <c r="GH141" s="149"/>
      <c r="GI141" s="149"/>
      <c r="GJ141" s="149"/>
      <c r="GK141" s="149"/>
      <c r="GL141" s="149"/>
      <c r="GM141" s="149"/>
      <c r="GN141" s="149"/>
      <c r="GO141" s="149"/>
      <c r="GP141" s="149"/>
      <c r="GQ141" s="149"/>
      <c r="GR141" s="149"/>
      <c r="GS141" s="149"/>
      <c r="GT141" s="149"/>
      <c r="GU141" s="149"/>
      <c r="GV141" s="149"/>
      <c r="GW141" s="149"/>
      <c r="GX141" s="149"/>
      <c r="GY141" s="149"/>
      <c r="GZ141" s="149"/>
      <c r="HA141" s="149"/>
      <c r="HB141" s="149"/>
      <c r="HC141" s="149"/>
      <c r="HD141" s="149"/>
      <c r="HE141" s="149"/>
      <c r="HF141" s="149"/>
      <c r="HG141" s="149"/>
      <c r="HH141" s="149"/>
      <c r="HI141" s="149"/>
      <c r="HJ141" s="149"/>
      <c r="HK141" s="149"/>
      <c r="HL141" s="149"/>
      <c r="HM141" s="149"/>
      <c r="HN141" s="149"/>
      <c r="HO141" s="149"/>
      <c r="HP141" s="149"/>
      <c r="HQ141" s="149"/>
      <c r="HR141" s="149"/>
      <c r="HS141" s="149"/>
      <c r="HT141" s="149"/>
      <c r="HU141" s="149"/>
      <c r="HV141" s="149"/>
      <c r="HW141" s="149"/>
      <c r="HX141" s="149"/>
      <c r="HY141" s="149"/>
      <c r="HZ141" s="149"/>
      <c r="IA141" s="149"/>
      <c r="IB141" s="149"/>
      <c r="IC141" s="149"/>
      <c r="ID141" s="149"/>
      <c r="IE141" s="149"/>
      <c r="IF141" s="149"/>
      <c r="IG141" s="149"/>
      <c r="IH141" s="149"/>
      <c r="II141" s="149"/>
      <c r="IJ141" s="149"/>
      <c r="IK141" s="149"/>
      <c r="IL141" s="149"/>
      <c r="IM141" s="149"/>
      <c r="IN141" s="149"/>
      <c r="IO141" s="149"/>
      <c r="IP141" s="149"/>
      <c r="IQ141" s="149"/>
      <c r="IR141" s="149"/>
      <c r="IS141" s="149"/>
      <c r="IT141" s="149"/>
      <c r="IU141" s="149"/>
      <c r="IV141" s="149"/>
      <c r="IW141" s="149"/>
      <c r="IX141" s="149"/>
      <c r="IY141" s="149"/>
      <c r="IZ141" s="149"/>
      <c r="JA141" s="149"/>
      <c r="JB141" s="149"/>
      <c r="JC141" s="149"/>
      <c r="JD141" s="149"/>
      <c r="JE141" s="149"/>
      <c r="JF141" s="149"/>
      <c r="JG141" s="149"/>
      <c r="JH141" s="149"/>
      <c r="JI141" s="149"/>
      <c r="JJ141" s="149"/>
      <c r="JK141" s="149"/>
      <c r="JL141" s="149"/>
      <c r="JM141" s="149"/>
      <c r="JN141" s="149"/>
      <c r="JO141" s="149"/>
      <c r="JP141" s="149"/>
      <c r="JQ141" s="149"/>
      <c r="JR141" s="149"/>
      <c r="JS141" s="149"/>
      <c r="JT141" s="149"/>
      <c r="JU141" s="149"/>
      <c r="JV141" s="149"/>
      <c r="JW141" s="149"/>
      <c r="JX141" s="149"/>
      <c r="JY141" s="149"/>
      <c r="JZ141" s="149"/>
      <c r="KA141" s="149"/>
      <c r="KB141" s="149"/>
      <c r="KC141" s="149"/>
      <c r="KD141" s="149"/>
      <c r="KE141" s="149"/>
      <c r="KF141" s="149"/>
      <c r="KG141" s="149"/>
      <c r="KH141" s="149"/>
      <c r="KI141" s="149"/>
      <c r="KJ141" s="149"/>
      <c r="KK141" s="149"/>
      <c r="KL141" s="149"/>
      <c r="KM141" s="149"/>
      <c r="KN141" s="149"/>
      <c r="KO141" s="149"/>
      <c r="KP141" s="149"/>
      <c r="KQ141" s="149"/>
      <c r="KR141" s="149"/>
      <c r="KS141" s="149"/>
      <c r="KT141" s="149"/>
      <c r="KU141" s="149"/>
      <c r="KV141" s="149"/>
      <c r="KW141" s="149"/>
      <c r="KX141" s="149"/>
      <c r="KY141" s="149"/>
      <c r="KZ141" s="149"/>
      <c r="LA141" s="149"/>
      <c r="LB141" s="149"/>
      <c r="LC141" s="149"/>
      <c r="LD141" s="149"/>
      <c r="LE141" s="149"/>
      <c r="LF141" s="149"/>
      <c r="LG141" s="149"/>
      <c r="LH141" s="149"/>
      <c r="LI141" s="149"/>
      <c r="LJ141" s="149"/>
      <c r="LK141" s="149"/>
      <c r="LL141" s="149"/>
      <c r="LM141" s="149"/>
      <c r="LN141" s="149"/>
      <c r="LO141" s="149"/>
      <c r="LP141" s="149"/>
      <c r="LQ141" s="149"/>
      <c r="LR141" s="149"/>
      <c r="LS141" s="149"/>
      <c r="LT141" s="149"/>
      <c r="LU141" s="149"/>
      <c r="LV141" s="149"/>
      <c r="LW141" s="149"/>
      <c r="LX141" s="149"/>
      <c r="LY141" s="149"/>
      <c r="LZ141" s="149"/>
      <c r="MA141" s="149"/>
      <c r="MB141" s="149"/>
      <c r="MC141" s="149"/>
      <c r="MD141" s="149"/>
      <c r="ME141" s="149"/>
      <c r="MF141" s="149"/>
      <c r="MG141" s="149"/>
      <c r="MH141" s="149"/>
      <c r="MI141" s="149"/>
      <c r="MJ141" s="149"/>
      <c r="MK141" s="149"/>
      <c r="ML141" s="149"/>
      <c r="MM141" s="149"/>
      <c r="MN141" s="149"/>
      <c r="MO141" s="149"/>
      <c r="MP141" s="149"/>
      <c r="MQ141" s="149"/>
      <c r="MR141" s="149"/>
      <c r="MS141" s="149"/>
      <c r="MT141" s="149"/>
      <c r="MU141" s="149"/>
      <c r="MV141" s="149"/>
      <c r="MW141" s="149"/>
      <c r="MX141" s="149"/>
      <c r="MY141" s="149"/>
      <c r="MZ141" s="149"/>
      <c r="NA141" s="149"/>
      <c r="NB141" s="149"/>
      <c r="NC141" s="149"/>
      <c r="ND141" s="149"/>
      <c r="NE141" s="149"/>
      <c r="NF141" s="149"/>
      <c r="NG141" s="149"/>
      <c r="NH141" s="149"/>
      <c r="NI141" s="149"/>
      <c r="NJ141" s="149"/>
      <c r="NK141" s="149"/>
      <c r="NL141" s="149"/>
      <c r="NM141" s="149"/>
      <c r="NN141" s="149"/>
      <c r="NO141" s="149"/>
      <c r="NP141" s="149"/>
      <c r="NQ141" s="149"/>
      <c r="NR141" s="149"/>
      <c r="NS141" s="149"/>
      <c r="NT141" s="149"/>
      <c r="NU141" s="149"/>
      <c r="NV141" s="149"/>
      <c r="NW141" s="149"/>
      <c r="NX141" s="149"/>
      <c r="NY141" s="149"/>
      <c r="NZ141" s="149"/>
      <c r="OA141" s="149"/>
      <c r="OB141" s="149"/>
      <c r="OC141" s="149"/>
      <c r="OD141" s="149"/>
      <c r="OE141" s="149"/>
      <c r="OF141" s="149"/>
      <c r="OG141" s="149"/>
      <c r="OH141" s="149"/>
      <c r="OI141" s="149"/>
      <c r="OJ141" s="149"/>
      <c r="OK141" s="149"/>
      <c r="OL141" s="149"/>
      <c r="OM141" s="149"/>
      <c r="ON141" s="149"/>
      <c r="OO141" s="149"/>
      <c r="OP141" s="149"/>
      <c r="OQ141" s="149"/>
      <c r="OR141" s="149"/>
      <c r="OS141" s="149"/>
      <c r="OT141" s="149"/>
      <c r="OU141" s="149"/>
      <c r="OV141" s="149"/>
      <c r="OW141" s="149"/>
      <c r="OX141" s="149"/>
      <c r="OY141" s="149"/>
      <c r="OZ141" s="149"/>
      <c r="PA141" s="149"/>
      <c r="PB141" s="149"/>
      <c r="PC141" s="149"/>
      <c r="PD141" s="149"/>
      <c r="PE141" s="149"/>
      <c r="PF141" s="149"/>
      <c r="PG141" s="149"/>
      <c r="PH141" s="149"/>
      <c r="PI141" s="149"/>
      <c r="PJ141" s="149"/>
      <c r="PK141" s="149"/>
      <c r="PL141" s="149"/>
      <c r="PM141" s="149"/>
      <c r="PN141" s="149"/>
      <c r="PO141" s="149"/>
      <c r="PP141" s="149"/>
      <c r="PQ141" s="149"/>
      <c r="PR141" s="149"/>
      <c r="PS141" s="149"/>
      <c r="PT141" s="149"/>
      <c r="PU141" s="149"/>
      <c r="PV141" s="149"/>
      <c r="PW141" s="149"/>
      <c r="PX141" s="149"/>
      <c r="PY141" s="149"/>
      <c r="PZ141" s="149"/>
      <c r="QA141" s="149"/>
      <c r="QB141" s="149"/>
      <c r="QC141" s="149"/>
      <c r="QD141" s="149"/>
      <c r="QE141" s="149"/>
      <c r="QF141" s="149"/>
      <c r="QG141" s="149"/>
      <c r="QH141" s="149"/>
      <c r="QI141" s="149"/>
      <c r="QJ141" s="149"/>
      <c r="QK141" s="149"/>
      <c r="QL141" s="149"/>
      <c r="QM141" s="149"/>
      <c r="QN141" s="149"/>
      <c r="QO141" s="149"/>
      <c r="QP141" s="149"/>
      <c r="QQ141" s="149"/>
      <c r="QR141" s="149"/>
      <c r="QS141" s="149"/>
      <c r="QT141" s="149"/>
      <c r="QU141" s="149"/>
      <c r="QV141" s="149"/>
      <c r="QW141" s="149"/>
      <c r="QX141" s="149"/>
      <c r="QY141" s="149"/>
      <c r="QZ141" s="149"/>
      <c r="RA141" s="149"/>
      <c r="RB141" s="149"/>
      <c r="RC141" s="149"/>
      <c r="RD141" s="149"/>
      <c r="RE141" s="149"/>
      <c r="RF141" s="149"/>
      <c r="RG141" s="149"/>
      <c r="RH141" s="149"/>
      <c r="RI141" s="149"/>
      <c r="RJ141" s="149"/>
      <c r="RK141" s="149"/>
      <c r="RL141" s="149"/>
      <c r="RM141" s="149"/>
      <c r="RN141" s="149"/>
      <c r="RO141" s="149"/>
      <c r="RP141" s="149"/>
      <c r="RQ141" s="149"/>
      <c r="RR141" s="149"/>
      <c r="RS141" s="149"/>
      <c r="RT141" s="149"/>
      <c r="RU141" s="149"/>
      <c r="RV141" s="149"/>
      <c r="RW141" s="149"/>
      <c r="RX141" s="149"/>
      <c r="RY141" s="149"/>
      <c r="RZ141" s="149"/>
      <c r="SA141" s="149"/>
      <c r="SB141" s="149"/>
      <c r="SC141" s="149"/>
      <c r="SD141" s="149"/>
      <c r="SE141" s="149"/>
      <c r="SF141" s="149"/>
      <c r="SG141" s="149"/>
      <c r="SH141" s="149"/>
      <c r="SI141" s="149"/>
      <c r="SJ141" s="149"/>
      <c r="SK141" s="149"/>
      <c r="SL141" s="149"/>
      <c r="SM141" s="149"/>
      <c r="SN141" s="149"/>
      <c r="SO141" s="149"/>
      <c r="SP141" s="149"/>
      <c r="SQ141" s="149"/>
      <c r="SR141" s="149"/>
      <c r="SS141" s="149"/>
      <c r="ST141" s="149"/>
      <c r="SU141" s="149"/>
      <c r="SV141" s="149"/>
      <c r="SW141" s="149"/>
      <c r="SX141" s="149"/>
      <c r="SY141" s="149"/>
      <c r="SZ141" s="149"/>
      <c r="TA141" s="149"/>
      <c r="TB141" s="149"/>
      <c r="TC141" s="149"/>
      <c r="TD141" s="149"/>
      <c r="TE141" s="149"/>
      <c r="TF141" s="149"/>
      <c r="TG141" s="149"/>
      <c r="TH141" s="149"/>
      <c r="TI141" s="149"/>
      <c r="TJ141" s="149"/>
      <c r="TK141" s="149"/>
      <c r="TL141" s="149"/>
      <c r="TM141" s="149"/>
      <c r="TN141" s="149"/>
      <c r="TO141" s="149"/>
      <c r="TP141" s="149"/>
      <c r="TQ141" s="149"/>
      <c r="TR141" s="149"/>
      <c r="TS141" s="149"/>
      <c r="TT141" s="149"/>
      <c r="TU141" s="149"/>
      <c r="TV141" s="149"/>
      <c r="TW141" s="149"/>
      <c r="TX141" s="149"/>
      <c r="TY141" s="149"/>
      <c r="TZ141" s="149"/>
      <c r="UA141" s="149"/>
      <c r="UB141" s="149"/>
      <c r="UC141" s="149"/>
      <c r="UD141" s="149"/>
      <c r="UE141" s="149"/>
      <c r="UF141" s="149"/>
      <c r="UG141" s="149"/>
      <c r="UH141" s="149"/>
      <c r="UI141" s="149"/>
      <c r="UJ141" s="149"/>
      <c r="UK141" s="149"/>
      <c r="UL141" s="149"/>
      <c r="UM141" s="149"/>
      <c r="UN141" s="149"/>
      <c r="UO141" s="149"/>
      <c r="UP141" s="149"/>
      <c r="UQ141" s="149"/>
      <c r="UR141" s="149"/>
      <c r="US141" s="149"/>
      <c r="UT141" s="149"/>
      <c r="UU141" s="149"/>
      <c r="UV141" s="149"/>
      <c r="UW141" s="149"/>
      <c r="UX141" s="149"/>
      <c r="UY141" s="149"/>
      <c r="UZ141" s="149"/>
      <c r="VA141" s="149"/>
      <c r="VB141" s="149"/>
      <c r="VC141" s="149"/>
      <c r="VD141" s="149"/>
      <c r="VE141" s="149"/>
      <c r="VF141" s="149"/>
      <c r="VG141" s="149"/>
      <c r="VH141" s="149"/>
      <c r="VI141" s="149"/>
      <c r="VJ141" s="149"/>
      <c r="VK141" s="149"/>
      <c r="VL141" s="149"/>
      <c r="VM141" s="149"/>
      <c r="VN141" s="149"/>
      <c r="VO141" s="149"/>
      <c r="VP141" s="149"/>
      <c r="VQ141" s="149"/>
      <c r="VR141" s="149"/>
      <c r="VS141" s="149"/>
      <c r="VT141" s="149"/>
      <c r="VU141" s="149"/>
      <c r="VV141" s="149"/>
      <c r="VW141" s="149"/>
      <c r="VX141" s="149"/>
      <c r="VY141" s="149"/>
      <c r="VZ141" s="149"/>
      <c r="WA141" s="149"/>
      <c r="WB141" s="149"/>
      <c r="WC141" s="149"/>
      <c r="WD141" s="149"/>
      <c r="WE141" s="149"/>
      <c r="WF141" s="149"/>
      <c r="WG141" s="149"/>
      <c r="WH141" s="149"/>
      <c r="WI141" s="149"/>
      <c r="WJ141" s="149"/>
      <c r="WK141" s="149"/>
      <c r="WL141" s="149"/>
      <c r="WM141" s="149"/>
      <c r="WN141" s="149"/>
      <c r="WO141" s="149"/>
      <c r="WP141" s="149"/>
      <c r="WQ141" s="149"/>
      <c r="WR141" s="149"/>
      <c r="WS141" s="149"/>
      <c r="WT141" s="149"/>
      <c r="WU141" s="149"/>
      <c r="WV141" s="149"/>
      <c r="WW141" s="149"/>
      <c r="WX141" s="149"/>
      <c r="WY141" s="149"/>
      <c r="WZ141" s="149"/>
      <c r="XA141" s="149"/>
      <c r="XB141" s="149"/>
      <c r="XC141" s="149"/>
      <c r="XD141" s="149"/>
      <c r="XE141" s="149"/>
      <c r="XF141" s="149"/>
      <c r="XG141" s="149"/>
      <c r="XH141" s="149"/>
      <c r="XI141" s="149"/>
      <c r="XJ141" s="149"/>
      <c r="XK141" s="149"/>
      <c r="XL141" s="149"/>
      <c r="XM141" s="149"/>
      <c r="XN141" s="149"/>
      <c r="XO141" s="149"/>
      <c r="XP141" s="149"/>
      <c r="XQ141" s="149"/>
      <c r="XR141" s="149"/>
      <c r="XS141" s="149"/>
      <c r="XT141" s="149"/>
      <c r="XU141" s="149"/>
      <c r="XV141" s="149"/>
      <c r="XW141" s="149"/>
      <c r="XX141" s="149"/>
      <c r="XY141" s="149"/>
      <c r="XZ141" s="149"/>
      <c r="YA141" s="149"/>
      <c r="YB141" s="149"/>
      <c r="YC141" s="149"/>
      <c r="YD141" s="149"/>
      <c r="YE141" s="149"/>
      <c r="YF141" s="149"/>
      <c r="YG141" s="149"/>
      <c r="YH141" s="149"/>
      <c r="YI141" s="149"/>
      <c r="YJ141" s="149"/>
      <c r="YK141" s="149"/>
      <c r="YL141" s="149"/>
      <c r="YM141" s="149"/>
      <c r="YN141" s="149"/>
      <c r="YO141" s="149"/>
      <c r="YP141" s="149"/>
      <c r="YQ141" s="149"/>
      <c r="YR141" s="149"/>
      <c r="YS141" s="149"/>
      <c r="YT141" s="149"/>
      <c r="YU141" s="149"/>
      <c r="YV141" s="149"/>
      <c r="YW141" s="149"/>
      <c r="YX141" s="149"/>
      <c r="YY141" s="149"/>
      <c r="YZ141" s="149"/>
      <c r="ZA141" s="149"/>
      <c r="ZB141" s="149"/>
      <c r="ZC141" s="149"/>
      <c r="ZD141" s="149"/>
      <c r="ZE141" s="149"/>
      <c r="ZF141" s="149"/>
      <c r="ZG141" s="149"/>
      <c r="ZH141" s="149"/>
      <c r="ZI141" s="149"/>
      <c r="ZJ141" s="149"/>
      <c r="ZK141" s="149"/>
      <c r="ZL141" s="149"/>
      <c r="ZM141" s="149"/>
      <c r="ZN141" s="149"/>
      <c r="ZO141" s="149"/>
      <c r="ZP141" s="149"/>
      <c r="ZQ141" s="149"/>
      <c r="ZR141" s="149"/>
      <c r="ZS141" s="149"/>
      <c r="ZT141" s="149"/>
      <c r="ZU141" s="149"/>
      <c r="ZV141" s="149"/>
      <c r="ZW141" s="149"/>
      <c r="ZX141" s="149"/>
      <c r="ZY141" s="149"/>
      <c r="ZZ141" s="149"/>
      <c r="AAA141" s="149"/>
      <c r="AAB141" s="149"/>
      <c r="AAC141" s="149"/>
      <c r="AAD141" s="149"/>
      <c r="AAE141" s="149"/>
      <c r="AAF141" s="149"/>
      <c r="AAG141" s="149"/>
      <c r="AAH141" s="149"/>
      <c r="AAI141" s="149"/>
      <c r="AAJ141" s="149"/>
      <c r="AAK141" s="149"/>
      <c r="AAL141" s="149"/>
      <c r="AAM141" s="149"/>
      <c r="AAN141" s="149"/>
      <c r="AAO141" s="149"/>
      <c r="AAP141" s="149"/>
      <c r="AAQ141" s="149"/>
      <c r="AAR141" s="149"/>
      <c r="AAS141" s="149"/>
      <c r="AAT141" s="149"/>
      <c r="AAU141" s="149"/>
      <c r="AAV141" s="149"/>
      <c r="AAW141" s="149"/>
      <c r="AAX141" s="149"/>
      <c r="AAY141" s="149"/>
      <c r="AAZ141" s="149"/>
      <c r="ABA141" s="149"/>
      <c r="ABB141" s="149"/>
      <c r="ABC141" s="149"/>
      <c r="ABD141" s="149"/>
      <c r="ABE141" s="149"/>
      <c r="ABF141" s="149"/>
      <c r="ABG141" s="149"/>
      <c r="ABH141" s="149"/>
      <c r="ABI141" s="149"/>
      <c r="ABJ141" s="149"/>
      <c r="ABK141" s="149"/>
      <c r="ABL141" s="149"/>
      <c r="ABM141" s="149"/>
      <c r="ABN141" s="149"/>
      <c r="ABO141" s="149"/>
      <c r="ABP141" s="149"/>
      <c r="ABQ141" s="149"/>
      <c r="ABR141" s="149"/>
      <c r="ABS141" s="149"/>
      <c r="ABT141" s="149"/>
      <c r="ABU141" s="149"/>
      <c r="ABV141" s="149"/>
      <c r="ABW141" s="149"/>
      <c r="ABX141" s="149"/>
      <c r="ABY141" s="149"/>
      <c r="ABZ141" s="149"/>
      <c r="ACA141" s="149"/>
      <c r="ACB141" s="149"/>
      <c r="ACC141" s="149"/>
      <c r="ACD141" s="149"/>
      <c r="ACE141" s="149"/>
      <c r="ACF141" s="149"/>
      <c r="ACG141" s="149"/>
      <c r="ACH141" s="149"/>
      <c r="ACI141" s="149"/>
      <c r="ACJ141" s="149"/>
      <c r="ACK141" s="149"/>
      <c r="ACL141" s="149"/>
      <c r="ACM141" s="149"/>
      <c r="ACN141" s="149"/>
      <c r="ACO141" s="149"/>
      <c r="ACP141" s="149"/>
      <c r="ACQ141" s="149"/>
      <c r="ACR141" s="149"/>
      <c r="ACS141" s="149"/>
      <c r="ACT141" s="149"/>
      <c r="ACU141" s="149"/>
      <c r="ACV141" s="149"/>
      <c r="ACW141" s="149"/>
      <c r="ACX141" s="149"/>
      <c r="ACY141" s="149"/>
      <c r="ACZ141" s="149"/>
      <c r="ADA141" s="149"/>
      <c r="ADB141" s="149"/>
      <c r="ADC141" s="149"/>
      <c r="ADD141" s="149"/>
      <c r="ADE141" s="149"/>
      <c r="ADF141" s="149"/>
      <c r="ADG141" s="149"/>
      <c r="ADH141" s="149"/>
      <c r="ADI141" s="149"/>
      <c r="ADJ141" s="149"/>
      <c r="ADK141" s="149"/>
      <c r="ADL141" s="149"/>
      <c r="ADM141" s="149"/>
      <c r="ADN141" s="149"/>
      <c r="ADO141" s="149"/>
      <c r="ADP141" s="149"/>
      <c r="ADQ141" s="149"/>
      <c r="ADR141" s="149"/>
      <c r="ADS141" s="149"/>
      <c r="ADT141" s="149"/>
      <c r="ADU141" s="149"/>
      <c r="ADV141" s="149"/>
      <c r="ADW141" s="149"/>
      <c r="ADX141" s="149"/>
      <c r="ADY141" s="149"/>
      <c r="ADZ141" s="149"/>
      <c r="AEA141" s="149"/>
      <c r="AEB141" s="149"/>
      <c r="AEC141" s="149"/>
      <c r="AED141" s="149"/>
      <c r="AEE141" s="149"/>
      <c r="AEF141" s="149"/>
      <c r="AEG141" s="149"/>
      <c r="AEH141" s="149"/>
      <c r="AEI141" s="149"/>
      <c r="AEJ141" s="149"/>
      <c r="AEK141" s="149"/>
      <c r="AEL141" s="149"/>
      <c r="AEM141" s="149"/>
      <c r="AEN141" s="149"/>
      <c r="AEO141" s="149"/>
      <c r="AEP141" s="149"/>
      <c r="AEQ141" s="149"/>
      <c r="AER141" s="149"/>
      <c r="AES141" s="149"/>
      <c r="AET141" s="149"/>
      <c r="AEU141" s="149"/>
      <c r="AEV141" s="149"/>
      <c r="AEW141" s="149"/>
      <c r="AEX141" s="149"/>
      <c r="AEY141" s="149"/>
      <c r="AEZ141" s="149"/>
      <c r="AFA141" s="149"/>
      <c r="AFB141" s="149"/>
      <c r="AFC141" s="149"/>
      <c r="AFD141" s="149"/>
      <c r="AFE141" s="149"/>
      <c r="AFF141" s="149"/>
      <c r="AFG141" s="149"/>
      <c r="AFH141" s="149"/>
      <c r="AFI141" s="149"/>
      <c r="AFJ141" s="149"/>
      <c r="AFK141" s="149"/>
      <c r="AFL141" s="149"/>
      <c r="AFM141" s="149"/>
      <c r="AFN141" s="149"/>
      <c r="AFO141" s="149"/>
      <c r="AFP141" s="149"/>
      <c r="AFQ141" s="149"/>
      <c r="AFR141" s="149"/>
      <c r="AFS141" s="149"/>
      <c r="AFT141" s="149"/>
      <c r="AFU141" s="149"/>
      <c r="AFV141" s="149"/>
      <c r="AFW141" s="149"/>
      <c r="AFX141" s="149"/>
      <c r="AFY141" s="149"/>
      <c r="AFZ141" s="149"/>
      <c r="AGA141" s="149"/>
      <c r="AGB141" s="149"/>
      <c r="AGC141" s="149"/>
      <c r="AGD141" s="149"/>
      <c r="AGE141" s="149"/>
      <c r="AGF141" s="149"/>
      <c r="AGG141" s="149"/>
      <c r="AGH141" s="149"/>
      <c r="AGI141" s="149"/>
      <c r="AGJ141" s="149"/>
      <c r="AGK141" s="149"/>
      <c r="AGL141" s="149"/>
      <c r="AGM141" s="149"/>
      <c r="AGN141" s="149"/>
      <c r="AGO141" s="149"/>
      <c r="AGP141" s="149"/>
      <c r="AGQ141" s="149"/>
      <c r="AGR141" s="149"/>
      <c r="AGS141" s="149"/>
      <c r="AGT141" s="149"/>
      <c r="AGU141" s="149"/>
      <c r="AGV141" s="149"/>
      <c r="AGW141" s="149"/>
      <c r="AGX141" s="149"/>
      <c r="AGY141" s="149"/>
      <c r="AGZ141" s="149"/>
      <c r="AHA141" s="149"/>
      <c r="AHB141" s="149"/>
      <c r="AHC141" s="149"/>
      <c r="AHD141" s="149"/>
      <c r="AHE141" s="149"/>
      <c r="AHF141" s="149"/>
      <c r="AHG141" s="149"/>
      <c r="AHH141" s="149"/>
      <c r="AHI141" s="149"/>
      <c r="AHJ141" s="149"/>
      <c r="AHK141" s="149"/>
      <c r="AHL141" s="149"/>
      <c r="AHM141" s="149"/>
      <c r="AHN141" s="149"/>
      <c r="AHO141" s="149"/>
      <c r="AHP141" s="149"/>
      <c r="AHQ141" s="149"/>
      <c r="AHR141" s="149"/>
      <c r="AHS141" s="149"/>
      <c r="AHT141" s="149"/>
      <c r="AHU141" s="149"/>
      <c r="AHV141" s="149"/>
      <c r="AHW141" s="149"/>
      <c r="AHX141" s="149"/>
      <c r="AHY141" s="149"/>
      <c r="AHZ141" s="149"/>
      <c r="AIA141" s="149"/>
      <c r="AIB141" s="149"/>
      <c r="AIC141" s="149"/>
      <c r="AID141" s="149"/>
      <c r="AIE141" s="149"/>
      <c r="AIF141" s="149"/>
      <c r="AIG141" s="149"/>
      <c r="AIH141" s="149"/>
      <c r="AII141" s="149"/>
      <c r="AIJ141" s="149"/>
      <c r="AIK141" s="149"/>
      <c r="AIL141" s="149"/>
      <c r="AIM141" s="149"/>
      <c r="AIN141" s="149"/>
      <c r="AIO141" s="149"/>
      <c r="AIP141" s="149"/>
      <c r="AIQ141" s="149"/>
      <c r="AIR141" s="149"/>
      <c r="AIS141" s="149"/>
      <c r="AIT141" s="149"/>
      <c r="AIU141" s="149"/>
      <c r="AIV141" s="149"/>
      <c r="AIW141" s="149"/>
      <c r="AIX141" s="149"/>
      <c r="AIY141" s="149"/>
      <c r="AIZ141" s="149"/>
      <c r="AJA141" s="149"/>
      <c r="AJB141" s="149"/>
      <c r="AJC141" s="149"/>
      <c r="AJD141" s="149"/>
      <c r="AJE141" s="149"/>
      <c r="AJF141" s="149"/>
      <c r="AJG141" s="149"/>
      <c r="AJH141" s="149"/>
      <c r="AJI141" s="149"/>
      <c r="AJJ141" s="149"/>
      <c r="AJK141" s="149"/>
      <c r="AJL141" s="149"/>
      <c r="AJM141" s="149"/>
      <c r="AJN141" s="149"/>
      <c r="AJO141" s="149"/>
      <c r="AJP141" s="149"/>
      <c r="AJQ141" s="149"/>
      <c r="AJR141" s="149"/>
      <c r="AJS141" s="149"/>
      <c r="AJT141" s="149"/>
      <c r="AJU141" s="149"/>
      <c r="AJV141" s="149"/>
      <c r="AJW141" s="149"/>
      <c r="AJX141" s="149"/>
      <c r="AJY141" s="149"/>
      <c r="AJZ141" s="149"/>
      <c r="AKA141" s="149"/>
      <c r="AKB141" s="149"/>
      <c r="AKC141" s="149"/>
      <c r="AKD141" s="149"/>
      <c r="AKE141" s="149"/>
      <c r="AKF141" s="149"/>
      <c r="AKG141" s="149"/>
      <c r="AKH141" s="149"/>
      <c r="AKI141" s="149"/>
      <c r="AKJ141" s="149"/>
      <c r="AKK141" s="149"/>
      <c r="AKL141" s="149"/>
      <c r="AKM141" s="149"/>
      <c r="AKN141" s="149"/>
      <c r="AKO141" s="149"/>
      <c r="AKP141" s="149"/>
      <c r="AKQ141" s="149"/>
      <c r="AKR141" s="149"/>
      <c r="AKS141" s="149"/>
      <c r="AKT141" s="149"/>
      <c r="AKU141" s="149"/>
      <c r="AKV141" s="149"/>
      <c r="AKW141" s="149"/>
      <c r="AKX141" s="149"/>
      <c r="AKY141" s="149"/>
      <c r="AKZ141" s="149"/>
      <c r="ALA141" s="149"/>
      <c r="ALB141" s="149"/>
      <c r="ALC141" s="149"/>
      <c r="ALD141" s="149"/>
      <c r="ALE141" s="149"/>
      <c r="ALF141" s="149"/>
      <c r="ALG141" s="149"/>
      <c r="ALH141" s="149"/>
      <c r="ALI141" s="149"/>
      <c r="ALJ141" s="149"/>
      <c r="ALK141" s="149"/>
      <c r="ALL141" s="149"/>
      <c r="ALM141" s="149"/>
      <c r="ALN141" s="149"/>
      <c r="ALO141" s="149"/>
      <c r="ALP141" s="149"/>
      <c r="ALQ141" s="149"/>
      <c r="ALR141" s="149"/>
      <c r="ALS141" s="149"/>
      <c r="ALT141" s="149"/>
      <c r="ALU141" s="149"/>
      <c r="ALV141" s="149"/>
      <c r="ALW141" s="149"/>
    </row>
    <row r="142" spans="1:1011" ht="246.6" customHeight="1" x14ac:dyDescent="0.3">
      <c r="A142" s="55"/>
      <c r="B142" s="281" t="s">
        <v>453</v>
      </c>
      <c r="C142" s="282"/>
      <c r="D142" s="282"/>
      <c r="E142" s="282"/>
      <c r="F142" s="282"/>
      <c r="G142" s="282"/>
      <c r="H142" s="282"/>
      <c r="I142" s="282"/>
      <c r="J142" s="282"/>
      <c r="K142" s="282"/>
      <c r="L142" s="282"/>
      <c r="M142" s="282"/>
      <c r="N142" s="283"/>
      <c r="P142" s="19"/>
    </row>
    <row r="143" spans="1:1011" ht="5.0999999999999996" customHeight="1" x14ac:dyDescent="0.3">
      <c r="A143" s="55"/>
      <c r="B143" s="207"/>
      <c r="C143" s="207"/>
      <c r="D143" s="207"/>
      <c r="E143" s="207"/>
      <c r="F143" s="207"/>
      <c r="G143" s="207"/>
      <c r="H143" s="207"/>
      <c r="I143" s="207"/>
      <c r="J143" s="207"/>
      <c r="K143" s="207"/>
      <c r="L143" s="207"/>
      <c r="M143" s="207"/>
      <c r="N143" s="207"/>
      <c r="P143" s="19"/>
    </row>
    <row r="144" spans="1:1011" ht="231" customHeight="1" x14ac:dyDescent="0.3">
      <c r="A144" s="49"/>
      <c r="B144" s="271" t="str">
        <f>IF(B134="Sí",T159,"")</f>
        <v/>
      </c>
      <c r="C144" s="271"/>
      <c r="D144" s="271"/>
      <c r="E144" s="271"/>
      <c r="F144" s="271"/>
      <c r="G144" s="271"/>
      <c r="H144" s="271"/>
      <c r="I144" s="271"/>
      <c r="J144" s="271"/>
      <c r="K144" s="271"/>
      <c r="L144" s="271"/>
      <c r="M144" s="271"/>
      <c r="N144" s="271"/>
      <c r="P144" s="19"/>
    </row>
    <row r="145" spans="1:1011" ht="36.75" customHeight="1" x14ac:dyDescent="0.3">
      <c r="A145" s="49"/>
      <c r="B145" s="50"/>
      <c r="C145" s="50"/>
      <c r="D145" s="50"/>
      <c r="E145" s="50"/>
      <c r="F145" s="50"/>
      <c r="G145" s="50"/>
      <c r="H145" s="50"/>
      <c r="I145" s="50"/>
      <c r="J145" s="50"/>
      <c r="K145" s="50"/>
      <c r="L145" s="50"/>
      <c r="M145" s="50"/>
      <c r="N145" s="50"/>
      <c r="Q145" s="53"/>
    </row>
    <row r="146" spans="1:1011" ht="15" customHeight="1" x14ac:dyDescent="0.3">
      <c r="A146" s="49"/>
      <c r="B146" s="50"/>
      <c r="C146" s="201"/>
      <c r="D146" s="201"/>
      <c r="E146" s="201"/>
      <c r="F146" s="201"/>
      <c r="G146" s="201"/>
      <c r="H146" s="201"/>
      <c r="I146" s="201"/>
      <c r="J146" s="201"/>
      <c r="K146" s="201"/>
      <c r="L146" s="201"/>
      <c r="M146" s="201"/>
      <c r="N146" s="201"/>
      <c r="Q146" s="53"/>
    </row>
    <row r="147" spans="1:1011" customFormat="1" ht="89.25" customHeight="1" x14ac:dyDescent="0.25"/>
    <row r="148" spans="1:1011" customFormat="1" ht="2.25" customHeight="1" x14ac:dyDescent="0.25"/>
    <row r="149" spans="1:1011" customFormat="1" ht="13.8" x14ac:dyDescent="0.25"/>
    <row r="150" spans="1:1011" customFormat="1" ht="7.5" customHeight="1" x14ac:dyDescent="0.25"/>
    <row r="151" spans="1:1011" customFormat="1" ht="13.8" x14ac:dyDescent="0.25"/>
    <row r="152" spans="1:1011" customFormat="1" ht="15" customHeight="1" x14ac:dyDescent="0.25"/>
    <row r="153" spans="1:1011" customFormat="1" ht="13.8" x14ac:dyDescent="0.25"/>
    <row r="154" spans="1:1011" customFormat="1" ht="13.8" x14ac:dyDescent="0.25"/>
    <row r="155" spans="1:1011" customFormat="1" ht="15" customHeight="1" x14ac:dyDescent="0.25"/>
    <row r="156" spans="1:1011" customFormat="1" ht="13.8" x14ac:dyDescent="0.25"/>
    <row r="157" spans="1:1011" x14ac:dyDescent="0.3">
      <c r="B157" s="39"/>
      <c r="C157" s="40"/>
      <c r="D157" s="40"/>
      <c r="E157" s="40"/>
      <c r="I157" s="40"/>
      <c r="J157" s="40"/>
      <c r="K157" s="40"/>
      <c r="L157" s="40"/>
      <c r="M157" s="40"/>
      <c r="N157" s="40"/>
      <c r="ALW157" s="50"/>
    </row>
    <row r="158" spans="1:1011" x14ac:dyDescent="0.3">
      <c r="ALW158" s="50"/>
    </row>
    <row r="159" spans="1:1011" ht="409.6" x14ac:dyDescent="0.3">
      <c r="O159" s="40"/>
      <c r="T159" s="204" t="s">
        <v>375</v>
      </c>
    </row>
  </sheetData>
  <sheetProtection algorithmName="SHA-512" hashValue="dNRGfgU9yuOH2TolyNtpZsSPKUiDQ/GtHfud2Fcbi2wHs3h+fekvOYgeTh6rp5Y3XgQfjYgHyiR5/c+7tE7+qg==" saltValue="XHkairy6WjXCjpdG61y0Tw==" spinCount="100000" sheet="1" objects="1" scenarios="1"/>
  <protectedRanges>
    <protectedRange sqref="L139:L140" name="Rango1"/>
  </protectedRanges>
  <mergeCells count="99">
    <mergeCell ref="D18:N18"/>
    <mergeCell ref="D20:N20"/>
    <mergeCell ref="D22:N22"/>
    <mergeCell ref="D28:J28"/>
    <mergeCell ref="B14:N14"/>
    <mergeCell ref="B23:N23"/>
    <mergeCell ref="D25:G25"/>
    <mergeCell ref="K25:N25"/>
    <mergeCell ref="B26:N26"/>
    <mergeCell ref="M28:N28"/>
    <mergeCell ref="C7:J7"/>
    <mergeCell ref="M7:N7"/>
    <mergeCell ref="H9:J9"/>
    <mergeCell ref="B12:N12"/>
    <mergeCell ref="D16:N16"/>
    <mergeCell ref="C48:D48"/>
    <mergeCell ref="F48:J48"/>
    <mergeCell ref="B51:N51"/>
    <mergeCell ref="B63:N63"/>
    <mergeCell ref="B65:N65"/>
    <mergeCell ref="B46:N46"/>
    <mergeCell ref="D34:G34"/>
    <mergeCell ref="K34:N34"/>
    <mergeCell ref="D36:H36"/>
    <mergeCell ref="K36:N36"/>
    <mergeCell ref="D40:N40"/>
    <mergeCell ref="D42:H42"/>
    <mergeCell ref="D44:H44"/>
    <mergeCell ref="K42:N42"/>
    <mergeCell ref="D30:N30"/>
    <mergeCell ref="D32:H32"/>
    <mergeCell ref="K32:N32"/>
    <mergeCell ref="I93:K93"/>
    <mergeCell ref="L93:N93"/>
    <mergeCell ref="F57:H57"/>
    <mergeCell ref="J57:L57"/>
    <mergeCell ref="B38:N38"/>
    <mergeCell ref="B70:N70"/>
    <mergeCell ref="L48:N48"/>
    <mergeCell ref="B80:N80"/>
    <mergeCell ref="B82:C82"/>
    <mergeCell ref="E82:F82"/>
    <mergeCell ref="J82:L82"/>
    <mergeCell ref="M82:N82"/>
    <mergeCell ref="E86:F86"/>
    <mergeCell ref="B90:J90"/>
    <mergeCell ref="B53:N53"/>
    <mergeCell ref="I94:K94"/>
    <mergeCell ref="L94:N94"/>
    <mergeCell ref="J98:L98"/>
    <mergeCell ref="L95:N95"/>
    <mergeCell ref="B97:N97"/>
    <mergeCell ref="H86:L86"/>
    <mergeCell ref="M86:N86"/>
    <mergeCell ref="B76:E76"/>
    <mergeCell ref="F76:H76"/>
    <mergeCell ref="B78:E78"/>
    <mergeCell ref="F78:H78"/>
    <mergeCell ref="B67:N67"/>
    <mergeCell ref="B72:N72"/>
    <mergeCell ref="B74:N74"/>
    <mergeCell ref="B119:N119"/>
    <mergeCell ref="H101:N101"/>
    <mergeCell ref="J102:N102"/>
    <mergeCell ref="I111:N111"/>
    <mergeCell ref="B109:N109"/>
    <mergeCell ref="H103:N103"/>
    <mergeCell ref="J105:N105"/>
    <mergeCell ref="B121:N121"/>
    <mergeCell ref="B123:N123"/>
    <mergeCell ref="C125:N125"/>
    <mergeCell ref="B3:N3"/>
    <mergeCell ref="B4:N4"/>
    <mergeCell ref="B5:J5"/>
    <mergeCell ref="B77:L77"/>
    <mergeCell ref="B86:C86"/>
    <mergeCell ref="E84:F84"/>
    <mergeCell ref="I88:K88"/>
    <mergeCell ref="I92:K92"/>
    <mergeCell ref="L92:N92"/>
    <mergeCell ref="F59:H59"/>
    <mergeCell ref="J59:L59"/>
    <mergeCell ref="I95:K95"/>
    <mergeCell ref="H100:N100"/>
    <mergeCell ref="G127:N127"/>
    <mergeCell ref="B129:N129"/>
    <mergeCell ref="L137:N137"/>
    <mergeCell ref="L139:N141"/>
    <mergeCell ref="B144:N144"/>
    <mergeCell ref="B131:N131"/>
    <mergeCell ref="B132:C132"/>
    <mergeCell ref="D132:H132"/>
    <mergeCell ref="I132:J132"/>
    <mergeCell ref="K132:N132"/>
    <mergeCell ref="G135:N135"/>
    <mergeCell ref="B135:F135"/>
    <mergeCell ref="B142:N142"/>
    <mergeCell ref="B133:N133"/>
    <mergeCell ref="C137:E137"/>
  </mergeCells>
  <dataValidations count="18">
    <dataValidation type="date" allowBlank="1" showInputMessage="1" showErrorMessage="1" errorTitle="Cuidado" error="Debe introducir la fecha con formato dd/mm/aaaa" prompt="dd/mm/aaaa" sqref="J110 J107 L110 L107 C137:C138" xr:uid="{00000000-0002-0000-0000-000000000000}">
      <formula1>1</formula1>
      <formula2>55153</formula2>
    </dataValidation>
    <dataValidation allowBlank="1" showInputMessage="1" showErrorMessage="1" errorTitle="Índice de actividad" error="Introduzca una cifra." sqref="G88" xr:uid="{00000000-0002-0000-0000-000001000000}">
      <formula1>0</formula1>
      <formula2>0</formula2>
    </dataValidation>
    <dataValidation type="whole" allowBlank="1" showInputMessage="1" showErrorMessage="1" errorTitle="Año de referencia" error="El año de referencia debe tener 4 dígitos." sqref="F116:F117" xr:uid="{00000000-0002-0000-0000-000002000000}">
      <formula1>2000</formula1>
      <formula2>2100</formula2>
    </dataValidation>
    <dataValidation type="custom" allowBlank="1" showInputMessage="1" showErrorMessage="1" error="Introduzca una cifra" sqref="K113:K116" xr:uid="{00000000-0002-0000-0000-000005000000}">
      <formula1>ISNUMBER(K113)</formula1>
    </dataValidation>
    <dataValidation type="textLength" allowBlank="1" showInputMessage="1" showErrorMessage="1" errorTitle="NIF" error="El NIF debe tener 9 caracteres sin guiones ni espacios." sqref="M28:N29" xr:uid="{00000000-0002-0000-0000-000006000000}">
      <formula1>9</formula1>
      <formula2>9</formula2>
    </dataValidation>
    <dataValidation type="list" allowBlank="1" showInputMessage="1" showErrorMessage="1" error="Debe seleccionar una de las opciones" sqref="D15 D13 D21 D17 D19 D6 C7 D8:D11" xr:uid="{00000000-0002-0000-0000-000007000000}">
      <formula1>Tipo_solicitud</formula1>
      <formula2>0</formula2>
    </dataValidation>
    <dataValidation allowBlank="1" showInputMessage="1" showErrorMessage="1" errorTitle="Unidad del índice de actividad" error="Introduzca un texto." sqref="I88" xr:uid="{00000000-0002-0000-0000-000016000000}">
      <formula1>0</formula1>
      <formula2>0</formula2>
    </dataValidation>
    <dataValidation type="custom" operator="equal" allowBlank="1" showInputMessage="1" showErrorMessage="1" errorTitle="Código postal" error="El código postal debe tener 5 dígitos." sqref="D34:G35" xr:uid="{51709FF7-039E-4441-A564-BC67BACBCA70}">
      <formula1>AND(LEN(D34)&lt;=5,ISNUMBER(D34))</formula1>
    </dataValidation>
    <dataValidation type="list" allowBlank="1" showInputMessage="1" showErrorMessage="1" sqref="K32:N33" xr:uid="{C3FFAB05-1A7F-49FD-97EE-E1FE8E508D32}">
      <formula1>Provincias</formula1>
    </dataValidation>
    <dataValidation type="textLength" allowBlank="1" showInputMessage="1" showErrorMessage="1" sqref="K34:N35" xr:uid="{03AFD0BA-1585-430E-9C8D-A59D6E405EA6}">
      <formula1>9</formula1>
      <formula2>9</formula2>
    </dataValidation>
    <dataValidation type="custom" allowBlank="1" showInputMessage="1" showErrorMessage="1" errorTitle="Alcance 1" error="Introduzca una cifra." sqref="E82:F82" xr:uid="{0D915D3A-30B1-4837-B01C-277FC6E25CD4}">
      <formula1>ISNUMBER(E82)</formula1>
    </dataValidation>
    <dataValidation type="custom" allowBlank="1" showInputMessage="1" showErrorMessage="1" errorTitle="Alcance 2" error="Introduzca una cifra." sqref="D84:E85" xr:uid="{EA0D08C5-BB6E-4875-AE2A-C4D96E7574A2}">
      <formula1>ISNUMBER(D84)</formula1>
    </dataValidation>
    <dataValidation type="list" allowBlank="1" showInputMessage="1" showErrorMessage="1" sqref="H11" xr:uid="{48C53552-CDDD-49A1-95E8-623F86597125}">
      <formula1>"Responsabilidad Social Corporativa,Requisito del cliente,Licitación/subvención,Otro"</formula1>
    </dataValidation>
    <dataValidation type="list" allowBlank="1" showInputMessage="1" showErrorMessage="1" sqref="D20:N20" xr:uid="{A600387B-6CA7-4784-941B-6D22A04D1339}">
      <formula1>Sector_CNAE2009</formula1>
    </dataValidation>
    <dataValidation type="whole" allowBlank="1" showInputMessage="1" showErrorMessage="1" errorTitle="Año de cálculo" error="El año de cálculo debe tener 4 dígitos." sqref="E56 E48" xr:uid="{00000000-0002-0000-0000-00000A000000}">
      <formula1>2007</formula1>
      <formula2>2030</formula2>
    </dataValidation>
    <dataValidation type="custom" allowBlank="1" showInputMessage="1" showErrorMessage="1" errorTitle="Alcance 3" error="Introduzca una cifra." sqref="E86:E87 F85" xr:uid="{5A05C2EA-0724-4625-AAF4-195EFD1768BA}">
      <formula1>ISNUMBER(E85)</formula1>
    </dataValidation>
    <dataValidation type="custom" allowBlank="1" showInputMessage="1" showErrorMessage="1" errorTitle="Índice de actividad" error="Introduzca una cifra." sqref="F88 E89" xr:uid="{A291F679-C41B-47B8-96B7-ECFD06B50E62}">
      <formula1>ISNUMBER(E88)</formula1>
    </dataValidation>
    <dataValidation type="whole" allowBlank="1" showInputMessage="1" showErrorMessage="1" errorTitle="Año objetivo" error="El año de referencia debe tener 4 dígitos." sqref="L118 J117" xr:uid="{00000000-0002-0000-0000-000003000000}">
      <formula1>2000</formula1>
      <formula2>2100</formula2>
    </dataValidation>
  </dataValidations>
  <hyperlinks>
    <hyperlink ref="B23" r:id="rId1" xr:uid="{00000000-0004-0000-0000-000000000000}"/>
    <hyperlink ref="B26" r:id="rId2" display="Según Anexo I de Reglamento (UE) nº 651/2014 de la Comisión, de 17 de junio de 2014, por el que se declaran determinadas categorías de ayudas compatibles con el mercado interior en aplicación de los artículos 107 y 108 del Tratado. DOUE núm. 187, de 26 de junio de 2014" xr:uid="{00000000-0004-0000-0000-000001000000}"/>
  </hyperlinks>
  <printOptions horizontalCentered="1"/>
  <pageMargins left="0.25" right="0.25" top="0.75" bottom="0.75" header="0.3" footer="0.3"/>
  <pageSetup paperSize="9" scale="94" firstPageNumber="0" fitToHeight="0" orientation="portrait" horizontalDpi="300" verticalDpi="300" r:id="rId3"/>
  <ignoredErrors>
    <ignoredError sqref="O20" evalError="1"/>
  </ignoredErrors>
  <drawing r:id="rId4"/>
  <extLst>
    <ext xmlns:x14="http://schemas.microsoft.com/office/spreadsheetml/2009/9/main" uri="{CCE6A557-97BC-4b89-ADB6-D9C93CAAB3DF}">
      <x14:dataValidations xmlns:xm="http://schemas.microsoft.com/office/excel/2006/main" count="12">
        <x14:dataValidation type="list" allowBlank="1" showInputMessage="1" showErrorMessage="1" errorTitle="Tamaño de la entidad" error="Debe seleccionar una de las opciones." xr:uid="{00000000-0002-0000-0000-00000B000000}">
          <x14:formula1>
            <xm:f>OPCIONES!$K$4:$K$10</xm:f>
          </x14:formula1>
          <xm:sqref>D25:G25</xm:sqref>
        </x14:dataValidation>
        <x14:dataValidation type="list" allowBlank="1" showInputMessage="1" showErrorMessage="1" xr:uid="{00000000-0002-0000-0000-00000D000000}">
          <x14:formula1>
            <xm:f>OPCIONES!$M$4:$M$5</xm:f>
          </x14:formula1>
          <x14:formula2>
            <xm:f>0</xm:f>
          </x14:formula2>
          <xm:sqref>N56:N57 H98:H99 M78 J55</xm:sqref>
        </x14:dataValidation>
        <x14:dataValidation type="list" allowBlank="1" showInputMessage="1" showErrorMessage="1" xr:uid="{BD0D680D-B580-4D8B-87A2-D9B2A244152D}">
          <x14:formula1>
            <xm:f>'OPCIONES 2'!$D$3:$D$11</xm:f>
          </x14:formula1>
          <xm:sqref>J102:N102 J104:N104</xm:sqref>
        </x14:dataValidation>
        <x14:dataValidation type="list" allowBlank="1" showInputMessage="1" showErrorMessage="1" xr:uid="{B77F0328-332B-4061-9D5D-0797158FEC10}">
          <x14:formula1>
            <xm:f>OPCIONES!$D$27:$D$30</xm:f>
          </x14:formula1>
          <xm:sqref>K9 H9</xm:sqref>
        </x14:dataValidation>
        <x14:dataValidation type="list" allowBlank="1" showInputMessage="1" showErrorMessage="1" xr:uid="{8A4A3A82-41FF-48EE-A2C9-389747105253}">
          <x14:formula1>
            <xm:f>OPCIONES!$I$4:$I$91</xm:f>
          </x14:formula1>
          <xm:sqref>D22:N22</xm:sqref>
        </x14:dataValidation>
        <x14:dataValidation type="list" allowBlank="1" showInputMessage="1" showErrorMessage="1" xr:uid="{00000000-0002-0000-0000-00000F000000}">
          <x14:formula1>
            <xm:f>OPCIONES!$O$4:$O$6</xm:f>
          </x14:formula1>
          <x14:formula2>
            <xm:f>0</xm:f>
          </x14:formula2>
          <xm:sqref>J57:L57</xm:sqref>
        </x14:dataValidation>
        <x14:dataValidation type="list" allowBlank="1" showInputMessage="1" showErrorMessage="1" xr:uid="{00000000-0002-0000-0000-000010000000}">
          <x14:formula1>
            <xm:f>OPCIONES!$M$10:$M$11</xm:f>
          </x14:formula1>
          <x14:formula2>
            <xm:f>0</xm:f>
          </x14:formula2>
          <xm:sqref>J61:L61 J59:L59</xm:sqref>
        </x14:dataValidation>
        <x14:dataValidation type="list" allowBlank="1" showInputMessage="1" showErrorMessage="1" xr:uid="{37147E45-07E6-4C52-936E-24A4B0B64E08}">
          <x14:formula1>
            <xm:f>'OPCIONES 2'!$B$8:$B$9</xm:f>
          </x14:formula1>
          <xm:sqref>L48:N48 B134</xm:sqref>
        </x14:dataValidation>
        <x14:dataValidation type="list" allowBlank="1" showInputMessage="1" showErrorMessage="1" xr:uid="{BED127C8-6C7A-4D46-8F30-02CC5AF3EC01}">
          <x14:formula1>
            <xm:f>OPCIONES!$M$4:$M$5</xm:f>
          </x14:formula1>
          <xm:sqref>F55</xm:sqref>
        </x14:dataValidation>
        <x14:dataValidation type="list" allowBlank="1" showInputMessage="1" showErrorMessage="1" xr:uid="{00000000-0002-0000-0000-00000E000000}">
          <x14:formula1>
            <xm:f>'OPCIONES 2'!$B$3:$B$5</xm:f>
          </x14:formula1>
          <xm:sqref>F76:H76</xm:sqref>
        </x14:dataValidation>
        <x14:dataValidation type="list" allowBlank="1" showInputMessage="1" showErrorMessage="1" xr:uid="{9198D0F0-E932-4EC1-A803-166B80B126F0}">
          <x14:formula1>
            <xm:f>OPCIONES!$Q$4:$Q$12</xm:f>
          </x14:formula1>
          <xm:sqref>J105:N105</xm:sqref>
        </x14:dataValidation>
        <x14:dataValidation type="list" allowBlank="1" showInputMessage="1" showErrorMessage="1" xr:uid="{AE170CC0-AC24-46DE-A85D-4294F06F3F29}">
          <x14:formula1>
            <xm:f>OPCIONES!$M$20:$M$22</xm:f>
          </x14:formula1>
          <xm:sqref>G135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W133"/>
  <sheetViews>
    <sheetView showGridLines="0" showRowColHeaders="0" zoomScale="110" zoomScaleNormal="110" workbookViewId="0">
      <selection activeCell="C13" sqref="C13"/>
    </sheetView>
  </sheetViews>
  <sheetFormatPr baseColWidth="10" defaultColWidth="10.59765625" defaultRowHeight="13.8" x14ac:dyDescent="0.25"/>
  <cols>
    <col min="1" max="1" width="5.69921875" customWidth="1"/>
    <col min="2" max="2" width="88.09765625" customWidth="1"/>
    <col min="3" max="3" width="5.69921875" customWidth="1"/>
  </cols>
  <sheetData>
    <row r="1" spans="1:1011" s="50" customFormat="1" ht="15" customHeight="1" x14ac:dyDescent="0.3">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row>
    <row r="2" spans="1:1011" s="50" customFormat="1" ht="60.9"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row>
    <row r="3" spans="1:1011" s="1" customFormat="1" ht="15.6" x14ac:dyDescent="0.3">
      <c r="B3" s="103" t="s">
        <v>64</v>
      </c>
      <c r="C3" s="23"/>
      <c r="D3" s="23"/>
      <c r="E3" s="23"/>
      <c r="F3" s="23"/>
    </row>
    <row r="4" spans="1:1011" s="1" customFormat="1" ht="14.4" x14ac:dyDescent="0.3">
      <c r="B4" s="24"/>
      <c r="C4" s="23"/>
      <c r="D4" s="23"/>
      <c r="E4" s="23"/>
      <c r="F4" s="23"/>
    </row>
    <row r="5" spans="1:1011" s="1" customFormat="1" ht="14.4" x14ac:dyDescent="0.3">
      <c r="B5" s="105" t="s">
        <v>1</v>
      </c>
      <c r="C5" s="102"/>
      <c r="D5" s="102"/>
      <c r="E5" s="102"/>
      <c r="F5" s="102"/>
    </row>
    <row r="6" spans="1:1011" s="1" customFormat="1" ht="27.6" x14ac:dyDescent="0.3">
      <c r="B6" s="230" t="s">
        <v>405</v>
      </c>
      <c r="C6" s="23"/>
      <c r="D6" s="23"/>
      <c r="E6" s="23"/>
      <c r="F6" s="23"/>
    </row>
    <row r="7" spans="1:1011" s="1" customFormat="1" ht="14.4" x14ac:dyDescent="0.3">
      <c r="B7" s="231" t="s">
        <v>406</v>
      </c>
      <c r="D7" s="23"/>
      <c r="E7" s="23"/>
      <c r="F7" s="23"/>
    </row>
    <row r="8" spans="1:1011" s="1" customFormat="1" ht="18" customHeight="1" x14ac:dyDescent="0.3">
      <c r="B8" s="232" t="s">
        <v>407</v>
      </c>
      <c r="D8" s="23"/>
      <c r="E8" s="23"/>
      <c r="F8" s="23"/>
    </row>
    <row r="9" spans="1:1011" s="23" customFormat="1" ht="14.4" x14ac:dyDescent="0.3">
      <c r="B9" s="233" t="s">
        <v>408</v>
      </c>
    </row>
    <row r="10" spans="1:1011" s="23" customFormat="1" ht="14.4" x14ac:dyDescent="0.3">
      <c r="B10" s="230" t="s">
        <v>409</v>
      </c>
    </row>
    <row r="11" spans="1:1011" s="23" customFormat="1" ht="14.4" x14ac:dyDescent="0.3">
      <c r="B11" s="104" t="s">
        <v>410</v>
      </c>
    </row>
    <row r="12" spans="1:1011" s="23" customFormat="1" ht="14.4" x14ac:dyDescent="0.3">
      <c r="B12" s="230" t="s">
        <v>411</v>
      </c>
    </row>
    <row r="13" spans="1:1011" s="23" customFormat="1" ht="14.4" x14ac:dyDescent="0.3">
      <c r="B13" s="25" t="s">
        <v>65</v>
      </c>
    </row>
    <row r="14" spans="1:1011" s="23" customFormat="1" ht="14.4" x14ac:dyDescent="0.3">
      <c r="B14" s="25" t="s">
        <v>66</v>
      </c>
    </row>
    <row r="15" spans="1:1011" s="23" customFormat="1" ht="14.4" x14ac:dyDescent="0.3">
      <c r="B15" s="25" t="s">
        <v>67</v>
      </c>
    </row>
    <row r="16" spans="1:1011" s="23" customFormat="1" ht="14.4" x14ac:dyDescent="0.3">
      <c r="B16" s="25" t="s">
        <v>68</v>
      </c>
    </row>
    <row r="17" spans="2:2" s="23" customFormat="1" ht="14.4" x14ac:dyDescent="0.3">
      <c r="B17" s="25" t="s">
        <v>69</v>
      </c>
    </row>
    <row r="18" spans="2:2" s="23" customFormat="1" ht="14.4" x14ac:dyDescent="0.3">
      <c r="B18" s="25" t="s">
        <v>70</v>
      </c>
    </row>
    <row r="19" spans="2:2" s="23" customFormat="1" ht="14.4" x14ac:dyDescent="0.3">
      <c r="B19" s="25" t="s">
        <v>71</v>
      </c>
    </row>
    <row r="20" spans="2:2" s="23" customFormat="1" ht="14.4" x14ac:dyDescent="0.3">
      <c r="B20" s="25" t="s">
        <v>72</v>
      </c>
    </row>
    <row r="21" spans="2:2" s="23" customFormat="1" ht="14.4" x14ac:dyDescent="0.3">
      <c r="B21" s="25" t="s">
        <v>73</v>
      </c>
    </row>
    <row r="22" spans="2:2" s="23" customFormat="1" ht="14.4" x14ac:dyDescent="0.3">
      <c r="B22" s="25" t="s">
        <v>74</v>
      </c>
    </row>
    <row r="23" spans="2:2" s="23" customFormat="1" ht="14.4" x14ac:dyDescent="0.3">
      <c r="B23" s="25" t="s">
        <v>75</v>
      </c>
    </row>
    <row r="24" spans="2:2" s="23" customFormat="1" ht="14.4" x14ac:dyDescent="0.3">
      <c r="B24" s="25" t="s">
        <v>76</v>
      </c>
    </row>
    <row r="25" spans="2:2" s="23" customFormat="1" ht="14.4" x14ac:dyDescent="0.3">
      <c r="B25" s="25" t="s">
        <v>77</v>
      </c>
    </row>
    <row r="26" spans="2:2" s="23" customFormat="1" ht="14.4" x14ac:dyDescent="0.3">
      <c r="B26" s="25" t="s">
        <v>7</v>
      </c>
    </row>
    <row r="27" spans="2:2" s="23" customFormat="1" ht="14.4" x14ac:dyDescent="0.3">
      <c r="B27" s="25" t="s">
        <v>78</v>
      </c>
    </row>
    <row r="28" spans="2:2" s="23" customFormat="1" ht="14.4" x14ac:dyDescent="0.3">
      <c r="B28" s="25" t="s">
        <v>79</v>
      </c>
    </row>
    <row r="29" spans="2:2" s="23" customFormat="1" ht="14.4" x14ac:dyDescent="0.3">
      <c r="B29" s="25" t="s">
        <v>80</v>
      </c>
    </row>
    <row r="30" spans="2:2" s="23" customFormat="1" ht="14.4" x14ac:dyDescent="0.3">
      <c r="B30" s="25" t="s">
        <v>81</v>
      </c>
    </row>
    <row r="31" spans="2:2" s="23" customFormat="1" ht="14.4" x14ac:dyDescent="0.3">
      <c r="B31" s="25" t="s">
        <v>82</v>
      </c>
    </row>
    <row r="32" spans="2:2" s="23" customFormat="1" ht="27.6" x14ac:dyDescent="0.3">
      <c r="B32" s="32" t="s">
        <v>83</v>
      </c>
    </row>
    <row r="33" spans="2:2" s="23" customFormat="1" ht="14.4" x14ac:dyDescent="0.3">
      <c r="B33" s="25" t="s">
        <v>84</v>
      </c>
    </row>
    <row r="34" spans="2:2" s="23" customFormat="1" ht="14.4" x14ac:dyDescent="0.3">
      <c r="B34" s="234" t="s">
        <v>412</v>
      </c>
    </row>
    <row r="35" spans="2:2" s="23" customFormat="1" ht="14.4" x14ac:dyDescent="0.3">
      <c r="B35" s="234" t="s">
        <v>413</v>
      </c>
    </row>
    <row r="36" spans="2:2" s="23" customFormat="1" ht="15" customHeight="1" x14ac:dyDescent="0.3">
      <c r="B36" s="234" t="s">
        <v>414</v>
      </c>
    </row>
    <row r="37" spans="2:2" s="23" customFormat="1" ht="15" customHeight="1" x14ac:dyDescent="0.3">
      <c r="B37" s="230" t="s">
        <v>415</v>
      </c>
    </row>
    <row r="38" spans="2:2" s="23" customFormat="1" ht="15" customHeight="1" x14ac:dyDescent="0.3">
      <c r="B38" s="230" t="s">
        <v>416</v>
      </c>
    </row>
    <row r="39" spans="2:2" s="23" customFormat="1" ht="14.4" x14ac:dyDescent="0.3">
      <c r="B39" s="230" t="s">
        <v>417</v>
      </c>
    </row>
    <row r="40" spans="2:2" s="23" customFormat="1" ht="14.4" x14ac:dyDescent="0.3">
      <c r="B40" s="230" t="s">
        <v>418</v>
      </c>
    </row>
    <row r="41" spans="2:2" s="23" customFormat="1" ht="14.4" x14ac:dyDescent="0.3">
      <c r="B41" s="230" t="s">
        <v>419</v>
      </c>
    </row>
    <row r="42" spans="2:2" s="23" customFormat="1" ht="14.4" x14ac:dyDescent="0.3">
      <c r="B42" s="235" t="s">
        <v>420</v>
      </c>
    </row>
    <row r="43" spans="2:2" s="23" customFormat="1" ht="15" customHeight="1" x14ac:dyDescent="0.3">
      <c r="B43" s="236" t="s">
        <v>421</v>
      </c>
    </row>
    <row r="44" spans="2:2" s="23" customFormat="1" ht="15" customHeight="1" x14ac:dyDescent="0.3">
      <c r="B44" s="235" t="s">
        <v>422</v>
      </c>
    </row>
    <row r="45" spans="2:2" s="23" customFormat="1" ht="46.95" customHeight="1" x14ac:dyDescent="0.3">
      <c r="B45" s="237" t="s">
        <v>423</v>
      </c>
    </row>
    <row r="46" spans="2:2" s="23" customFormat="1" ht="14.4" x14ac:dyDescent="0.3">
      <c r="B46" s="236" t="s">
        <v>424</v>
      </c>
    </row>
    <row r="47" spans="2:2" s="23" customFormat="1" ht="14.4" x14ac:dyDescent="0.3">
      <c r="B47" s="235" t="s">
        <v>425</v>
      </c>
    </row>
    <row r="48" spans="2:2" s="23" customFormat="1" ht="14.4" x14ac:dyDescent="0.3">
      <c r="B48" s="235" t="s">
        <v>426</v>
      </c>
    </row>
    <row r="49" spans="2:5" s="23" customFormat="1" ht="14.4" x14ac:dyDescent="0.3">
      <c r="B49" s="235" t="s">
        <v>401</v>
      </c>
    </row>
    <row r="50" spans="2:5" s="23" customFormat="1" ht="14.4" x14ac:dyDescent="0.3">
      <c r="B50" s="238" t="s">
        <v>348</v>
      </c>
    </row>
    <row r="51" spans="2:5" s="23" customFormat="1" ht="27.6" x14ac:dyDescent="0.3">
      <c r="B51" s="235" t="s">
        <v>427</v>
      </c>
    </row>
    <row r="52" spans="2:5" s="23" customFormat="1" ht="14.4" x14ac:dyDescent="0.3">
      <c r="B52" s="235" t="s">
        <v>428</v>
      </c>
    </row>
    <row r="53" spans="2:5" s="23" customFormat="1" ht="27.6" x14ac:dyDescent="0.3">
      <c r="B53" s="235" t="s">
        <v>429</v>
      </c>
    </row>
    <row r="54" spans="2:5" s="23" customFormat="1" ht="63.75" customHeight="1" x14ac:dyDescent="0.3">
      <c r="B54" s="239" t="s">
        <v>430</v>
      </c>
    </row>
    <row r="55" spans="2:5" s="23" customFormat="1" ht="14.4" x14ac:dyDescent="0.3">
      <c r="B55" s="238" t="s">
        <v>85</v>
      </c>
    </row>
    <row r="56" spans="2:5" s="23" customFormat="1" ht="14.4" x14ac:dyDescent="0.3">
      <c r="B56" s="215" t="s">
        <v>431</v>
      </c>
      <c r="C56" s="85"/>
      <c r="D56" s="85"/>
      <c r="E56" s="85"/>
    </row>
    <row r="57" spans="2:5" s="23" customFormat="1" ht="27.6" x14ac:dyDescent="0.3">
      <c r="B57" s="216" t="s">
        <v>432</v>
      </c>
    </row>
    <row r="58" spans="2:5" s="23" customFormat="1" ht="14.4" x14ac:dyDescent="0.3">
      <c r="B58" s="238" t="s">
        <v>86</v>
      </c>
    </row>
    <row r="59" spans="2:5" s="23" customFormat="1" ht="27.6" x14ac:dyDescent="0.3">
      <c r="B59" s="236" t="s">
        <v>364</v>
      </c>
    </row>
    <row r="60" spans="2:5" s="23" customFormat="1" ht="15" x14ac:dyDescent="0.3">
      <c r="B60" s="235" t="s">
        <v>433</v>
      </c>
    </row>
    <row r="61" spans="2:5" s="23" customFormat="1" ht="27.6" x14ac:dyDescent="0.3">
      <c r="B61" s="235" t="s">
        <v>434</v>
      </c>
    </row>
    <row r="62" spans="2:5" s="33" customFormat="1" ht="96.6" x14ac:dyDescent="0.25">
      <c r="B62" s="240" t="s">
        <v>435</v>
      </c>
    </row>
    <row r="63" spans="2:5" s="23" customFormat="1" ht="41.4" x14ac:dyDescent="0.3">
      <c r="B63" s="230" t="s">
        <v>436</v>
      </c>
    </row>
    <row r="64" spans="2:5" s="23" customFormat="1" ht="27.6" x14ac:dyDescent="0.3">
      <c r="B64" s="230" t="s">
        <v>437</v>
      </c>
    </row>
    <row r="65" spans="2:2" s="23" customFormat="1" ht="27.6" x14ac:dyDescent="0.3">
      <c r="B65" s="230" t="s">
        <v>438</v>
      </c>
    </row>
    <row r="66" spans="2:2" s="23" customFormat="1" ht="14.4" x14ac:dyDescent="0.3">
      <c r="B66" s="241" t="s">
        <v>439</v>
      </c>
    </row>
    <row r="67" spans="2:2" s="23" customFormat="1" ht="14.4" x14ac:dyDescent="0.3">
      <c r="B67" s="241" t="s">
        <v>87</v>
      </c>
    </row>
    <row r="68" spans="2:2" s="23" customFormat="1" ht="14.25" customHeight="1" x14ac:dyDescent="0.3">
      <c r="B68" s="239" t="s">
        <v>440</v>
      </c>
    </row>
    <row r="69" spans="2:2" s="23" customFormat="1" ht="27.6" x14ac:dyDescent="0.3">
      <c r="B69" s="240" t="s">
        <v>441</v>
      </c>
    </row>
    <row r="70" spans="2:2" s="23" customFormat="1" ht="27.6" x14ac:dyDescent="0.3">
      <c r="B70" s="240" t="s">
        <v>442</v>
      </c>
    </row>
    <row r="71" spans="2:2" s="23" customFormat="1" ht="27.6" x14ac:dyDescent="0.3">
      <c r="B71" s="240" t="s">
        <v>443</v>
      </c>
    </row>
    <row r="72" spans="2:2" s="23" customFormat="1" ht="14.4" x14ac:dyDescent="0.3">
      <c r="B72" s="241" t="s">
        <v>444</v>
      </c>
    </row>
    <row r="73" spans="2:2" s="23" customFormat="1" ht="27.6" x14ac:dyDescent="0.3">
      <c r="B73" s="240" t="s">
        <v>445</v>
      </c>
    </row>
    <row r="74" spans="2:2" s="23" customFormat="1" ht="27.6" x14ac:dyDescent="0.3">
      <c r="B74" s="240" t="s">
        <v>446</v>
      </c>
    </row>
    <row r="75" spans="2:2" s="23" customFormat="1" ht="27.6" x14ac:dyDescent="0.3">
      <c r="B75" s="240" t="s">
        <v>447</v>
      </c>
    </row>
    <row r="76" spans="2:2" s="23" customFormat="1" ht="14.4" x14ac:dyDescent="0.3">
      <c r="B76" s="240" t="s">
        <v>448</v>
      </c>
    </row>
    <row r="77" spans="2:2" s="23" customFormat="1" ht="14.4" x14ac:dyDescent="0.3">
      <c r="B77" s="241" t="s">
        <v>449</v>
      </c>
    </row>
    <row r="78" spans="2:2" s="23" customFormat="1" ht="14.4" x14ac:dyDescent="0.3">
      <c r="B78" s="241" t="s">
        <v>88</v>
      </c>
    </row>
    <row r="79" spans="2:2" s="23" customFormat="1" ht="14.4" x14ac:dyDescent="0.3">
      <c r="B79" s="241" t="s">
        <v>450</v>
      </c>
    </row>
    <row r="80" spans="2:2" s="23" customFormat="1" ht="27.6" x14ac:dyDescent="0.3">
      <c r="B80" s="241" t="s">
        <v>402</v>
      </c>
    </row>
    <row r="81" spans="2:2" s="23" customFormat="1" ht="55.2" x14ac:dyDescent="0.3">
      <c r="B81" s="242" t="s">
        <v>451</v>
      </c>
    </row>
    <row r="82" spans="2:2" s="23" customFormat="1" ht="5.0999999999999996" customHeight="1" x14ac:dyDescent="0.3">
      <c r="B82" s="242"/>
    </row>
    <row r="83" spans="2:2" s="23" customFormat="1" ht="75" customHeight="1" x14ac:dyDescent="0.3">
      <c r="B83" s="241" t="s">
        <v>404</v>
      </c>
    </row>
    <row r="84" spans="2:2" s="23" customFormat="1" ht="14.4" x14ac:dyDescent="0.3">
      <c r="B84" s="243" t="s">
        <v>403</v>
      </c>
    </row>
    <row r="85" spans="2:2" s="23" customFormat="1" ht="14.4" x14ac:dyDescent="0.3">
      <c r="B85" s="241" t="s">
        <v>349</v>
      </c>
    </row>
    <row r="86" spans="2:2" s="1" customFormat="1" ht="14.4" x14ac:dyDescent="0.3">
      <c r="B86" s="6"/>
    </row>
    <row r="87" spans="2:2" s="23" customFormat="1" ht="14.4" x14ac:dyDescent="0.3"/>
    <row r="88" spans="2:2" s="1" customFormat="1" ht="14.4" x14ac:dyDescent="0.3">
      <c r="B88" s="7"/>
    </row>
    <row r="89" spans="2:2" s="1" customFormat="1" ht="14.4" x14ac:dyDescent="0.3">
      <c r="B89" s="7"/>
    </row>
    <row r="90" spans="2:2" s="1" customFormat="1" ht="14.4" x14ac:dyDescent="0.3">
      <c r="B90" s="7"/>
    </row>
    <row r="91" spans="2:2" s="1" customFormat="1" ht="14.4" x14ac:dyDescent="0.3">
      <c r="B91" s="7"/>
    </row>
    <row r="92" spans="2:2" s="1" customFormat="1" ht="14.4" x14ac:dyDescent="0.3">
      <c r="B92" s="7"/>
    </row>
    <row r="93" spans="2:2" s="1" customFormat="1" ht="14.4" x14ac:dyDescent="0.3">
      <c r="B93" s="7"/>
    </row>
    <row r="94" spans="2:2" s="1" customFormat="1" ht="14.4" x14ac:dyDescent="0.3">
      <c r="B94" s="7"/>
    </row>
    <row r="95" spans="2:2" s="1" customFormat="1" ht="14.4" x14ac:dyDescent="0.3">
      <c r="B95" s="7"/>
    </row>
    <row r="96" spans="2:2" s="1" customFormat="1" ht="14.4" x14ac:dyDescent="0.3">
      <c r="B96" s="7"/>
    </row>
    <row r="97" spans="2:2" s="1" customFormat="1" ht="14.4" x14ac:dyDescent="0.3">
      <c r="B97" s="7"/>
    </row>
    <row r="98" spans="2:2" s="1" customFormat="1" ht="14.4" x14ac:dyDescent="0.3">
      <c r="B98" s="7"/>
    </row>
    <row r="99" spans="2:2" s="1" customFormat="1" ht="14.4" x14ac:dyDescent="0.3">
      <c r="B99" s="7"/>
    </row>
    <row r="100" spans="2:2" s="1" customFormat="1" ht="14.4" x14ac:dyDescent="0.3">
      <c r="B100" s="8"/>
    </row>
    <row r="101" spans="2:2" s="1" customFormat="1" ht="14.4" x14ac:dyDescent="0.3">
      <c r="B101" s="9"/>
    </row>
    <row r="102" spans="2:2" s="1" customFormat="1" ht="14.4" x14ac:dyDescent="0.3">
      <c r="B102" s="10"/>
    </row>
    <row r="103" spans="2:2" s="1" customFormat="1" ht="14.4" x14ac:dyDescent="0.3">
      <c r="B103" s="2"/>
    </row>
    <row r="104" spans="2:2" s="1" customFormat="1" ht="9.75" customHeight="1" x14ac:dyDescent="0.3">
      <c r="B104" s="2"/>
    </row>
    <row r="105" spans="2:2" s="1" customFormat="1" ht="14.4" x14ac:dyDescent="0.3">
      <c r="B105" s="6"/>
    </row>
    <row r="106" spans="2:2" s="1" customFormat="1" ht="14.4" x14ac:dyDescent="0.3">
      <c r="B106" s="2"/>
    </row>
    <row r="107" spans="2:2" s="1" customFormat="1" ht="14.4" x14ac:dyDescent="0.3">
      <c r="B107" s="2"/>
    </row>
    <row r="108" spans="2:2" s="1" customFormat="1" ht="14.4" x14ac:dyDescent="0.3">
      <c r="B108" s="11"/>
    </row>
    <row r="109" spans="2:2" s="1" customFormat="1" ht="14.4" x14ac:dyDescent="0.3">
      <c r="B109" s="11"/>
    </row>
    <row r="110" spans="2:2" s="1" customFormat="1" ht="14.4" x14ac:dyDescent="0.3">
      <c r="B110" s="11"/>
    </row>
    <row r="111" spans="2:2" s="1" customFormat="1" ht="14.4" x14ac:dyDescent="0.3">
      <c r="B111" s="11"/>
    </row>
    <row r="112" spans="2:2" s="1" customFormat="1" ht="14.4" x14ac:dyDescent="0.3">
      <c r="B112" s="11"/>
    </row>
    <row r="113" spans="2:2" s="1" customFormat="1" ht="14.4" x14ac:dyDescent="0.3">
      <c r="B113" s="11"/>
    </row>
    <row r="114" spans="2:2" s="1" customFormat="1" ht="14.4" x14ac:dyDescent="0.3">
      <c r="B114" s="11"/>
    </row>
    <row r="115" spans="2:2" s="1" customFormat="1" ht="14.4" x14ac:dyDescent="0.3">
      <c r="B115" s="11"/>
    </row>
    <row r="116" spans="2:2" s="1" customFormat="1" ht="14.4" x14ac:dyDescent="0.3">
      <c r="B116" s="11"/>
    </row>
    <row r="117" spans="2:2" s="1" customFormat="1" ht="14.4" x14ac:dyDescent="0.3">
      <c r="B117" s="11"/>
    </row>
    <row r="118" spans="2:2" s="1" customFormat="1" ht="14.4" x14ac:dyDescent="0.3">
      <c r="B118" s="11"/>
    </row>
    <row r="119" spans="2:2" s="1" customFormat="1" ht="14.4" x14ac:dyDescent="0.3">
      <c r="B119" s="11"/>
    </row>
    <row r="120" spans="2:2" s="1" customFormat="1" ht="14.4" x14ac:dyDescent="0.3">
      <c r="B120" s="11"/>
    </row>
    <row r="121" spans="2:2" s="1" customFormat="1" ht="14.4" x14ac:dyDescent="0.3">
      <c r="B121" s="11"/>
    </row>
    <row r="122" spans="2:2" s="1" customFormat="1" ht="14.4" x14ac:dyDescent="0.3">
      <c r="B122" s="11"/>
    </row>
    <row r="123" spans="2:2" s="1" customFormat="1" ht="14.4" x14ac:dyDescent="0.3">
      <c r="B123" s="11"/>
    </row>
    <row r="124" spans="2:2" s="1" customFormat="1" ht="14.4" x14ac:dyDescent="0.3">
      <c r="B124" s="11"/>
    </row>
    <row r="125" spans="2:2" s="1" customFormat="1" ht="14.4" x14ac:dyDescent="0.3">
      <c r="B125" s="4"/>
    </row>
    <row r="126" spans="2:2" s="1" customFormat="1" ht="14.4" x14ac:dyDescent="0.3">
      <c r="B126" s="4"/>
    </row>
    <row r="127" spans="2:2" s="1" customFormat="1" ht="14.4" x14ac:dyDescent="0.3">
      <c r="B127" s="4"/>
    </row>
    <row r="128" spans="2:2" s="1" customFormat="1" ht="14.4" x14ac:dyDescent="0.3">
      <c r="B128" s="4"/>
    </row>
    <row r="129" spans="2:2" s="1" customFormat="1" ht="14.4" x14ac:dyDescent="0.3">
      <c r="B129" s="5"/>
    </row>
    <row r="130" spans="2:2" s="1" customFormat="1" ht="14.4" x14ac:dyDescent="0.3">
      <c r="B130" s="5"/>
    </row>
    <row r="131" spans="2:2" s="1" customFormat="1" ht="14.4" x14ac:dyDescent="0.3">
      <c r="B131" s="5"/>
    </row>
    <row r="132" spans="2:2" s="1" customFormat="1" ht="14.4" x14ac:dyDescent="0.3">
      <c r="B132" s="3"/>
    </row>
    <row r="133" spans="2:2" s="1" customFormat="1" ht="14.4" x14ac:dyDescent="0.3">
      <c r="B133" s="3"/>
    </row>
  </sheetData>
  <sheetProtection algorithmName="SHA-512" hashValue="Ubt/2ZnRVQ+cv9QvM6GBz4wjdsy4eSmbIZWj3AxoGyP9g9bYQ5g9i0mCzkNoMh+nszhZLqZi42DunzmH4zEhfQ==" saltValue="fy+qVfuceS91wJbLnHcHBw==" spinCount="100000" sheet="1" objects="1" scenarios="1"/>
  <pageMargins left="0.23622047244094491" right="0.23622047244094491" top="0.74803149606299213" bottom="0.74803149606299213" header="0.31496062992125984" footer="0.31496062992125984"/>
  <pageSetup paperSize="9" scale="84" firstPageNumber="0" fitToHeight="0" pageOrder="overThenDown" orientation="portrait" r:id="rId1"/>
  <headerFooter>
    <oddFooter>&amp;CPágina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MJ91"/>
  <sheetViews>
    <sheetView topLeftCell="J1" zoomScaleNormal="100" workbookViewId="0">
      <selection activeCell="M20" sqref="M20"/>
    </sheetView>
  </sheetViews>
  <sheetFormatPr baseColWidth="10" defaultColWidth="10.59765625" defaultRowHeight="13.8" x14ac:dyDescent="0.3"/>
  <cols>
    <col min="1" max="1" width="4.59765625" style="91" customWidth="1"/>
    <col min="2" max="2" width="21.8984375" style="91" customWidth="1"/>
    <col min="3" max="3" width="4.8984375" style="91" customWidth="1"/>
    <col min="4" max="4" width="9.8984375" style="91" customWidth="1"/>
    <col min="5" max="5" width="45.69921875" style="91" customWidth="1"/>
    <col min="6" max="6" width="7.8984375" style="91" customWidth="1"/>
    <col min="7" max="8" width="5.3984375" style="91" customWidth="1"/>
    <col min="9" max="9" width="80.59765625" style="91" customWidth="1"/>
    <col min="10" max="10" width="5.3984375" style="91" customWidth="1"/>
    <col min="11" max="11" width="17.3984375" style="91" customWidth="1"/>
    <col min="12" max="12" width="5.3984375" style="91" customWidth="1"/>
    <col min="13" max="13" width="10.59765625" style="91"/>
    <col min="14" max="14" width="5.3984375" style="91" customWidth="1"/>
    <col min="15" max="15" width="19.19921875" style="91" customWidth="1"/>
    <col min="16" max="16" width="5.3984375" style="91" customWidth="1"/>
    <col min="17" max="1024" width="10.59765625" style="91"/>
    <col min="1025" max="16384" width="10.59765625" style="127"/>
  </cols>
  <sheetData>
    <row r="3" spans="1:24" x14ac:dyDescent="0.3">
      <c r="B3" s="86" t="s">
        <v>2</v>
      </c>
      <c r="D3" s="86" t="s">
        <v>89</v>
      </c>
      <c r="E3" s="86" t="s">
        <v>90</v>
      </c>
      <c r="F3" s="86"/>
      <c r="I3" s="86" t="s">
        <v>91</v>
      </c>
      <c r="K3" s="86" t="s">
        <v>92</v>
      </c>
      <c r="M3" s="86" t="s">
        <v>93</v>
      </c>
      <c r="O3" s="86" t="s">
        <v>33</v>
      </c>
      <c r="Q3" s="209" t="s">
        <v>376</v>
      </c>
    </row>
    <row r="4" spans="1:24" x14ac:dyDescent="0.3">
      <c r="A4" s="136"/>
      <c r="B4" s="87" t="s">
        <v>3</v>
      </c>
      <c r="D4" s="88" t="s">
        <v>94</v>
      </c>
      <c r="E4" s="87" t="s">
        <v>65</v>
      </c>
      <c r="F4" s="88" t="s">
        <v>94</v>
      </c>
      <c r="H4" s="87" t="s">
        <v>94</v>
      </c>
      <c r="I4" s="87" t="s">
        <v>95</v>
      </c>
      <c r="K4" s="87" t="s">
        <v>96</v>
      </c>
      <c r="M4" s="87" t="s">
        <v>41</v>
      </c>
      <c r="O4" s="87" t="s">
        <v>34</v>
      </c>
      <c r="Q4" s="210" t="s">
        <v>257</v>
      </c>
    </row>
    <row r="5" spans="1:24" x14ac:dyDescent="0.3">
      <c r="A5" s="136"/>
      <c r="B5" s="87" t="s">
        <v>357</v>
      </c>
      <c r="D5" s="88" t="s">
        <v>97</v>
      </c>
      <c r="E5" s="87" t="s">
        <v>66</v>
      </c>
      <c r="F5" s="88" t="s">
        <v>97</v>
      </c>
      <c r="I5" s="87" t="s">
        <v>98</v>
      </c>
      <c r="K5" s="87" t="s">
        <v>99</v>
      </c>
      <c r="M5" s="87" t="s">
        <v>30</v>
      </c>
      <c r="O5" s="87" t="s">
        <v>100</v>
      </c>
      <c r="Q5" s="210" t="s">
        <v>258</v>
      </c>
    </row>
    <row r="6" spans="1:24" x14ac:dyDescent="0.3">
      <c r="D6" s="88" t="s">
        <v>101</v>
      </c>
      <c r="E6" s="87" t="s">
        <v>67</v>
      </c>
      <c r="F6" s="88" t="s">
        <v>101</v>
      </c>
      <c r="I6" s="87" t="s">
        <v>102</v>
      </c>
      <c r="K6" s="87" t="s">
        <v>103</v>
      </c>
      <c r="O6" s="87" t="s">
        <v>104</v>
      </c>
      <c r="Q6" s="210" t="s">
        <v>259</v>
      </c>
    </row>
    <row r="7" spans="1:24" x14ac:dyDescent="0.3">
      <c r="D7" s="88" t="s">
        <v>105</v>
      </c>
      <c r="E7" s="87" t="s">
        <v>68</v>
      </c>
      <c r="F7" s="88" t="s">
        <v>105</v>
      </c>
      <c r="H7" s="87" t="s">
        <v>97</v>
      </c>
      <c r="I7" s="87" t="s">
        <v>106</v>
      </c>
      <c r="K7" s="87" t="s">
        <v>12</v>
      </c>
      <c r="Q7" s="210" t="s">
        <v>260</v>
      </c>
    </row>
    <row r="8" spans="1:24" x14ac:dyDescent="0.3">
      <c r="D8" s="88" t="s">
        <v>107</v>
      </c>
      <c r="E8" s="87" t="s">
        <v>108</v>
      </c>
      <c r="F8" s="88" t="s">
        <v>107</v>
      </c>
      <c r="I8" s="87" t="s">
        <v>109</v>
      </c>
      <c r="K8" s="87" t="s">
        <v>110</v>
      </c>
      <c r="Q8" s="210" t="s">
        <v>261</v>
      </c>
    </row>
    <row r="9" spans="1:24" x14ac:dyDescent="0.3">
      <c r="D9" s="88" t="s">
        <v>111</v>
      </c>
      <c r="E9" s="87" t="s">
        <v>70</v>
      </c>
      <c r="F9" s="88" t="s">
        <v>111</v>
      </c>
      <c r="I9" s="87" t="s">
        <v>112</v>
      </c>
      <c r="K9" s="87" t="s">
        <v>113</v>
      </c>
      <c r="M9" s="86" t="s">
        <v>114</v>
      </c>
      <c r="O9" s="86" t="s">
        <v>42</v>
      </c>
      <c r="Q9" s="210" t="s">
        <v>262</v>
      </c>
    </row>
    <row r="10" spans="1:24" ht="14.4" x14ac:dyDescent="0.3">
      <c r="B10" s="86"/>
      <c r="D10" s="88" t="s">
        <v>115</v>
      </c>
      <c r="E10" s="87" t="s">
        <v>116</v>
      </c>
      <c r="F10" s="88" t="s">
        <v>115</v>
      </c>
      <c r="I10" s="87" t="s">
        <v>117</v>
      </c>
      <c r="K10" s="87" t="s">
        <v>118</v>
      </c>
      <c r="M10" s="87" t="s">
        <v>38</v>
      </c>
      <c r="O10" s="87" t="s">
        <v>333</v>
      </c>
      <c r="Q10" s="210" t="s">
        <v>263</v>
      </c>
      <c r="X10" s="211" t="s">
        <v>377</v>
      </c>
    </row>
    <row r="11" spans="1:24" x14ac:dyDescent="0.3">
      <c r="B11" s="86" t="s">
        <v>20</v>
      </c>
      <c r="D11" s="88" t="s">
        <v>119</v>
      </c>
      <c r="E11" s="87" t="s">
        <v>72</v>
      </c>
      <c r="F11" s="88" t="s">
        <v>119</v>
      </c>
      <c r="I11" s="87" t="s">
        <v>120</v>
      </c>
      <c r="M11" s="87" t="s">
        <v>37</v>
      </c>
      <c r="O11" s="87" t="s">
        <v>43</v>
      </c>
      <c r="Q11" s="210" t="s">
        <v>264</v>
      </c>
    </row>
    <row r="12" spans="1:24" x14ac:dyDescent="0.3">
      <c r="B12" s="89" t="s">
        <v>126</v>
      </c>
      <c r="D12" s="88" t="s">
        <v>121</v>
      </c>
      <c r="E12" s="87" t="s">
        <v>73</v>
      </c>
      <c r="F12" s="88" t="s">
        <v>121</v>
      </c>
      <c r="H12" s="87" t="s">
        <v>101</v>
      </c>
      <c r="I12" s="87" t="s">
        <v>122</v>
      </c>
      <c r="Q12" s="210" t="s">
        <v>265</v>
      </c>
    </row>
    <row r="13" spans="1:24" x14ac:dyDescent="0.3">
      <c r="B13" s="89" t="s">
        <v>323</v>
      </c>
      <c r="D13" s="88" t="s">
        <v>123</v>
      </c>
      <c r="E13" s="87" t="s">
        <v>74</v>
      </c>
      <c r="F13" s="88" t="s">
        <v>123</v>
      </c>
      <c r="I13" s="87" t="s">
        <v>124</v>
      </c>
      <c r="M13" s="86" t="s">
        <v>125</v>
      </c>
    </row>
    <row r="14" spans="1:24" x14ac:dyDescent="0.3">
      <c r="B14" s="89" t="s">
        <v>131</v>
      </c>
      <c r="D14" s="88" t="s">
        <v>127</v>
      </c>
      <c r="E14" s="87" t="s">
        <v>75</v>
      </c>
      <c r="F14" s="88" t="s">
        <v>127</v>
      </c>
      <c r="I14" s="87" t="s">
        <v>128</v>
      </c>
      <c r="M14" s="87"/>
    </row>
    <row r="15" spans="1:24" ht="14.4" x14ac:dyDescent="0.3">
      <c r="B15" s="89" t="s">
        <v>324</v>
      </c>
      <c r="D15" s="88" t="s">
        <v>129</v>
      </c>
      <c r="E15" s="87" t="s">
        <v>76</v>
      </c>
      <c r="F15" s="88" t="s">
        <v>129</v>
      </c>
      <c r="I15" s="87" t="s">
        <v>130</v>
      </c>
      <c r="M15" s="87" t="s">
        <v>41</v>
      </c>
      <c r="Q15" s="202" t="s">
        <v>384</v>
      </c>
    </row>
    <row r="16" spans="1:24" ht="14.4" x14ac:dyDescent="0.3">
      <c r="B16" s="89" t="s">
        <v>134</v>
      </c>
      <c r="D16" s="88" t="s">
        <v>132</v>
      </c>
      <c r="E16" s="87" t="s">
        <v>77</v>
      </c>
      <c r="F16" s="88" t="s">
        <v>132</v>
      </c>
      <c r="I16" s="87" t="s">
        <v>133</v>
      </c>
      <c r="M16" s="87" t="s">
        <v>30</v>
      </c>
      <c r="Q16" s="202" t="s">
        <v>385</v>
      </c>
    </row>
    <row r="17" spans="2:17" ht="14.4" x14ac:dyDescent="0.3">
      <c r="B17" s="89" t="s">
        <v>137</v>
      </c>
      <c r="D17" s="88" t="s">
        <v>135</v>
      </c>
      <c r="E17" s="87" t="s">
        <v>7</v>
      </c>
      <c r="F17" s="88" t="s">
        <v>135</v>
      </c>
      <c r="I17" s="87" t="s">
        <v>136</v>
      </c>
      <c r="Q17" s="202" t="s">
        <v>386</v>
      </c>
    </row>
    <row r="18" spans="2:17" ht="14.4" x14ac:dyDescent="0.3">
      <c r="B18" s="89" t="s">
        <v>140</v>
      </c>
      <c r="D18" s="88" t="s">
        <v>138</v>
      </c>
      <c r="E18" s="87" t="s">
        <v>78</v>
      </c>
      <c r="F18" s="88" t="s">
        <v>138</v>
      </c>
      <c r="I18" s="87" t="s">
        <v>139</v>
      </c>
      <c r="Q18" s="202" t="s">
        <v>387</v>
      </c>
    </row>
    <row r="19" spans="2:17" ht="14.4" x14ac:dyDescent="0.3">
      <c r="B19" s="89" t="s">
        <v>325</v>
      </c>
      <c r="D19" s="88" t="s">
        <v>141</v>
      </c>
      <c r="E19" s="87" t="s">
        <v>79</v>
      </c>
      <c r="F19" s="88" t="s">
        <v>141</v>
      </c>
      <c r="I19" s="87" t="s">
        <v>142</v>
      </c>
      <c r="M19" s="209" t="s">
        <v>374</v>
      </c>
      <c r="N19" s="203"/>
      <c r="O19" s="202"/>
      <c r="Q19" s="202" t="s">
        <v>388</v>
      </c>
    </row>
    <row r="20" spans="2:17" ht="14.4" x14ac:dyDescent="0.3">
      <c r="B20" s="89" t="s">
        <v>145</v>
      </c>
      <c r="D20" s="88" t="s">
        <v>143</v>
      </c>
      <c r="E20" s="87" t="s">
        <v>80</v>
      </c>
      <c r="F20" s="88" t="s">
        <v>143</v>
      </c>
      <c r="I20" s="87" t="s">
        <v>144</v>
      </c>
      <c r="M20" s="210" t="s">
        <v>378</v>
      </c>
      <c r="N20" s="212" t="s">
        <v>379</v>
      </c>
      <c r="O20" s="202"/>
      <c r="Q20" s="202" t="s">
        <v>389</v>
      </c>
    </row>
    <row r="21" spans="2:17" ht="14.4" x14ac:dyDescent="0.3">
      <c r="B21" s="89" t="s">
        <v>326</v>
      </c>
      <c r="D21" s="88" t="s">
        <v>146</v>
      </c>
      <c r="E21" s="87" t="s">
        <v>81</v>
      </c>
      <c r="F21" s="88" t="s">
        <v>146</v>
      </c>
      <c r="I21" s="87" t="s">
        <v>147</v>
      </c>
      <c r="M21" s="210" t="s">
        <v>380</v>
      </c>
      <c r="N21" s="212" t="s">
        <v>381</v>
      </c>
      <c r="O21" s="202"/>
      <c r="Q21" s="202" t="s">
        <v>390</v>
      </c>
    </row>
    <row r="22" spans="2:17" ht="14.4" x14ac:dyDescent="0.3">
      <c r="B22" s="89" t="s">
        <v>148</v>
      </c>
      <c r="D22" s="88" t="s">
        <v>149</v>
      </c>
      <c r="E22" s="87" t="s">
        <v>82</v>
      </c>
      <c r="F22" s="88" t="s">
        <v>149</v>
      </c>
      <c r="I22" s="87" t="s">
        <v>150</v>
      </c>
      <c r="M22" s="210" t="s">
        <v>382</v>
      </c>
      <c r="N22" s="212" t="s">
        <v>383</v>
      </c>
      <c r="O22" s="202"/>
      <c r="Q22" s="202" t="s">
        <v>391</v>
      </c>
    </row>
    <row r="23" spans="2:17" ht="14.4" x14ac:dyDescent="0.3">
      <c r="B23" s="89" t="s">
        <v>151</v>
      </c>
      <c r="D23" s="88" t="s">
        <v>152</v>
      </c>
      <c r="E23" s="87" t="s">
        <v>153</v>
      </c>
      <c r="F23" s="88" t="s">
        <v>152</v>
      </c>
      <c r="I23" s="87" t="s">
        <v>154</v>
      </c>
      <c r="Q23" s="202" t="s">
        <v>392</v>
      </c>
    </row>
    <row r="24" spans="2:17" ht="14.4" x14ac:dyDescent="0.3">
      <c r="B24" s="89" t="s">
        <v>155</v>
      </c>
      <c r="D24" s="88" t="s">
        <v>156</v>
      </c>
      <c r="E24" s="87" t="s">
        <v>84</v>
      </c>
      <c r="F24" s="88" t="s">
        <v>156</v>
      </c>
      <c r="I24" s="87" t="s">
        <v>157</v>
      </c>
      <c r="Q24" s="202" t="s">
        <v>393</v>
      </c>
    </row>
    <row r="25" spans="2:17" x14ac:dyDescent="0.3">
      <c r="B25" s="89" t="s">
        <v>158</v>
      </c>
      <c r="I25" s="87" t="s">
        <v>159</v>
      </c>
    </row>
    <row r="26" spans="2:17" x14ac:dyDescent="0.3">
      <c r="B26" s="89" t="s">
        <v>327</v>
      </c>
      <c r="D26" s="86" t="s">
        <v>267</v>
      </c>
      <c r="I26" s="87" t="s">
        <v>160</v>
      </c>
    </row>
    <row r="27" spans="2:17" x14ac:dyDescent="0.3">
      <c r="B27" s="89" t="s">
        <v>225</v>
      </c>
      <c r="D27" s="91" t="s">
        <v>358</v>
      </c>
      <c r="I27" s="87" t="s">
        <v>162</v>
      </c>
    </row>
    <row r="28" spans="2:17" x14ac:dyDescent="0.3">
      <c r="B28" s="89" t="s">
        <v>161</v>
      </c>
      <c r="D28" s="91" t="s">
        <v>359</v>
      </c>
      <c r="I28" s="87" t="s">
        <v>164</v>
      </c>
    </row>
    <row r="29" spans="2:17" x14ac:dyDescent="0.3">
      <c r="B29" s="89" t="s">
        <v>163</v>
      </c>
      <c r="D29" s="91" t="s">
        <v>360</v>
      </c>
      <c r="I29" s="87" t="s">
        <v>166</v>
      </c>
    </row>
    <row r="30" spans="2:17" x14ac:dyDescent="0.3">
      <c r="B30" s="89" t="s">
        <v>328</v>
      </c>
      <c r="D30" s="91" t="s">
        <v>361</v>
      </c>
      <c r="I30" s="87" t="s">
        <v>168</v>
      </c>
    </row>
    <row r="31" spans="2:17" x14ac:dyDescent="0.3">
      <c r="B31" s="89" t="s">
        <v>165</v>
      </c>
      <c r="I31" s="87" t="s">
        <v>170</v>
      </c>
    </row>
    <row r="32" spans="2:17" x14ac:dyDescent="0.3">
      <c r="B32" s="89" t="s">
        <v>329</v>
      </c>
      <c r="I32" s="87" t="s">
        <v>172</v>
      </c>
    </row>
    <row r="33" spans="2:9" x14ac:dyDescent="0.3">
      <c r="B33" s="89" t="s">
        <v>167</v>
      </c>
      <c r="I33" s="87" t="s">
        <v>173</v>
      </c>
    </row>
    <row r="34" spans="2:9" x14ac:dyDescent="0.3">
      <c r="B34" s="89" t="s">
        <v>169</v>
      </c>
      <c r="I34" s="87" t="s">
        <v>175</v>
      </c>
    </row>
    <row r="35" spans="2:9" x14ac:dyDescent="0.3">
      <c r="B35" s="89" t="s">
        <v>171</v>
      </c>
      <c r="I35" s="87" t="s">
        <v>177</v>
      </c>
    </row>
    <row r="36" spans="2:9" x14ac:dyDescent="0.3">
      <c r="B36" s="89" t="s">
        <v>174</v>
      </c>
      <c r="H36" s="87" t="s">
        <v>105</v>
      </c>
      <c r="I36" s="87" t="s">
        <v>179</v>
      </c>
    </row>
    <row r="37" spans="2:9" x14ac:dyDescent="0.3">
      <c r="B37" s="89" t="s">
        <v>176</v>
      </c>
      <c r="H37" s="87" t="s">
        <v>107</v>
      </c>
      <c r="I37" s="87" t="s">
        <v>180</v>
      </c>
    </row>
    <row r="38" spans="2:9" x14ac:dyDescent="0.3">
      <c r="B38" s="89" t="s">
        <v>178</v>
      </c>
      <c r="I38" s="87" t="s">
        <v>181</v>
      </c>
    </row>
    <row r="39" spans="2:9" x14ac:dyDescent="0.3">
      <c r="B39" s="89" t="s">
        <v>182</v>
      </c>
      <c r="I39" s="87" t="s">
        <v>183</v>
      </c>
    </row>
    <row r="40" spans="2:9" x14ac:dyDescent="0.3">
      <c r="B40" s="89" t="s">
        <v>184</v>
      </c>
      <c r="I40" s="87" t="s">
        <v>185</v>
      </c>
    </row>
    <row r="41" spans="2:9" x14ac:dyDescent="0.3">
      <c r="B41" s="89" t="s">
        <v>186</v>
      </c>
      <c r="H41" s="87" t="s">
        <v>111</v>
      </c>
      <c r="I41" s="87" t="s">
        <v>187</v>
      </c>
    </row>
    <row r="42" spans="2:9" x14ac:dyDescent="0.3">
      <c r="B42" s="89" t="s">
        <v>188</v>
      </c>
      <c r="I42" s="87" t="s">
        <v>189</v>
      </c>
    </row>
    <row r="43" spans="2:9" x14ac:dyDescent="0.3">
      <c r="B43" s="89" t="s">
        <v>190</v>
      </c>
      <c r="I43" s="87" t="s">
        <v>191</v>
      </c>
    </row>
    <row r="44" spans="2:9" x14ac:dyDescent="0.3">
      <c r="B44" s="89" t="s">
        <v>227</v>
      </c>
      <c r="H44" s="87" t="s">
        <v>115</v>
      </c>
      <c r="I44" s="87" t="s">
        <v>193</v>
      </c>
    </row>
    <row r="45" spans="2:9" x14ac:dyDescent="0.3">
      <c r="B45" s="89" t="s">
        <v>192</v>
      </c>
      <c r="I45" s="87" t="s">
        <v>195</v>
      </c>
    </row>
    <row r="46" spans="2:9" x14ac:dyDescent="0.3">
      <c r="B46" s="89" t="s">
        <v>194</v>
      </c>
      <c r="I46" s="87" t="s">
        <v>197</v>
      </c>
    </row>
    <row r="47" spans="2:9" x14ac:dyDescent="0.3">
      <c r="B47" s="89" t="s">
        <v>196</v>
      </c>
      <c r="H47" s="87" t="s">
        <v>119</v>
      </c>
      <c r="I47" s="87" t="s">
        <v>199</v>
      </c>
    </row>
    <row r="48" spans="2:9" x14ac:dyDescent="0.3">
      <c r="B48" s="89" t="s">
        <v>198</v>
      </c>
      <c r="I48" s="87" t="s">
        <v>201</v>
      </c>
    </row>
    <row r="49" spans="2:9" x14ac:dyDescent="0.3">
      <c r="B49" s="89" t="s">
        <v>330</v>
      </c>
      <c r="I49" s="87" t="s">
        <v>203</v>
      </c>
    </row>
    <row r="50" spans="2:9" x14ac:dyDescent="0.3">
      <c r="B50" s="89" t="s">
        <v>200</v>
      </c>
      <c r="I50" s="87" t="s">
        <v>205</v>
      </c>
    </row>
    <row r="51" spans="2:9" x14ac:dyDescent="0.3">
      <c r="B51" s="89" t="s">
        <v>331</v>
      </c>
      <c r="I51" s="87" t="s">
        <v>207</v>
      </c>
    </row>
    <row r="52" spans="2:9" x14ac:dyDescent="0.3">
      <c r="B52" s="89" t="s">
        <v>202</v>
      </c>
      <c r="H52" s="87" t="s">
        <v>121</v>
      </c>
      <c r="I52" s="87" t="s">
        <v>208</v>
      </c>
    </row>
    <row r="53" spans="2:9" x14ac:dyDescent="0.3">
      <c r="B53" s="89" t="s">
        <v>204</v>
      </c>
      <c r="I53" s="87" t="s">
        <v>210</v>
      </c>
    </row>
    <row r="54" spans="2:9" x14ac:dyDescent="0.3">
      <c r="B54" s="89" t="s">
        <v>206</v>
      </c>
      <c r="H54" s="87" t="s">
        <v>123</v>
      </c>
      <c r="I54" s="87" t="s">
        <v>212</v>
      </c>
    </row>
    <row r="55" spans="2:9" x14ac:dyDescent="0.3">
      <c r="B55" s="89" t="s">
        <v>19</v>
      </c>
      <c r="I55" s="87" t="s">
        <v>214</v>
      </c>
    </row>
    <row r="56" spans="2:9" x14ac:dyDescent="0.3">
      <c r="B56" s="89" t="s">
        <v>209</v>
      </c>
      <c r="I56" s="87" t="s">
        <v>216</v>
      </c>
    </row>
    <row r="57" spans="2:9" x14ac:dyDescent="0.3">
      <c r="B57" s="89" t="s">
        <v>211</v>
      </c>
      <c r="I57" s="87" t="s">
        <v>217</v>
      </c>
    </row>
    <row r="58" spans="2:9" x14ac:dyDescent="0.3">
      <c r="B58" s="89" t="s">
        <v>213</v>
      </c>
      <c r="I58" s="87" t="s">
        <v>219</v>
      </c>
    </row>
    <row r="59" spans="2:9" x14ac:dyDescent="0.3">
      <c r="B59" s="89" t="s">
        <v>215</v>
      </c>
      <c r="I59" s="87" t="s">
        <v>220</v>
      </c>
    </row>
    <row r="60" spans="2:9" x14ac:dyDescent="0.3">
      <c r="B60" s="89" t="s">
        <v>332</v>
      </c>
      <c r="H60" s="87" t="s">
        <v>127</v>
      </c>
      <c r="I60" s="87" t="s">
        <v>222</v>
      </c>
    </row>
    <row r="61" spans="2:9" x14ac:dyDescent="0.3">
      <c r="B61" s="89" t="s">
        <v>218</v>
      </c>
      <c r="I61" s="87" t="s">
        <v>224</v>
      </c>
    </row>
    <row r="62" spans="2:9" x14ac:dyDescent="0.3">
      <c r="B62" s="89" t="s">
        <v>221</v>
      </c>
      <c r="I62" s="87" t="s">
        <v>226</v>
      </c>
    </row>
    <row r="63" spans="2:9" x14ac:dyDescent="0.3">
      <c r="B63" s="89" t="s">
        <v>223</v>
      </c>
      <c r="H63" s="87" t="s">
        <v>129</v>
      </c>
      <c r="I63" s="87" t="s">
        <v>228</v>
      </c>
    </row>
    <row r="64" spans="2:9" x14ac:dyDescent="0.3">
      <c r="H64" s="87" t="s">
        <v>132</v>
      </c>
      <c r="I64" s="87" t="s">
        <v>229</v>
      </c>
    </row>
    <row r="65" spans="8:9" x14ac:dyDescent="0.3">
      <c r="I65" s="87" t="s">
        <v>230</v>
      </c>
    </row>
    <row r="66" spans="8:9" x14ac:dyDescent="0.3">
      <c r="I66" s="87" t="s">
        <v>231</v>
      </c>
    </row>
    <row r="67" spans="8:9" x14ac:dyDescent="0.3">
      <c r="I67" s="87" t="s">
        <v>232</v>
      </c>
    </row>
    <row r="68" spans="8:9" x14ac:dyDescent="0.3">
      <c r="I68" s="87" t="s">
        <v>233</v>
      </c>
    </row>
    <row r="69" spans="8:9" x14ac:dyDescent="0.3">
      <c r="I69" s="87" t="s">
        <v>234</v>
      </c>
    </row>
    <row r="70" spans="8:9" x14ac:dyDescent="0.3">
      <c r="I70" s="87" t="s">
        <v>235</v>
      </c>
    </row>
    <row r="71" spans="8:9" x14ac:dyDescent="0.3">
      <c r="H71" s="87" t="s">
        <v>135</v>
      </c>
      <c r="I71" s="87" t="s">
        <v>236</v>
      </c>
    </row>
    <row r="72" spans="8:9" x14ac:dyDescent="0.3">
      <c r="I72" s="87" t="s">
        <v>237</v>
      </c>
    </row>
    <row r="73" spans="8:9" x14ac:dyDescent="0.3">
      <c r="I73" s="87" t="s">
        <v>238</v>
      </c>
    </row>
    <row r="74" spans="8:9" x14ac:dyDescent="0.3">
      <c r="I74" s="87" t="s">
        <v>239</v>
      </c>
    </row>
    <row r="75" spans="8:9" x14ac:dyDescent="0.3">
      <c r="I75" s="87" t="s">
        <v>240</v>
      </c>
    </row>
    <row r="76" spans="8:9" x14ac:dyDescent="0.3">
      <c r="I76" s="87" t="s">
        <v>9</v>
      </c>
    </row>
    <row r="77" spans="8:9" x14ac:dyDescent="0.3">
      <c r="H77" s="87" t="s">
        <v>138</v>
      </c>
      <c r="I77" s="87" t="s">
        <v>241</v>
      </c>
    </row>
    <row r="78" spans="8:9" x14ac:dyDescent="0.3">
      <c r="H78" s="87" t="s">
        <v>141</v>
      </c>
      <c r="I78" s="87" t="s">
        <v>242</v>
      </c>
    </row>
    <row r="79" spans="8:9" x14ac:dyDescent="0.3">
      <c r="H79" s="87" t="s">
        <v>143</v>
      </c>
      <c r="I79" s="87" t="s">
        <v>243</v>
      </c>
    </row>
    <row r="80" spans="8:9" x14ac:dyDescent="0.3">
      <c r="I80" s="87" t="s">
        <v>244</v>
      </c>
    </row>
    <row r="81" spans="8:9" x14ac:dyDescent="0.3">
      <c r="I81" s="87" t="s">
        <v>245</v>
      </c>
    </row>
    <row r="82" spans="8:9" x14ac:dyDescent="0.3">
      <c r="H82" s="87" t="s">
        <v>146</v>
      </c>
      <c r="I82" s="87" t="s">
        <v>246</v>
      </c>
    </row>
    <row r="83" spans="8:9" x14ac:dyDescent="0.3">
      <c r="I83" s="87" t="s">
        <v>247</v>
      </c>
    </row>
    <row r="84" spans="8:9" x14ac:dyDescent="0.3">
      <c r="I84" s="87" t="s">
        <v>248</v>
      </c>
    </row>
    <row r="85" spans="8:9" x14ac:dyDescent="0.3">
      <c r="I85" s="87" t="s">
        <v>249</v>
      </c>
    </row>
    <row r="86" spans="8:9" x14ac:dyDescent="0.3">
      <c r="H86" s="87" t="s">
        <v>149</v>
      </c>
      <c r="I86" s="87" t="s">
        <v>250</v>
      </c>
    </row>
    <row r="87" spans="8:9" x14ac:dyDescent="0.3">
      <c r="I87" s="87" t="s">
        <v>251</v>
      </c>
    </row>
    <row r="88" spans="8:9" x14ac:dyDescent="0.3">
      <c r="I88" s="87" t="s">
        <v>252</v>
      </c>
    </row>
    <row r="89" spans="8:9" x14ac:dyDescent="0.3">
      <c r="H89" s="87" t="s">
        <v>152</v>
      </c>
      <c r="I89" s="87" t="s">
        <v>253</v>
      </c>
    </row>
    <row r="90" spans="8:9" x14ac:dyDescent="0.3">
      <c r="I90" s="87" t="s">
        <v>254</v>
      </c>
    </row>
    <row r="91" spans="8:9" x14ac:dyDescent="0.3">
      <c r="H91" s="87" t="s">
        <v>156</v>
      </c>
      <c r="I91" s="87" t="s">
        <v>255</v>
      </c>
    </row>
  </sheetData>
  <pageMargins left="0.7" right="0.7" top="1.14375" bottom="1.143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zoomScaleNormal="100" workbookViewId="0">
      <selection activeCell="B10" sqref="B10"/>
    </sheetView>
  </sheetViews>
  <sheetFormatPr baseColWidth="10" defaultColWidth="10.59765625" defaultRowHeight="13.2" x14ac:dyDescent="0.25"/>
  <cols>
    <col min="1" max="1" width="10.59765625" style="137"/>
    <col min="2" max="2" width="18.09765625" style="137" customWidth="1"/>
    <col min="3" max="3" width="10.59765625" style="137"/>
    <col min="4" max="4" width="55.19921875" style="137" customWidth="1"/>
    <col min="5" max="16384" width="10.59765625" style="137"/>
  </cols>
  <sheetData>
    <row r="1" spans="1:6" ht="13.8" x14ac:dyDescent="0.3">
      <c r="A1" s="127"/>
      <c r="B1" s="127"/>
      <c r="C1" s="127"/>
      <c r="D1" s="127"/>
      <c r="E1" s="127"/>
      <c r="F1" s="127"/>
    </row>
    <row r="2" spans="1:6" ht="13.8" x14ac:dyDescent="0.3">
      <c r="A2" s="127"/>
      <c r="B2" s="86" t="s">
        <v>42</v>
      </c>
      <c r="C2" s="127"/>
      <c r="D2" s="18" t="s">
        <v>51</v>
      </c>
      <c r="E2" s="127"/>
      <c r="F2" s="127"/>
    </row>
    <row r="3" spans="1:6" ht="13.8" x14ac:dyDescent="0.3">
      <c r="A3" s="127"/>
      <c r="B3" s="87" t="s">
        <v>256</v>
      </c>
      <c r="C3" s="127"/>
      <c r="D3" s="87" t="s">
        <v>257</v>
      </c>
      <c r="E3" s="127"/>
      <c r="F3" s="127"/>
    </row>
    <row r="4" spans="1:6" ht="13.8" x14ac:dyDescent="0.3">
      <c r="A4" s="127"/>
      <c r="B4" s="87" t="s">
        <v>333</v>
      </c>
      <c r="C4" s="127"/>
      <c r="D4" s="87" t="s">
        <v>258</v>
      </c>
      <c r="E4" s="127"/>
      <c r="F4" s="127"/>
    </row>
    <row r="5" spans="1:6" ht="13.8" x14ac:dyDescent="0.3">
      <c r="A5" s="127"/>
      <c r="B5" s="87" t="s">
        <v>43</v>
      </c>
      <c r="C5" s="127"/>
      <c r="D5" s="87" t="s">
        <v>259</v>
      </c>
      <c r="E5" s="127"/>
      <c r="F5" s="127"/>
    </row>
    <row r="6" spans="1:6" ht="13.8" x14ac:dyDescent="0.3">
      <c r="A6" s="127"/>
      <c r="B6" s="127"/>
      <c r="C6" s="127"/>
      <c r="D6" s="87" t="s">
        <v>260</v>
      </c>
      <c r="E6" s="127"/>
      <c r="F6" s="127"/>
    </row>
    <row r="7" spans="1:6" ht="13.8" x14ac:dyDescent="0.3">
      <c r="A7" s="127"/>
      <c r="B7" s="138" t="s">
        <v>369</v>
      </c>
      <c r="C7" s="127"/>
      <c r="D7" s="87" t="s">
        <v>261</v>
      </c>
      <c r="E7" s="127"/>
      <c r="F7" s="127"/>
    </row>
    <row r="8" spans="1:6" ht="13.8" x14ac:dyDescent="0.3">
      <c r="A8" s="127"/>
      <c r="B8" s="127" t="s">
        <v>41</v>
      </c>
      <c r="C8" s="127"/>
      <c r="D8" s="87" t="s">
        <v>262</v>
      </c>
      <c r="E8" s="127"/>
      <c r="F8" s="127"/>
    </row>
    <row r="9" spans="1:6" ht="13.8" x14ac:dyDescent="0.3">
      <c r="A9" s="127"/>
      <c r="B9" s="127" t="s">
        <v>30</v>
      </c>
      <c r="C9" s="127"/>
      <c r="D9" s="87" t="s">
        <v>263</v>
      </c>
      <c r="E9" s="127"/>
      <c r="F9" s="127"/>
    </row>
    <row r="10" spans="1:6" ht="13.8" x14ac:dyDescent="0.3">
      <c r="A10" s="127"/>
      <c r="B10" s="127"/>
      <c r="C10" s="127"/>
      <c r="D10" s="87" t="s">
        <v>264</v>
      </c>
      <c r="E10" s="127"/>
      <c r="F10" s="127"/>
    </row>
    <row r="11" spans="1:6" ht="13.8" x14ac:dyDescent="0.3">
      <c r="A11" s="127"/>
      <c r="B11" s="127"/>
      <c r="C11" s="127"/>
      <c r="D11" s="87" t="s">
        <v>265</v>
      </c>
      <c r="E11" s="127"/>
      <c r="F11" s="127"/>
    </row>
    <row r="12" spans="1:6" ht="13.8" x14ac:dyDescent="0.3">
      <c r="A12" s="127"/>
      <c r="B12" s="127"/>
      <c r="C12" s="127"/>
      <c r="D12" s="127"/>
      <c r="E12" s="127"/>
      <c r="F12" s="127"/>
    </row>
    <row r="13" spans="1:6" ht="13.8" x14ac:dyDescent="0.3">
      <c r="A13" s="127"/>
      <c r="B13" s="127"/>
      <c r="C13" s="127"/>
      <c r="D13" s="127"/>
      <c r="E13" s="127"/>
      <c r="F13" s="127"/>
    </row>
    <row r="14" spans="1:6" ht="13.8" x14ac:dyDescent="0.3">
      <c r="A14" s="127"/>
      <c r="B14" s="127"/>
      <c r="C14" s="127"/>
      <c r="D14" s="127"/>
      <c r="E14" s="127"/>
      <c r="F14" s="127"/>
    </row>
    <row r="15" spans="1:6" ht="13.8" x14ac:dyDescent="0.3">
      <c r="A15" s="127"/>
      <c r="B15" s="127"/>
      <c r="C15" s="127"/>
      <c r="D15" s="127"/>
      <c r="E15" s="127"/>
      <c r="F15" s="127"/>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
  <sheetViews>
    <sheetView zoomScaleNormal="100" workbookViewId="0">
      <selection activeCell="J20" sqref="J20"/>
    </sheetView>
  </sheetViews>
  <sheetFormatPr baseColWidth="10" defaultColWidth="10.59765625" defaultRowHeight="14.4" x14ac:dyDescent="0.3"/>
  <cols>
    <col min="1" max="1" width="11" style="221" customWidth="1"/>
    <col min="2" max="2" width="17.8984375" style="221" customWidth="1"/>
    <col min="3" max="3" width="23.19921875" style="221" customWidth="1"/>
    <col min="4" max="4" width="18.8984375" style="221" customWidth="1"/>
    <col min="5" max="5" width="17.09765625" style="221" customWidth="1"/>
    <col min="6" max="1024" width="10.59765625" style="221"/>
    <col min="1025" max="16384" width="10.59765625" style="50"/>
  </cols>
  <sheetData>
    <row r="1" spans="1:63" x14ac:dyDescent="0.3">
      <c r="A1" s="217" t="s">
        <v>266</v>
      </c>
      <c r="B1" s="217" t="s">
        <v>267</v>
      </c>
      <c r="C1" s="217" t="s">
        <v>268</v>
      </c>
      <c r="D1" s="217" t="s">
        <v>269</v>
      </c>
      <c r="E1" s="217" t="s">
        <v>270</v>
      </c>
      <c r="F1" s="217" t="s">
        <v>271</v>
      </c>
      <c r="G1" s="217" t="s">
        <v>272</v>
      </c>
      <c r="H1" s="217" t="s">
        <v>273</v>
      </c>
      <c r="I1" s="217" t="s">
        <v>274</v>
      </c>
      <c r="J1" s="217" t="s">
        <v>275</v>
      </c>
      <c r="K1" s="217" t="s">
        <v>276</v>
      </c>
      <c r="L1" s="217" t="s">
        <v>277</v>
      </c>
      <c r="M1" s="217" t="s">
        <v>278</v>
      </c>
      <c r="N1" s="217" t="s">
        <v>279</v>
      </c>
      <c r="O1" s="217" t="s">
        <v>280</v>
      </c>
      <c r="P1" s="217" t="s">
        <v>281</v>
      </c>
      <c r="Q1" s="217" t="s">
        <v>282</v>
      </c>
      <c r="R1" s="217" t="s">
        <v>283</v>
      </c>
      <c r="S1" s="217" t="s">
        <v>284</v>
      </c>
      <c r="T1" s="217" t="s">
        <v>285</v>
      </c>
      <c r="U1" s="217" t="s">
        <v>286</v>
      </c>
      <c r="V1" s="217" t="s">
        <v>287</v>
      </c>
      <c r="W1" s="217" t="s">
        <v>288</v>
      </c>
      <c r="X1" s="217" t="s">
        <v>289</v>
      </c>
      <c r="Y1" s="217" t="s">
        <v>114</v>
      </c>
      <c r="Z1" s="217" t="s">
        <v>290</v>
      </c>
      <c r="AA1" s="217" t="s">
        <v>291</v>
      </c>
      <c r="AB1" s="217" t="s">
        <v>292</v>
      </c>
      <c r="AC1" s="217" t="s">
        <v>293</v>
      </c>
      <c r="AD1" s="217" t="s">
        <v>294</v>
      </c>
      <c r="AE1" s="218" t="s">
        <v>295</v>
      </c>
      <c r="AF1" s="217" t="s">
        <v>296</v>
      </c>
      <c r="AG1" s="217" t="s">
        <v>297</v>
      </c>
      <c r="AH1" s="217" t="s">
        <v>298</v>
      </c>
      <c r="AI1" s="217" t="s">
        <v>299</v>
      </c>
      <c r="AJ1" s="217" t="s">
        <v>300</v>
      </c>
      <c r="AK1" s="217" t="s">
        <v>301</v>
      </c>
      <c r="AL1" s="217" t="s">
        <v>302</v>
      </c>
      <c r="AM1" s="217" t="s">
        <v>303</v>
      </c>
      <c r="AN1" s="217" t="s">
        <v>304</v>
      </c>
      <c r="AO1" s="217" t="s">
        <v>305</v>
      </c>
      <c r="AP1" s="217" t="s">
        <v>306</v>
      </c>
      <c r="AQ1" s="217" t="s">
        <v>307</v>
      </c>
      <c r="AR1" s="217" t="s">
        <v>308</v>
      </c>
      <c r="AS1" s="217" t="s">
        <v>309</v>
      </c>
      <c r="AT1" s="217" t="s">
        <v>310</v>
      </c>
      <c r="AU1" s="217" t="s">
        <v>311</v>
      </c>
      <c r="AV1" s="217" t="s">
        <v>312</v>
      </c>
      <c r="AW1" s="217" t="s">
        <v>313</v>
      </c>
      <c r="AX1" s="217" t="s">
        <v>314</v>
      </c>
      <c r="AY1" s="217" t="s">
        <v>315</v>
      </c>
      <c r="AZ1" s="217" t="s">
        <v>316</v>
      </c>
      <c r="BA1" s="217" t="s">
        <v>317</v>
      </c>
      <c r="BB1" s="217" t="s">
        <v>318</v>
      </c>
      <c r="BC1" s="217" t="s">
        <v>319</v>
      </c>
      <c r="BD1" s="217" t="s">
        <v>320</v>
      </c>
      <c r="BE1" s="217" t="s">
        <v>321</v>
      </c>
      <c r="BF1" s="217" t="s">
        <v>322</v>
      </c>
      <c r="BG1" s="219" t="s">
        <v>397</v>
      </c>
      <c r="BH1" s="219" t="s">
        <v>398</v>
      </c>
      <c r="BI1" s="219" t="s">
        <v>374</v>
      </c>
      <c r="BJ1" s="220" t="s">
        <v>399</v>
      </c>
      <c r="BK1" s="220" t="s">
        <v>400</v>
      </c>
    </row>
    <row r="2" spans="1:63" x14ac:dyDescent="0.3">
      <c r="A2" s="221">
        <f>'REGISTRO HC'!M7</f>
        <v>0</v>
      </c>
      <c r="B2" s="221" t="str">
        <f>IF('REGISTRO HC'!C7&lt;&gt;0,'REGISTRO HC'!C7,"")</f>
        <v/>
      </c>
      <c r="C2" s="221">
        <f>'REGISTRO HC'!D16</f>
        <v>0</v>
      </c>
      <c r="D2" s="221">
        <f>'REGISTRO HC'!D20</f>
        <v>0</v>
      </c>
      <c r="E2" s="221" t="str">
        <f>IF('REGISTRO HC'!D22&lt;&gt;0,'REGISTRO HC'!D22,"")</f>
        <v/>
      </c>
      <c r="F2" s="221">
        <f>'REGISTRO HC'!D25</f>
        <v>0</v>
      </c>
      <c r="G2" s="221" t="str">
        <f>IF('REGISTRO HC'!K25&lt;&gt;0,'REGISTRO HC'!K25,"")</f>
        <v/>
      </c>
      <c r="H2" s="221">
        <f>'REGISTRO HC'!D28</f>
        <v>0</v>
      </c>
      <c r="I2" s="221">
        <f>'REGISTRO HC'!M28</f>
        <v>0</v>
      </c>
      <c r="J2" s="221" t="str">
        <f>IF('REGISTRO HC'!D30&lt;&gt;0,'REGISTRO HC'!D30,"")</f>
        <v/>
      </c>
      <c r="K2" s="221">
        <f>'REGISTRO HC'!D34</f>
        <v>0</v>
      </c>
      <c r="L2" s="221" t="str">
        <f>IF('REGISTRO HC'!D32&lt;&gt;0,'REGISTRO HC'!D32,"")</f>
        <v/>
      </c>
      <c r="M2" s="221">
        <f>'REGISTRO HC'!K32</f>
        <v>0</v>
      </c>
      <c r="N2" s="221" t="str">
        <f>IF('REGISTRO HC'!D36&lt;&gt;0,'REGISTRO HC'!D36,"")</f>
        <v/>
      </c>
      <c r="O2" s="221" t="str">
        <f>IF('REGISTRO HC'!K34&lt;&gt;0,'REGISTRO HC'!K34,"")</f>
        <v/>
      </c>
      <c r="P2" s="221" t="str">
        <f>IF('REGISTRO HC'!K36&lt;&gt;0,'REGISTRO HC'!K36,"")</f>
        <v/>
      </c>
      <c r="Q2" s="221" t="str">
        <f>IF('REGISTRO HC'!D40&lt;&gt;0,'REGISTRO HC'!D40,"")</f>
        <v/>
      </c>
      <c r="R2" s="221" t="str">
        <f>IF('REGISTRO HC'!D42&lt;&gt;0,'REGISTRO HC'!D42,"")</f>
        <v/>
      </c>
      <c r="S2" s="221" t="str">
        <f>IF('REGISTRO HC'!K42&lt;&gt;0,'REGISTRO HC'!K42,"")</f>
        <v/>
      </c>
      <c r="T2" s="221" t="str">
        <f>IF('REGISTRO HC'!D44&lt;&gt;0,'REGISTRO HC'!D44,"")</f>
        <v/>
      </c>
      <c r="U2" s="221">
        <f>'REGISTRO HC'!C48</f>
        <v>0</v>
      </c>
      <c r="V2" s="221" t="str">
        <f>IF('REGISTRO HC'!F55&lt;&gt;0,'REGISTRO HC'!F55,"")</f>
        <v/>
      </c>
      <c r="W2" s="221" t="str">
        <f>IF('REGISTRO HC'!J55&lt;&gt;0,'REGISTRO HC'!J55,"")</f>
        <v/>
      </c>
      <c r="X2" s="221">
        <f>'REGISTRO HC'!J57</f>
        <v>0</v>
      </c>
      <c r="Y2" s="221">
        <f>'REGISTRO HC'!J59</f>
        <v>0</v>
      </c>
      <c r="Z2" s="221" t="str">
        <f>IF('REGISTRO HC'!B63&lt;&gt;0,'REGISTRO HC'!B63,"")</f>
        <v/>
      </c>
      <c r="AA2" s="221" t="str">
        <f>IF('REGISTRO HC'!B65&lt;&gt;0,'REGISTRO HC'!B65,"")</f>
        <v/>
      </c>
      <c r="AB2" s="221" t="str">
        <f>IF('REGISTRO HC'!B67&lt;&gt;0,'REGISTRO HC'!B67,"")</f>
        <v/>
      </c>
      <c r="AC2" s="221" t="str">
        <f>IF('REGISTRO HC'!B70&lt;&gt;0,'REGISTRO HC'!B70,"")</f>
        <v/>
      </c>
      <c r="AD2" s="221" t="str">
        <f>IF('REGISTRO HC'!B72&lt;&gt;0,'REGISTRO HC'!B72,"")</f>
        <v/>
      </c>
      <c r="AF2" s="221" t="str">
        <f>IF('REGISTRO HC'!F76&lt;&gt;0,'REGISTRO HC'!F76,"")</f>
        <v/>
      </c>
      <c r="AG2" s="221" t="str">
        <f>IF('REGISTRO HC'!F78&lt;&gt;0,'REGISTRO HC'!F78,"")</f>
        <v/>
      </c>
      <c r="AH2" s="221" t="str">
        <f>IF('REGISTRO HC'!E82&lt;&gt;"",'REGISTRO HC'!E82,"")</f>
        <v/>
      </c>
      <c r="AI2" s="221" t="str">
        <f>IF('REGISTRO HC'!E84&lt;&gt;"",'REGISTRO HC'!E84,"")</f>
        <v/>
      </c>
      <c r="AJ2" s="221" t="str">
        <f>IF('REGISTRO HC'!E86&lt;&gt;0,'REGISTRO HC'!E86,"")</f>
        <v/>
      </c>
      <c r="AK2" s="222">
        <f>'REGISTRO HC'!M82</f>
        <v>0</v>
      </c>
      <c r="AL2" s="222">
        <f>'REGISTRO HC'!M86</f>
        <v>0</v>
      </c>
      <c r="AM2" s="223" t="str">
        <f>IF('REGISTRO HC'!L90&lt;&gt;"",ROUND('REGISTRO HC'!L90,2),"")</f>
        <v/>
      </c>
      <c r="AN2" s="221" t="str">
        <f>IF('REGISTRO HC'!N90&lt;&gt;"",'REGISTRO HC'!N90,"")</f>
        <v/>
      </c>
      <c r="AO2" s="221" t="str">
        <f>IF('REGISTRO HC'!B90&lt;&gt;0,'REGISTRO HC'!B90,"")</f>
        <v/>
      </c>
      <c r="AP2" s="224" t="str">
        <f>'REGISTRO HC'!I93</f>
        <v/>
      </c>
      <c r="AQ2" s="224" t="str">
        <f>'REGISTRO HC'!I95</f>
        <v/>
      </c>
      <c r="AR2" s="225"/>
      <c r="AS2" s="226" t="str">
        <f>IF('REGISTRO HC'!H101&lt;&gt;0,'REGISTRO HC'!H101,"")</f>
        <v/>
      </c>
      <c r="AT2" s="226" t="str">
        <f>IF('REGISTRO HC'!H103&lt;&gt;0,'REGISTRO HC'!H103,"")</f>
        <v/>
      </c>
      <c r="AU2" s="226" t="str">
        <f>IF('REGISTRO HC'!J105&lt;&gt;0,'REGISTRO HC'!J105,"")</f>
        <v/>
      </c>
      <c r="AV2" s="227" t="str">
        <f>IF('[1]REGISTRO HC'!J107&lt;&gt;0,'[1]REGISTRO HC'!J107,"")</f>
        <v/>
      </c>
      <c r="AW2" s="227" t="str">
        <f>IF('REGISTRO HC'!L107&lt;&gt;0,'REGISTRO HC'!L107,"")</f>
        <v/>
      </c>
      <c r="AX2" s="226">
        <f>'REGISTRO HC'!I111</f>
        <v>0</v>
      </c>
      <c r="AY2" s="228">
        <f>'REGISTRO HC'!K113</f>
        <v>0</v>
      </c>
      <c r="AZ2" s="228">
        <f>'REGISTRO HC'!K115</f>
        <v>0</v>
      </c>
      <c r="BA2" s="228">
        <f>'REGISTRO HC'!F117</f>
        <v>0</v>
      </c>
      <c r="BB2" s="229">
        <f>'[1]REGISTRO HC'!J117</f>
        <v>0</v>
      </c>
      <c r="BC2" s="226" t="str">
        <f>IF('REGISTRO HC'!B121&lt;&gt;0,'REGISTRO HC'!B121,"")</f>
        <v>mmm</v>
      </c>
      <c r="BD2" s="226">
        <f>'REGISTRO HC'!C125</f>
        <v>0</v>
      </c>
      <c r="BE2" s="226" t="str">
        <f>'REGISTRO HC'!G127</f>
        <v/>
      </c>
      <c r="BF2" s="227" t="str">
        <f>IF('REGISTRO HC'!L137&lt;&gt;0,'REGISTRO HC'!L137,"")</f>
        <v/>
      </c>
      <c r="BG2" s="226">
        <f>'REGISTRO HC'!H9</f>
        <v>0</v>
      </c>
      <c r="BH2" s="226">
        <f>'REGISTRO HC'!B12</f>
        <v>0</v>
      </c>
      <c r="BI2" s="226" t="str">
        <f>IF('REGISTRO HC'!G135=OPCIONES!M20,OPCIONES!N20,IF('REGISTRO HC'!G135=OPCIONES!M21,OPCIONES!N21,IF('REGISTRO HC'!G135=OPCIONES!M22,OPCIONES!N22,0)))</f>
        <v>1_TODO</v>
      </c>
      <c r="BJ2" s="226">
        <f>'REGISTRO HC'!D18</f>
        <v>0</v>
      </c>
      <c r="BK2" s="226" t="str">
        <f>'REGISTRO HC'!B51</f>
        <v>mmm</v>
      </c>
    </row>
  </sheetData>
  <pageMargins left="0.7" right="0.7" top="1.14375" bottom="1.143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840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28</vt:i4>
      </vt:variant>
    </vt:vector>
  </HeadingPairs>
  <TitlesOfParts>
    <vt:vector size="33" baseType="lpstr">
      <vt:lpstr>REGISTRO HC</vt:lpstr>
      <vt:lpstr>Instrucciones cumplimentar</vt:lpstr>
      <vt:lpstr>OPCIONES</vt:lpstr>
      <vt:lpstr>OPCIONES 2</vt:lpstr>
      <vt:lpstr>DATOS</vt:lpstr>
      <vt:lpstr>A.</vt:lpstr>
      <vt:lpstr>'Instrucciones cumplimentar'!Área_de_impresión</vt:lpstr>
      <vt:lpstr>'REGISTRO HC'!Área_de_impresión</vt:lpstr>
      <vt:lpstr>B.</vt:lpstr>
      <vt:lpstr>C.</vt:lpstr>
      <vt:lpstr>D.</vt:lpstr>
      <vt:lpstr>E.</vt:lpstr>
      <vt:lpstr>F.</vt:lpstr>
      <vt:lpstr>G.</vt:lpstr>
      <vt:lpstr>H.</vt:lpstr>
      <vt:lpstr>Hoja_de_cálculo_del_MITECO</vt:lpstr>
      <vt:lpstr>I.</vt:lpstr>
      <vt:lpstr>J.</vt:lpstr>
      <vt:lpstr>K.</vt:lpstr>
      <vt:lpstr>L.</vt:lpstr>
      <vt:lpstr>LetraSECTOR</vt:lpstr>
      <vt:lpstr>M.</vt:lpstr>
      <vt:lpstr>N.</vt:lpstr>
      <vt:lpstr>O.</vt:lpstr>
      <vt:lpstr>P.</vt:lpstr>
      <vt:lpstr>Provincias</vt:lpstr>
      <vt:lpstr>Q.</vt:lpstr>
      <vt:lpstr>R.</vt:lpstr>
      <vt:lpstr>S.</vt:lpstr>
      <vt:lpstr>Sector_CNAE2009</vt:lpstr>
      <vt:lpstr>T.</vt:lpstr>
      <vt:lpstr>Tipo_solicitud</vt:lpstr>
      <vt:lpstr>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Belen Pinilla Lopez</dc:creator>
  <dc:description/>
  <cp:lastModifiedBy>Susana Alvarez Pelaez</cp:lastModifiedBy>
  <cp:revision>30</cp:revision>
  <cp:lastPrinted>2023-06-06T11:30:59Z</cp:lastPrinted>
  <dcterms:created xsi:type="dcterms:W3CDTF">2020-05-06T07:46:10Z</dcterms:created>
  <dcterms:modified xsi:type="dcterms:W3CDTF">2024-06-28T08:49:02Z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