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380" windowHeight="8010" tabRatio="990"/>
  </bookViews>
  <sheets>
    <sheet name="REU ciudades" sheetId="1" r:id="rId1"/>
    <sheet name="REU_reciclaje" sheetId="4" r:id="rId2"/>
    <sheet name="gráfico" sheetId="6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D19" i="1" l="1"/>
  <c r="C19" i="1"/>
</calcChain>
</file>

<file path=xl/sharedStrings.xml><?xml version="1.0" encoding="utf-8"?>
<sst xmlns="http://schemas.openxmlformats.org/spreadsheetml/2006/main" count="52" uniqueCount="29">
  <si>
    <t>Gestión de residuos municipales procedentes de ciudades de Andalucía 2003-2014.</t>
  </si>
  <si>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</si>
  <si>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</si>
  <si>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</si>
  <si>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</si>
  <si>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Producción residuos urbanos en ciudades mayores de 10.000 habitantes</t>
  </si>
  <si>
    <t>Cifras en kilogramos por habitante y día</t>
  </si>
  <si>
    <t>Gestión de residuos municipales procedentes de ciudades de Andalucía, 2013.</t>
  </si>
  <si>
    <t>Población</t>
  </si>
  <si>
    <t>Cifras en toneladas por habitante y día</t>
  </si>
  <si>
    <t>Fuente:</t>
  </si>
  <si>
    <t>* Nota: Los datos hasta 2010 estan calculados con la información del censo 2001. A partir de 2011, calculados con el censo 2011.</t>
  </si>
  <si>
    <t>Incremento en % de 2013 a 2014</t>
  </si>
  <si>
    <t>Vidrio (t/año)</t>
  </si>
  <si>
    <t>Papel-cartón (t/año)</t>
  </si>
  <si>
    <t>Envases ligeros (t/año)</t>
  </si>
  <si>
    <t>Ciudades mediano-grandes (50.001-100.000 habitantes)</t>
  </si>
  <si>
    <t>Ciudades medias (30.001-50.000 habitantes)</t>
  </si>
  <si>
    <t>Ciudades mediano-pequeñas (10.001-30.000 habitantes)</t>
  </si>
  <si>
    <t>Total ciudades (Ciudades mayores de 10.000 habitantes)</t>
  </si>
  <si>
    <t>Andalucía</t>
  </si>
  <si>
    <t>Vidrio recogido por habitante(kg/hab y año)</t>
  </si>
  <si>
    <t>Papel cartón recogido por habitante(kg/hab y año)</t>
  </si>
  <si>
    <t>Envases ligeros recogidos por habitante(kg/hab y año)</t>
  </si>
  <si>
    <t>Ciudades mayores de 10.000 habitantes</t>
  </si>
  <si>
    <t>%</t>
  </si>
  <si>
    <t>Consejería de Medio Ambiente y Ordenación del Territorio. Red de Información Ambiental de Andalucía, REDIAM.</t>
  </si>
  <si>
    <t xml:space="preserve">                                                                                                                    </t>
  </si>
  <si>
    <t>Recogida selectiva en ciudades de Andalucía 2013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</si>
</sst>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4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2" fillId="0" borderId="0" xfId="0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2" fontId="0" fillId="0" borderId="4" xfId="0" applyNumberFormat="1" applyFont="1" applyBorder="1"/>
    <xf numFmtId="2" fontId="0" fillId="0" borderId="0" xfId="0" applyNumberFormat="1" applyFont="1"/>
    <xf numFmtId="2" fontId="0" fillId="0" borderId="4" xfId="0" applyNumberFormat="1" applyFont="1" applyBorder="1"/>
    <xf numFmtId="0" fontId="0" fillId="0" borderId="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0" borderId="0" xfId="0" applyFont="1" applyBorder="1" applyAlignment="1">
      <alignment wrapText="1"/>
    </xf>
    <xf numFmtId="0" fontId="4" fillId="0" borderId="0" xfId="1" applyFont="1"/>
    <xf numFmtId="0" fontId="0" fillId="0" borderId="6" xfId="0" applyFont="1" applyBorder="1"/>
    <xf numFmtId="0" fontId="5" fillId="0" borderId="4" xfId="1" applyFont="1" applyBorder="1" applyAlignment="1">
      <alignment horizontal="center" vertical="center"/>
    </xf>
    <xf numFmtId="0" fontId="0" fillId="0" borderId="4" xfId="0" applyFont="1" applyBorder="1"/>
    <xf numFmtId="4" fontId="0" fillId="0" borderId="0" xfId="0" applyNumberFormat="1" applyFont="1"/>
    <xf numFmtId="4" fontId="1" fillId="0" borderId="0" xfId="1" applyNumberFormat="1" applyBorder="1"/>
    <xf numFmtId="0" fontId="6" fillId="0" borderId="0" xfId="1" applyFont="1"/>
    <xf numFmtId="0" fontId="1" fillId="2" borderId="0" xfId="1" applyFill="1"/>
    <xf numFmtId="0" fontId="7" fillId="2" borderId="0" xfId="1" applyFont="1" applyFill="1"/>
    <xf numFmtId="0" fontId="2" fillId="0" borderId="0" xfId="1" applyFont="1"/>
    <xf numFmtId="0" fontId="1" fillId="0" borderId="0" xfId="1" applyFont="1"/>
    <xf numFmtId="0" fontId="4" fillId="0" borderId="0" xfId="1" applyFont="1"/>
    <xf numFmtId="0" fontId="1" fillId="0" borderId="0" xfId="1"/>
    <xf numFmtId="0" fontId="6" fillId="0" borderId="4" xfId="1" applyFont="1" applyBorder="1"/>
    <xf numFmtId="3" fontId="2" fillId="0" borderId="4" xfId="1" applyNumberFormat="1" applyFont="1" applyBorder="1" applyAlignment="1">
      <alignment horizontal="center" wrapText="1"/>
    </xf>
    <xf numFmtId="3" fontId="2" fillId="0" borderId="9" xfId="1" applyNumberFormat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0" fillId="0" borderId="9" xfId="1" applyFont="1" applyBorder="1"/>
    <xf numFmtId="4" fontId="6" fillId="0" borderId="6" xfId="1" applyNumberFormat="1" applyFont="1" applyBorder="1"/>
    <xf numFmtId="4" fontId="6" fillId="0" borderId="9" xfId="1" applyNumberFormat="1" applyFont="1" applyBorder="1"/>
    <xf numFmtId="4" fontId="6" fillId="0" borderId="10" xfId="1" applyNumberFormat="1" applyFont="1" applyBorder="1"/>
    <xf numFmtId="4" fontId="6" fillId="0" borderId="11" xfId="1" applyNumberFormat="1" applyFont="1" applyBorder="1"/>
    <xf numFmtId="0" fontId="0" fillId="0" borderId="8" xfId="1" applyFont="1" applyBorder="1"/>
    <xf numFmtId="4" fontId="6" fillId="0" borderId="12" xfId="1" applyNumberFormat="1" applyFont="1" applyBorder="1"/>
    <xf numFmtId="4" fontId="6" fillId="0" borderId="8" xfId="1" applyNumberFormat="1" applyFont="1" applyBorder="1"/>
    <xf numFmtId="0" fontId="0" fillId="0" borderId="7" xfId="1" applyFont="1" applyBorder="1"/>
    <xf numFmtId="4" fontId="6" fillId="0" borderId="1" xfId="1" applyNumberFormat="1" applyFont="1" applyBorder="1"/>
    <xf numFmtId="4" fontId="6" fillId="0" borderId="7" xfId="1" applyNumberFormat="1" applyFont="1" applyBorder="1"/>
    <xf numFmtId="4" fontId="6" fillId="0" borderId="13" xfId="1" applyNumberFormat="1" applyFont="1" applyBorder="1"/>
    <xf numFmtId="0" fontId="6" fillId="0" borderId="0" xfId="1" applyFont="1"/>
    <xf numFmtId="0" fontId="1" fillId="0" borderId="4" xfId="1" applyFont="1" applyBorder="1"/>
    <xf numFmtId="0" fontId="1" fillId="0" borderId="8" xfId="1" applyFont="1" applyBorder="1"/>
    <xf numFmtId="0" fontId="1" fillId="0" borderId="7" xfId="1" applyFont="1" applyBorder="1"/>
    <xf numFmtId="4" fontId="6" fillId="0" borderId="4" xfId="1" applyNumberFormat="1" applyFont="1" applyBorder="1"/>
    <xf numFmtId="0" fontId="1" fillId="2" borderId="0" xfId="1" applyFont="1" applyFill="1"/>
    <xf numFmtId="0" fontId="4" fillId="2" borderId="0" xfId="1" applyFont="1" applyFill="1"/>
    <xf numFmtId="3" fontId="4" fillId="2" borderId="0" xfId="1" applyNumberFormat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4" fontId="1" fillId="2" borderId="0" xfId="1" applyNumberFormat="1" applyFont="1" applyFill="1"/>
    <xf numFmtId="3" fontId="1" fillId="2" borderId="0" xfId="1" applyNumberFormat="1" applyFont="1" applyFill="1"/>
    <xf numFmtId="0" fontId="1" fillId="2" borderId="0" xfId="1" applyFont="1" applyFill="1" applyAlignment="1">
      <alignment horizontal="left"/>
    </xf>
    <xf numFmtId="164" fontId="8" fillId="0" borderId="4" xfId="0" applyNumberFormat="1" applyFont="1" applyBorder="1"/>
    <xf numFmtId="164" fontId="9" fillId="0" borderId="7" xfId="1" applyNumberFormat="1" applyFont="1" applyBorder="1"/>
    <xf numFmtId="164" fontId="9" fillId="0" borderId="4" xfId="1" applyNumberFormat="1" applyFont="1" applyBorder="1"/>
    <xf numFmtId="1" fontId="0" fillId="0" borderId="0" xfId="0" applyNumberFormat="1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88C00"/>
      <rgbColor rgb="FF800080"/>
      <rgbColor rgb="FF00B05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BBB59"/>
      <rgbColor rgb="FFFFC000"/>
      <rgbColor rgb="FFFF9900"/>
      <rgbColor rgb="FFFF6600"/>
      <rgbColor rgb="FF666699"/>
      <rgbColor rgb="FF878787"/>
      <rgbColor rgb="FF003366"/>
      <rgbColor rgb="FF4A9DBA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9908408336224"/>
          <c:y val="0.17783874138838635"/>
          <c:w val="0.85773677517049984"/>
          <c:h val="0.49381721057988653"/>
        </c:manualLayout>
      </c:layout>
      <c:lineChart>
        <c:grouping val="standard"/>
        <c:varyColors val="0"/>
        <c:ser>
          <c:idx val="0"/>
          <c:order val="0"/>
          <c:tx>
            <c:strRef>
              <c:f>'REU ciudades'!$A$5</c:f>
              <c:strCache>
                <c:ptCount val="1"/>
                <c:pt idx="0">
                  <c:v>Grandes ciudades (Más de 100.000 habitantes)</c:v>
                </c:pt>
              </c:strCache>
            </c:strRef>
          </c:tx>
          <c:marker>
            <c:symbol val="none"/>
          </c:marker>
          <c:cat>
            <c:numRef>
              <c:f>'REU ciudades'!$B$4:$J$4</c:f>
              <c:numCache>
                <c:formatCode>General</c:formatCode>
                <c:ptCount val="9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'REU ciudades'!$B$5:$J$5</c:f>
              <c:numCache>
                <c:formatCode>0.00</c:formatCode>
                <c:ptCount val="9"/>
                <c:pt idx="0">
                  <c:v>1.3504948221555599</c:v>
                </c:pt>
                <c:pt idx="1">
                  <c:v>1.32</c:v>
                </c:pt>
                <c:pt idx="2">
                  <c:v>1.26075103226304</c:v>
                </c:pt>
                <c:pt idx="3">
                  <c:v>1.4300037854249801</c:v>
                </c:pt>
                <c:pt idx="4">
                  <c:v>1.46484232292427</c:v>
                </c:pt>
                <c:pt idx="5">
                  <c:v>1.51</c:v>
                </c:pt>
                <c:pt idx="6">
                  <c:v>1.4431076113338099</c:v>
                </c:pt>
                <c:pt idx="7">
                  <c:v>1.22332137538673</c:v>
                </c:pt>
                <c:pt idx="8">
                  <c:v>1.34635665869109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'REU ciudades'!$A$6</c:f>
              <c:strCache>
                <c:ptCount val="1"/>
                <c:pt idx="0">
                  <c:v>Ciudades mediano-grandes (100.000-50.000 habitantes)</c:v>
                </c:pt>
              </c:strCache>
            </c:strRef>
          </c:tx>
          <c:marker>
            <c:symbol val="none"/>
          </c:marker>
          <c:cat>
            <c:numRef>
              <c:f>'REU ciudades'!$B$4:$J$4</c:f>
              <c:numCache>
                <c:formatCode>General</c:formatCode>
                <c:ptCount val="9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'REU ciudades'!$B$6:$J$6</c:f>
              <c:numCache>
                <c:formatCode>0.00</c:formatCode>
                <c:ptCount val="9"/>
                <c:pt idx="0">
                  <c:v>1.4405725071664599</c:v>
                </c:pt>
                <c:pt idx="1">
                  <c:v>1.59</c:v>
                </c:pt>
                <c:pt idx="2">
                  <c:v>1.66829062128491</c:v>
                </c:pt>
                <c:pt idx="3">
                  <c:v>1.95273919941651</c:v>
                </c:pt>
                <c:pt idx="4">
                  <c:v>1.84821595008635</c:v>
                </c:pt>
                <c:pt idx="5">
                  <c:v>1.75</c:v>
                </c:pt>
                <c:pt idx="6">
                  <c:v>1.77225363547452</c:v>
                </c:pt>
                <c:pt idx="7">
                  <c:v>1.3968481867959099</c:v>
                </c:pt>
                <c:pt idx="8">
                  <c:v>1.51774682320056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'REU ciudades'!$A$7</c:f>
              <c:strCache>
                <c:ptCount val="1"/>
                <c:pt idx="0">
                  <c:v>Ciudades medias (50.000-30.000 habitantes)</c:v>
                </c:pt>
              </c:strCache>
            </c:strRef>
          </c:tx>
          <c:marker>
            <c:symbol val="none"/>
          </c:marker>
          <c:cat>
            <c:numRef>
              <c:f>'REU ciudades'!$B$4:$J$4</c:f>
              <c:numCache>
                <c:formatCode>General</c:formatCode>
                <c:ptCount val="9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'REU ciudades'!$B$7:$J$7</c:f>
              <c:numCache>
                <c:formatCode>0.00</c:formatCode>
                <c:ptCount val="9"/>
                <c:pt idx="0">
                  <c:v>1.5826111168328001</c:v>
                </c:pt>
                <c:pt idx="1">
                  <c:v>1.26</c:v>
                </c:pt>
                <c:pt idx="2">
                  <c:v>2.0749072297636402</c:v>
                </c:pt>
                <c:pt idx="3">
                  <c:v>2.34723178384675</c:v>
                </c:pt>
                <c:pt idx="4">
                  <c:v>2.3999865595929801</c:v>
                </c:pt>
                <c:pt idx="5">
                  <c:v>1.45</c:v>
                </c:pt>
                <c:pt idx="6">
                  <c:v>1.3170925811822101</c:v>
                </c:pt>
                <c:pt idx="7">
                  <c:v>1.2</c:v>
                </c:pt>
                <c:pt idx="8">
                  <c:v>1.3031803228108301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'REU ciudades'!$A$8</c:f>
              <c:strCache>
                <c:ptCount val="1"/>
                <c:pt idx="0">
                  <c:v>Ciudades mediano-pequeñas (30.000-10.000 habitantes)</c:v>
                </c:pt>
              </c:strCache>
            </c:strRef>
          </c:tx>
          <c:marker>
            <c:symbol val="none"/>
          </c:marker>
          <c:cat>
            <c:numRef>
              <c:f>'REU ciudades'!$B$4:$J$4</c:f>
              <c:numCache>
                <c:formatCode>General</c:formatCode>
                <c:ptCount val="9"/>
                <c:pt idx="0">
                  <c:v>2003</c:v>
                </c:pt>
                <c:pt idx="1">
                  <c:v>2006</c:v>
                </c:pt>
                <c:pt idx="2">
                  <c:v>2007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'REU ciudades'!$B$8:$J$8</c:f>
              <c:numCache>
                <c:formatCode>0.00</c:formatCode>
                <c:ptCount val="9"/>
                <c:pt idx="0">
                  <c:v>1.32405691255878</c:v>
                </c:pt>
                <c:pt idx="1">
                  <c:v>1.27</c:v>
                </c:pt>
                <c:pt idx="2">
                  <c:v>1.53466622737033</c:v>
                </c:pt>
                <c:pt idx="3">
                  <c:v>1.7510946973683399</c:v>
                </c:pt>
                <c:pt idx="4">
                  <c:v>1.7198353624384399</c:v>
                </c:pt>
                <c:pt idx="5">
                  <c:v>1.48</c:v>
                </c:pt>
                <c:pt idx="6">
                  <c:v>1.5565058254920601</c:v>
                </c:pt>
                <c:pt idx="7">
                  <c:v>1.29</c:v>
                </c:pt>
                <c:pt idx="8">
                  <c:v>1.6394637968222101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5664"/>
        <c:axId val="68719744"/>
      </c:lineChart>
      <c:catAx>
        <c:axId val="687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8719744"/>
        <c:crosses val="autoZero"/>
        <c:auto val="1"/>
        <c:lblAlgn val="ctr"/>
        <c:lblOffset val="100"/>
        <c:noMultiLvlLbl val="0"/>
      </c:catAx>
      <c:valAx>
        <c:axId val="68719744"/>
        <c:scaling>
          <c:orientation val="minMax"/>
          <c:max val="2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68705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10609217069845"/>
          <c:y val="0.76171488880418226"/>
          <c:w val="0.7722879870785383"/>
          <c:h val="0.13758912554978456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title>
      <c:tx>
        <c:rich>
          <a:bodyPr rot="0"/>
          <a:lstStyle/>
          <a:p>
            <a:pPr>
              <a:defRPr sz="12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ES" sz="1200" b="1" strike="noStrike" spc="-1">
                <a:solidFill>
                  <a:schemeClr val="tx1">
                    <a:lumMod val="65000"/>
                    <a:lumOff val="35000"/>
                  </a:schemeClr>
                </a:solidFill>
                <a:uFill>
                  <a:solidFill>
                    <a:srgbClr val="FFFFFF"/>
                  </a:solidFill>
                </a:uFill>
                <a:latin typeface="Arial" panose="020B0604020202020204" pitchFamily="34" charset="0"/>
                <a:ea typeface="Calibri"/>
                <a:cs typeface="Arial" panose="020B0604020202020204" pitchFamily="34" charset="0"/>
              </a:rPr>
              <a:t>Recogida selectiva en ciudades de Andalucía 2014</a:t>
            </a:r>
          </a:p>
        </c:rich>
      </c:tx>
      <c:layout>
        <c:manualLayout>
          <c:xMode val="edge"/>
          <c:yMode val="edge"/>
          <c:x val="0.36052119060340221"/>
          <c:y val="7.2436815255549541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47374871317221401"/>
          <c:y val="0.22220101174000201"/>
          <c:w val="0.48718074415412499"/>
          <c:h val="0.419108523432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Vidrio recogido por habitante(kg/hab y año)</c:v>
                </c:pt>
              </c:strCache>
            </c:strRef>
          </c:tx>
          <c:spPr>
            <a:solidFill>
              <a:srgbClr val="00B050"/>
            </a:solidFill>
            <a:ln w="2556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73475664725784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6.688114178598255E-17"/>
                  <c:y val="1.6837156766044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</c:dLbl>
            <c:numFmt formatCode="#,##0.0" sourceLinked="0"/>
            <c:dLblPos val="ctr"/>
            <c:showLegendKey val="0"/>
            <c:showVal val="1"/>
            <c:showCatName val="0"/>
            <c:showSerName val="0"/>
            <c:showPercent val="0"/>
            <c:showBubbleSize val="1"/>
            <c:showLeaderLines val="0"/>
          </c:dLbls>
          <c:cat>
            <c:strRef>
              <c:f>categories</c:f>
              <c:strCache>
                <c:ptCount val="6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Ciudades mayores de 10.000 habitantes</c:v>
                </c:pt>
                <c:pt idx="5">
                  <c:v>Andalucía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6"/>
                <c:pt idx="0">
                  <c:v>9.6697284130710806</c:v>
                </c:pt>
                <c:pt idx="1">
                  <c:v>11.965790296422201</c:v>
                </c:pt>
                <c:pt idx="2">
                  <c:v>8.2286303474422304</c:v>
                </c:pt>
                <c:pt idx="3">
                  <c:v>9.2904699041136993</c:v>
                </c:pt>
                <c:pt idx="4">
                  <c:v>9.8669268943718897</c:v>
                </c:pt>
                <c:pt idx="5">
                  <c:v>10.01</c:v>
                </c:pt>
              </c:numCache>
            </c:numRef>
          </c:val>
        </c:ser>
        <c:ser>
          <c:idx val="1"/>
          <c:order val="1"/>
          <c:tx>
            <c:strRef>
              <c:f>label 1</c:f>
              <c:strCache>
                <c:ptCount val="1"/>
                <c:pt idx="0">
                  <c:v>Papel cartón recogido por habitante(kg/hab y año)</c:v>
                </c:pt>
              </c:strCache>
            </c:strRef>
          </c:tx>
          <c:spPr>
            <a:solidFill>
              <a:srgbClr val="4A9DBA"/>
            </a:solidFill>
            <a:ln w="2556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0102134970886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0"/>
                  <c:y val="2.02045350896730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</c:dLbl>
            <c:numFmt formatCode="#,##0.0" sourceLinked="0"/>
            <c:dLblPos val="ctr"/>
            <c:showLegendKey val="0"/>
            <c:showVal val="1"/>
            <c:showCatName val="0"/>
            <c:showSerName val="0"/>
            <c:showPercent val="0"/>
            <c:showBubbleSize val="1"/>
            <c:showLeaderLines val="0"/>
          </c:dLbls>
          <c:cat>
            <c:strRef>
              <c:f>categories</c:f>
              <c:strCache>
                <c:ptCount val="6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Ciudades mayores de 10.000 habitantes</c:v>
                </c:pt>
                <c:pt idx="5">
                  <c:v>Andalucía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6"/>
                <c:pt idx="0">
                  <c:v>11.757370493094101</c:v>
                </c:pt>
                <c:pt idx="1">
                  <c:v>10.6305921001586</c:v>
                </c:pt>
                <c:pt idx="2">
                  <c:v>8.9267546347150297</c:v>
                </c:pt>
                <c:pt idx="3">
                  <c:v>8.7986444431809794</c:v>
                </c:pt>
                <c:pt idx="4">
                  <c:v>10.4720323404878</c:v>
                </c:pt>
                <c:pt idx="5">
                  <c:v>10.23</c:v>
                </c:pt>
              </c:numCache>
            </c:numRef>
          </c:val>
        </c:ser>
        <c:ser>
          <c:idx val="2"/>
          <c:order val="2"/>
          <c:tx>
            <c:strRef>
              <c:f>label 2</c:f>
              <c:strCache>
                <c:ptCount val="1"/>
                <c:pt idx="0">
                  <c:v>Envases ligeros recogidos por habitante(kg/hab y año)</c:v>
                </c:pt>
              </c:strCache>
            </c:strRef>
          </c:tx>
          <c:spPr>
            <a:solidFill>
              <a:srgbClr val="FFC000"/>
            </a:solidFill>
            <a:ln w="2556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0102134970886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0"/>
                  <c:y val="1.6837156766044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</c:dLbl>
            <c:numFmt formatCode="#,##0.0" sourceLinked="0"/>
            <c:dLblPos val="ctr"/>
            <c:showLegendKey val="0"/>
            <c:showVal val="1"/>
            <c:showCatName val="0"/>
            <c:showSerName val="0"/>
            <c:showPercent val="0"/>
            <c:showBubbleSize val="1"/>
            <c:showLeaderLines val="0"/>
          </c:dLbls>
          <c:cat>
            <c:strRef>
              <c:f>categories</c:f>
              <c:strCache>
                <c:ptCount val="6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Ciudades mayores de 10.000 habitantes</c:v>
                </c:pt>
                <c:pt idx="5">
                  <c:v>Andalucía</c:v>
                </c:pt>
              </c:strCache>
            </c:strRef>
          </c:cat>
          <c:val>
            <c:numRef>
              <c:f>2</c:f>
              <c:numCache>
                <c:formatCode>General</c:formatCode>
                <c:ptCount val="6"/>
                <c:pt idx="0">
                  <c:v>8.3586203540020705</c:v>
                </c:pt>
                <c:pt idx="1">
                  <c:v>11.661569779881599</c:v>
                </c:pt>
                <c:pt idx="2">
                  <c:v>11.124674751258899</c:v>
                </c:pt>
                <c:pt idx="3">
                  <c:v>9.3210030595607698</c:v>
                </c:pt>
                <c:pt idx="4">
                  <c:v>9.4632693667682908</c:v>
                </c:pt>
                <c:pt idx="5">
                  <c:v>9.7799999999999994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9051904"/>
        <c:axId val="69053440"/>
      </c:barChart>
      <c:catAx>
        <c:axId val="69051904"/>
        <c:scaling>
          <c:orientation val="maxMin"/>
        </c:scaling>
        <c:delete val="0"/>
        <c:axPos val="l"/>
        <c:numFmt formatCode="dd/mm/yyyy" sourceLinked="1"/>
        <c:majorTickMark val="none"/>
        <c:minorTickMark val="none"/>
        <c:tickLblPos val="nextTo"/>
        <c:spPr>
          <a:ln w="1260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endParaRPr lang="es-ES"/>
          </a:p>
        </c:txPr>
        <c:crossAx val="69053440"/>
        <c:crosses val="autoZero"/>
        <c:auto val="1"/>
        <c:lblAlgn val="ctr"/>
        <c:lblOffset val="100"/>
        <c:noMultiLvlLbl val="1"/>
      </c:catAx>
      <c:valAx>
        <c:axId val="69053440"/>
        <c:scaling>
          <c:orientation val="minMax"/>
        </c:scaling>
        <c:delete val="0"/>
        <c:axPos val="b"/>
        <c:majorGridlines>
          <c:spPr>
            <a:ln w="1260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1260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endParaRPr lang="es-ES"/>
          </a:p>
        </c:txPr>
        <c:crossAx val="69051904"/>
        <c:crosses val="max"/>
        <c:crossBetween val="midCat"/>
      </c:valAx>
      <c:spPr>
        <a:noFill/>
        <a:ln w="25560">
          <a:noFill/>
        </a:ln>
      </c:spPr>
    </c:plotArea>
    <c:legend>
      <c:legendPos val="r"/>
      <c:layout>
        <c:manualLayout>
          <c:xMode val="edge"/>
          <c:yMode val="edge"/>
          <c:x val="0.16568541275285384"/>
          <c:y val="0.7592409345933161"/>
          <c:w val="0.60211144815382933"/>
          <c:h val="0.17341149893410546"/>
        </c:manualLayout>
      </c:layout>
      <c:overlay val="0"/>
      <c:spPr>
        <a:noFill/>
        <a:ln w="2556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666749</xdr:colOff>
      <xdr:row>11</xdr:row>
      <xdr:rowOff>171449</xdr:rowOff>
    </xdr:from>
    <xdr:to>
      <xdr:col>16</xdr:col>
      <xdr:colOff>47625</xdr:colOff>
      <xdr:row>33</xdr:row>
      <xdr:rowOff>161923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2956200</xdr:colOff>
      <xdr:row>0</xdr:row>
      <xdr:rowOff>1207555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0.41199</cdr:x>
      <cdr:y>0.01835</cdr:y>
    </cdr:from>
    <cdr:to>
      <cdr:x>0.53444</cdr:x>
      <cdr:y>0.23853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76576" y="762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Generación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de residuos municipales en ciudades mayores de 10 mil habitantes </a:t>
          </a:r>
        </a:p>
        <a:p xmlns:a="http://schemas.openxmlformats.org/drawingml/2006/main">
          <a:pPr algn="ctr"/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Andalucía (2003-2014)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0.06633</cdr:x>
      <cdr:y>0.9289</cdr:y>
    </cdr:from>
    <cdr:to>
      <cdr:x>0.18878</cdr:x>
      <cdr:y>0.98394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95301" y="3857626"/>
          <a:ext cx="914400" cy="228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>
              <a:latin typeface="Arial" panose="020B0604020202020204" pitchFamily="34" charset="0"/>
              <a:cs typeface="Arial" panose="020B0604020202020204" pitchFamily="34" charset="0"/>
            </a:rPr>
            <a:t>Nota:</a:t>
          </a:r>
          <a:r>
            <a:rPr lang="es-ES" sz="900" baseline="0">
              <a:latin typeface="Arial" panose="020B0604020202020204" pitchFamily="34" charset="0"/>
              <a:cs typeface="Arial" panose="020B0604020202020204" pitchFamily="34" charset="0"/>
            </a:rPr>
            <a:t> datos anteriores a 2011 calculados con el censo 2001, y posteriores, calculados con el censo de 2011.</a:t>
          </a:r>
          <a:endParaRPr lang="es-E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2880000</xdr:colOff>
      <xdr:row>1</xdr:row>
      <xdr:rowOff>178855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8</xdr:row>
      <xdr:rowOff>152475</xdr:rowOff>
    </xdr:from>
    <xdr:to>
      <xdr:col>6</xdr:col>
      <xdr:colOff>542670</xdr:colOff>
      <xdr:row>28</xdr:row>
      <xdr:rowOff>113955</xdr:rowOff>
    </xdr:to>
    <xdr:graphicFrame macro="">
      <xdr:nvGraphicFramePr>
        <xdr:cNvPr id="9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123825</xdr:rowOff>
    </xdr:from>
    <xdr:to>
      <xdr:col>0</xdr:col>
      <xdr:colOff>3156225</xdr:colOff>
      <xdr:row>6</xdr:row>
      <xdr:rowOff>150280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tabSelected="1" zoomScaleNormal="100" workbookViewId="0">
      <selection activeCell="J8" sqref="J8"/>
    </sheetView>
  </sheetViews>
  <sheetFormatPr baseColWidth="10" defaultColWidth="9.140625" defaultRowHeight="12.75" x14ac:dyDescent="0.2"/>
  <cols>
    <col min="1" max="1" width="49.7109375" style="2"/>
    <col min="2" max="2" width="10.7109375" style="2" customWidth="1"/>
    <col min="3" max="3" width="11" style="2" customWidth="1"/>
    <col min="4" max="4" width="10.42578125" style="2" customWidth="1"/>
    <col min="5" max="6" width="11.140625" style="2" customWidth="1"/>
    <col min="7" max="10" width="10.7109375" style="2" customWidth="1"/>
    <col min="11" max="12" width="11.140625" style="2"/>
    <col min="13" max="13" width="22.7109375" style="2" customWidth="1"/>
    <col min="14" max="1025" width="11.140625" style="2"/>
  </cols>
  <sheetData>
    <row r="1" spans="1:1024" s="3" customFormat="1" ht="108.75" customHeight="1" x14ac:dyDescent="0.2"/>
    <row r="2" spans="1:1024" ht="12.75" customHeight="1" x14ac:dyDescent="0.2">
      <c r="A2" s="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5" t="s">
        <v>0</v>
      </c>
      <c r="B3" s="6"/>
      <c r="C3" s="6"/>
      <c r="D3" s="6"/>
      <c r="E3" s="6"/>
      <c r="F3" s="6"/>
      <c r="G3" s="6"/>
      <c r="H3" s="6"/>
      <c r="I3" s="6"/>
    </row>
    <row r="4" spans="1:1024" ht="31.5" customHeight="1" x14ac:dyDescent="0.2">
      <c r="A4" s="7"/>
      <c r="B4" s="8">
        <v>2003</v>
      </c>
      <c r="C4" s="9">
        <v>2006</v>
      </c>
      <c r="D4" s="8">
        <v>2007</v>
      </c>
      <c r="E4" s="8">
        <v>2009</v>
      </c>
      <c r="F4" s="8">
        <v>2010</v>
      </c>
      <c r="G4" s="8">
        <v>2011</v>
      </c>
      <c r="H4" s="10">
        <v>2012</v>
      </c>
      <c r="I4" s="10">
        <v>2013</v>
      </c>
      <c r="J4" s="9">
        <v>2014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1024" ht="18" customHeight="1" x14ac:dyDescent="0.2">
      <c r="A5" s="11" t="s">
        <v>1</v>
      </c>
      <c r="B5" s="12">
        <v>1.3504948221555599</v>
      </c>
      <c r="C5" s="12">
        <v>1.32</v>
      </c>
      <c r="D5" s="12">
        <v>1.26075103226304</v>
      </c>
      <c r="E5" s="12">
        <v>1.4300037854249801</v>
      </c>
      <c r="F5" s="12">
        <v>1.46484232292427</v>
      </c>
      <c r="G5" s="12">
        <v>1.51</v>
      </c>
      <c r="H5" s="12">
        <v>1.4431076113338099</v>
      </c>
      <c r="I5" s="12">
        <v>1.22332137538673</v>
      </c>
      <c r="J5" s="12">
        <v>1.34635665869109</v>
      </c>
      <c r="K5" s="13"/>
      <c r="L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1024" ht="16.5" customHeight="1" x14ac:dyDescent="0.2">
      <c r="A6" s="11" t="s">
        <v>2</v>
      </c>
      <c r="B6" s="12">
        <v>1.4405725071664599</v>
      </c>
      <c r="C6" s="12">
        <v>1.59</v>
      </c>
      <c r="D6" s="12">
        <v>1.66829062128491</v>
      </c>
      <c r="E6" s="12">
        <v>1.95273919941651</v>
      </c>
      <c r="F6" s="12">
        <v>1.84821595008635</v>
      </c>
      <c r="G6" s="12">
        <v>1.75</v>
      </c>
      <c r="H6" s="12">
        <v>1.77225363547452</v>
      </c>
      <c r="I6" s="12">
        <v>1.3968481867959099</v>
      </c>
      <c r="J6" s="12">
        <v>1.51774682320056</v>
      </c>
      <c r="K6" s="13"/>
      <c r="L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1024" x14ac:dyDescent="0.2">
      <c r="A7" s="11" t="s">
        <v>3</v>
      </c>
      <c r="B7" s="12">
        <v>1.5826111168328001</v>
      </c>
      <c r="C7" s="12">
        <v>1.26</v>
      </c>
      <c r="D7" s="12">
        <v>2.0749072297636402</v>
      </c>
      <c r="E7" s="12">
        <v>2.34723178384675</v>
      </c>
      <c r="F7" s="12">
        <v>2.3999865595929801</v>
      </c>
      <c r="G7" s="12">
        <v>1.45</v>
      </c>
      <c r="H7" s="12">
        <v>1.3170925811822101</v>
      </c>
      <c r="I7" s="14">
        <v>1.2</v>
      </c>
      <c r="J7" s="12">
        <v>1.3031803228108301</v>
      </c>
      <c r="K7" s="13"/>
      <c r="L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1024" ht="15" customHeight="1" x14ac:dyDescent="0.2">
      <c r="A8" s="11" t="s">
        <v>4</v>
      </c>
      <c r="B8" s="12">
        <v>1.32405691255878</v>
      </c>
      <c r="C8" s="12">
        <v>1.27</v>
      </c>
      <c r="D8" s="12">
        <v>1.53466622737033</v>
      </c>
      <c r="E8" s="12">
        <v>1.7510946973683399</v>
      </c>
      <c r="F8" s="12">
        <v>1.7198353624384399</v>
      </c>
      <c r="G8" s="12">
        <v>1.48</v>
      </c>
      <c r="H8" s="12">
        <v>1.5565058254920601</v>
      </c>
      <c r="I8" s="14">
        <v>1.29</v>
      </c>
      <c r="J8" s="12">
        <v>1.6394637968222101</v>
      </c>
      <c r="K8" s="13"/>
      <c r="L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1024" ht="25.5" x14ac:dyDescent="0.2">
      <c r="A9" s="15" t="s">
        <v>5</v>
      </c>
      <c r="B9" s="12">
        <v>1.3753716361613799</v>
      </c>
      <c r="C9" s="12">
        <v>1.35</v>
      </c>
      <c r="D9" s="12">
        <v>1.47106884001861</v>
      </c>
      <c r="E9" s="12">
        <v>1.6780766924188899</v>
      </c>
      <c r="F9" s="12">
        <v>1.67948321185789</v>
      </c>
      <c r="G9" s="12">
        <v>1.54</v>
      </c>
      <c r="H9" s="12">
        <v>1.52614165560419</v>
      </c>
      <c r="I9" s="14">
        <v>1.2714788018302801</v>
      </c>
      <c r="J9" s="12">
        <v>1.4588124181242601</v>
      </c>
      <c r="K9" s="13"/>
      <c r="L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1024" x14ac:dyDescent="0.2">
      <c r="A10" s="16" t="s">
        <v>6</v>
      </c>
      <c r="B10" s="17"/>
      <c r="C10" s="17"/>
      <c r="D10" s="17"/>
      <c r="E10" s="17"/>
      <c r="F10" s="17"/>
      <c r="G10" s="17"/>
      <c r="H10" s="17"/>
      <c r="I10" s="17"/>
      <c r="J10"/>
      <c r="K10"/>
      <c r="L10"/>
      <c r="O10"/>
    </row>
    <row r="11" spans="1:1024" x14ac:dyDescent="0.2">
      <c r="A11" s="18"/>
      <c r="B11" s="17"/>
      <c r="C11" s="17"/>
      <c r="D11" s="17"/>
      <c r="E11" s="17"/>
      <c r="F11" s="17"/>
      <c r="G11" s="17"/>
      <c r="H11" s="17"/>
      <c r="I11" s="17"/>
      <c r="J11" s="13"/>
      <c r="K11" s="13"/>
      <c r="L11" s="13"/>
      <c r="O11" s="13"/>
    </row>
    <row r="12" spans="1:1024" ht="15" x14ac:dyDescent="0.25">
      <c r="A12" s="19" t="s">
        <v>7</v>
      </c>
      <c r="B12"/>
      <c r="C12"/>
      <c r="D12"/>
      <c r="E12"/>
      <c r="F12"/>
      <c r="J12" s="13"/>
      <c r="K12" s="13"/>
      <c r="L12" s="13"/>
      <c r="O12" s="13"/>
    </row>
    <row r="13" spans="1:1024" ht="15" x14ac:dyDescent="0.25">
      <c r="A13" s="19"/>
      <c r="B13"/>
      <c r="C13"/>
      <c r="D13"/>
      <c r="E13" t="s">
        <v>27</v>
      </c>
      <c r="F13"/>
      <c r="J13" s="13"/>
      <c r="K13" s="13"/>
      <c r="L13" s="13"/>
      <c r="O13" s="13"/>
    </row>
    <row r="14" spans="1:1024" ht="15" x14ac:dyDescent="0.2">
      <c r="A14" s="20"/>
      <c r="B14" s="21" t="s">
        <v>8</v>
      </c>
      <c r="C14" s="9">
        <v>2011</v>
      </c>
      <c r="D14" s="9">
        <v>2012</v>
      </c>
      <c r="E14" s="8">
        <v>2013</v>
      </c>
      <c r="F14" s="8">
        <v>2014</v>
      </c>
    </row>
    <row r="15" spans="1:1024" x14ac:dyDescent="0.2">
      <c r="A15" s="11" t="s">
        <v>1</v>
      </c>
      <c r="B15" s="61">
        <v>1927074</v>
      </c>
      <c r="C15" s="61">
        <v>1651376.7265239756</v>
      </c>
      <c r="D15" s="61">
        <v>1580104.3351005078</v>
      </c>
      <c r="E15" s="62">
        <v>1339453.4082479901</v>
      </c>
      <c r="F15" s="60">
        <v>1474168.6456929999</v>
      </c>
    </row>
    <row r="16" spans="1:1024" x14ac:dyDescent="0.2">
      <c r="A16" s="11" t="s">
        <v>2</v>
      </c>
      <c r="B16" s="62">
        <v>534391</v>
      </c>
      <c r="C16" s="62">
        <v>784223.46338233841</v>
      </c>
      <c r="D16" s="62">
        <v>794519.94889147393</v>
      </c>
      <c r="E16" s="62">
        <v>626221.73698352999</v>
      </c>
      <c r="F16" s="60">
        <v>680421.86753739102</v>
      </c>
    </row>
    <row r="17" spans="1:6" x14ac:dyDescent="0.2">
      <c r="A17" s="11" t="s">
        <v>3</v>
      </c>
      <c r="B17" s="62">
        <v>1228248</v>
      </c>
      <c r="C17" s="62">
        <v>283205.99163000192</v>
      </c>
      <c r="D17" s="62">
        <v>256902.4838659481</v>
      </c>
      <c r="E17" s="62">
        <v>234393.295855034</v>
      </c>
      <c r="F17" s="60">
        <v>254188.86009882801</v>
      </c>
    </row>
    <row r="18" spans="1:6" x14ac:dyDescent="0.2">
      <c r="A18" s="11" t="s">
        <v>4</v>
      </c>
      <c r="B18" s="62">
        <v>2999813</v>
      </c>
      <c r="C18" s="62">
        <v>1043999.9912092078</v>
      </c>
      <c r="D18" s="62">
        <v>1094818.1961113147</v>
      </c>
      <c r="E18" s="60">
        <v>904472.09261521394</v>
      </c>
      <c r="F18" s="60">
        <v>1153169.3407310401</v>
      </c>
    </row>
    <row r="19" spans="1:6" ht="25.5" x14ac:dyDescent="0.2">
      <c r="A19" s="15" t="s">
        <v>5</v>
      </c>
      <c r="B19" s="62">
        <v>6689526</v>
      </c>
      <c r="C19" s="62">
        <f>SUM(C15:C18)</f>
        <v>3762806.172745524</v>
      </c>
      <c r="D19" s="62">
        <f>SUM(D15:D18)</f>
        <v>3726344.9639692446</v>
      </c>
      <c r="E19" s="60">
        <v>3104540.53370177</v>
      </c>
      <c r="F19" s="60">
        <v>3561948.71406026</v>
      </c>
    </row>
    <row r="20" spans="1:6" ht="15" x14ac:dyDescent="0.25">
      <c r="A20" s="16" t="s">
        <v>9</v>
      </c>
      <c r="B20" s="24"/>
      <c r="C20" s="24"/>
      <c r="F20" s="63">
        <f>((F19-E19)/F19)*100</f>
        <v>12.841515054749092</v>
      </c>
    </row>
    <row r="21" spans="1:6" x14ac:dyDescent="0.2">
      <c r="A21"/>
      <c r="B21"/>
      <c r="C21" s="23"/>
    </row>
    <row r="22" spans="1:6" x14ac:dyDescent="0.2">
      <c r="A22"/>
      <c r="B22"/>
      <c r="C22"/>
    </row>
    <row r="23" spans="1:6" x14ac:dyDescent="0.2">
      <c r="A23" s="16" t="s">
        <v>10</v>
      </c>
      <c r="B23" s="25" t="s">
        <v>26</v>
      </c>
      <c r="C23"/>
    </row>
    <row r="24" spans="1:6" x14ac:dyDescent="0.2">
      <c r="A24"/>
      <c r="B24"/>
      <c r="C24"/>
    </row>
    <row r="25" spans="1:6" ht="38.25" x14ac:dyDescent="0.2">
      <c r="A25" s="16" t="s">
        <v>11</v>
      </c>
      <c r="B25"/>
      <c r="C25"/>
    </row>
    <row r="26" spans="1:6" x14ac:dyDescent="0.2">
      <c r="B26"/>
      <c r="C26"/>
    </row>
    <row r="27" spans="1:6" x14ac:dyDescent="0.2">
      <c r="B27"/>
      <c r="C27"/>
    </row>
    <row r="28" spans="1:6" x14ac:dyDescent="0.2">
      <c r="A28" s="1" t="s">
        <v>12</v>
      </c>
      <c r="B28" s="1" t="s">
        <v>25</v>
      </c>
      <c r="C28"/>
    </row>
    <row r="29" spans="1:6" x14ac:dyDescent="0.2">
      <c r="A29" s="22" t="s">
        <v>1</v>
      </c>
      <c r="B29" s="14">
        <v>10.057478417350699</v>
      </c>
      <c r="C29"/>
    </row>
    <row r="30" spans="1:6" x14ac:dyDescent="0.2">
      <c r="A30" s="22" t="s">
        <v>2</v>
      </c>
      <c r="B30" s="14">
        <v>8.6551020753352201</v>
      </c>
    </row>
    <row r="31" spans="1:6" x14ac:dyDescent="0.2">
      <c r="A31" s="22" t="s">
        <v>3</v>
      </c>
      <c r="B31" s="14">
        <v>8.4454481394542107</v>
      </c>
    </row>
    <row r="32" spans="1:6" x14ac:dyDescent="0.2">
      <c r="A32" s="22" t="s">
        <v>4</v>
      </c>
      <c r="B32" s="12">
        <v>27.4963981914286</v>
      </c>
    </row>
    <row r="33" spans="1:2" x14ac:dyDescent="0.2">
      <c r="A33" s="22" t="s">
        <v>5</v>
      </c>
      <c r="B33" s="12">
        <v>14.733522574211401</v>
      </c>
    </row>
  </sheetData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zoomScaleNormal="100" workbookViewId="0">
      <selection activeCell="H24" sqref="H24"/>
    </sheetView>
  </sheetViews>
  <sheetFormatPr baseColWidth="10" defaultColWidth="9.140625" defaultRowHeight="15" x14ac:dyDescent="0.25"/>
  <cols>
    <col min="1" max="1" width="50.28515625" style="29"/>
    <col min="2" max="256" width="11.140625" style="29"/>
    <col min="257" max="257" width="50.28515625" style="29"/>
    <col min="258" max="512" width="11.140625" style="29"/>
    <col min="513" max="513" width="50.28515625" style="29"/>
    <col min="514" max="768" width="11.140625" style="29"/>
    <col min="769" max="769" width="50.28515625" style="29"/>
    <col min="770" max="1025" width="11.140625" style="29"/>
  </cols>
  <sheetData>
    <row r="1" spans="1:7" ht="78" customHeight="1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ht="16.5" customHeight="1" x14ac:dyDescent="0.25">
      <c r="A4" s="30" t="s">
        <v>28</v>
      </c>
      <c r="B4" s="31">
        <v>2013</v>
      </c>
      <c r="C4" s="31">
        <v>2014</v>
      </c>
      <c r="D4" s="31">
        <v>2013</v>
      </c>
      <c r="E4" s="31">
        <v>2014</v>
      </c>
      <c r="F4" s="31">
        <v>2013</v>
      </c>
      <c r="G4" s="31">
        <v>2014</v>
      </c>
    </row>
    <row r="5" spans="1:7" ht="39" x14ac:dyDescent="0.25">
      <c r="A5" s="32"/>
      <c r="B5" s="33" t="s">
        <v>13</v>
      </c>
      <c r="C5" s="34" t="s">
        <v>13</v>
      </c>
      <c r="D5" s="33" t="s">
        <v>14</v>
      </c>
      <c r="E5" s="33" t="s">
        <v>14</v>
      </c>
      <c r="F5" s="35" t="s">
        <v>15</v>
      </c>
      <c r="G5" s="35" t="s">
        <v>15</v>
      </c>
    </row>
    <row r="6" spans="1:7" x14ac:dyDescent="0.25">
      <c r="A6" s="36" t="s">
        <v>1</v>
      </c>
      <c r="B6" s="37">
        <v>28210.761999999999</v>
      </c>
      <c r="C6" s="38">
        <v>29007.377</v>
      </c>
      <c r="D6" s="39">
        <v>35812.422876333199</v>
      </c>
      <c r="E6" s="39">
        <v>35269.912851000001</v>
      </c>
      <c r="F6" s="40">
        <v>26075.879530077302</v>
      </c>
      <c r="G6" s="40">
        <v>25074.297999999999</v>
      </c>
    </row>
    <row r="7" spans="1:7" x14ac:dyDescent="0.25">
      <c r="A7" s="41" t="s">
        <v>16</v>
      </c>
      <c r="B7" s="42">
        <v>13538.626</v>
      </c>
      <c r="C7" s="43">
        <v>14696.958000000001</v>
      </c>
      <c r="D7" s="40">
        <v>12687.0569705164</v>
      </c>
      <c r="E7" s="40">
        <v>13057.003485835599</v>
      </c>
      <c r="F7" s="40">
        <v>13882.0332451103</v>
      </c>
      <c r="G7" s="40">
        <v>14323.299759</v>
      </c>
    </row>
    <row r="8" spans="1:7" x14ac:dyDescent="0.25">
      <c r="A8" s="41" t="s">
        <v>17</v>
      </c>
      <c r="B8" s="42">
        <v>4317.8339999999998</v>
      </c>
      <c r="C8" s="43">
        <v>4397.3059999999996</v>
      </c>
      <c r="D8" s="40">
        <v>4726.1498161150803</v>
      </c>
      <c r="E8" s="40">
        <v>4770.3773359999996</v>
      </c>
      <c r="F8" s="40">
        <v>5856.8916319177997</v>
      </c>
      <c r="G8" s="40">
        <v>5944.9260649999997</v>
      </c>
    </row>
    <row r="9" spans="1:7" x14ac:dyDescent="0.25">
      <c r="A9" s="41" t="s">
        <v>18</v>
      </c>
      <c r="B9" s="42">
        <v>16916.252</v>
      </c>
      <c r="C9" s="43">
        <v>17903.422999999999</v>
      </c>
      <c r="D9" s="40">
        <v>17106.0975745215</v>
      </c>
      <c r="E9" s="40">
        <v>16955.6389416985</v>
      </c>
      <c r="F9" s="40">
        <v>17567.487886336501</v>
      </c>
      <c r="G9" s="40">
        <v>17962.262650000001</v>
      </c>
    </row>
    <row r="10" spans="1:7" x14ac:dyDescent="0.25">
      <c r="A10" s="41" t="s">
        <v>19</v>
      </c>
      <c r="B10" s="42">
        <v>62983.474000000002</v>
      </c>
      <c r="C10" s="43">
        <v>66005.063999999998</v>
      </c>
      <c r="D10" s="40">
        <v>70331.727237486193</v>
      </c>
      <c r="E10" s="40">
        <v>70052.932614534104</v>
      </c>
      <c r="F10" s="40">
        <v>63382.292293441897</v>
      </c>
      <c r="G10" s="40">
        <v>63304.786474</v>
      </c>
    </row>
    <row r="11" spans="1:7" x14ac:dyDescent="0.25">
      <c r="A11" s="44" t="s">
        <v>20</v>
      </c>
      <c r="B11" s="45">
        <v>79000.639999999999</v>
      </c>
      <c r="C11" s="46">
        <v>84066.426000000007</v>
      </c>
      <c r="D11" s="47">
        <v>96388</v>
      </c>
      <c r="E11" s="47">
        <v>85499.261308999994</v>
      </c>
      <c r="F11" s="47">
        <v>78511.759999999995</v>
      </c>
      <c r="G11" s="47">
        <v>79152.562837000005</v>
      </c>
    </row>
    <row r="12" spans="1:7" x14ac:dyDescent="0.25">
      <c r="A12" s="48"/>
      <c r="B12" s="48"/>
      <c r="C12" s="48"/>
      <c r="D12" s="48"/>
    </row>
    <row r="13" spans="1:7" x14ac:dyDescent="0.25">
      <c r="A13"/>
      <c r="B13"/>
      <c r="C13"/>
      <c r="D13"/>
    </row>
    <row r="14" spans="1:7" ht="90" x14ac:dyDescent="0.25">
      <c r="A14" s="49"/>
      <c r="B14" s="33" t="s">
        <v>21</v>
      </c>
      <c r="C14" s="33" t="s">
        <v>22</v>
      </c>
      <c r="D14" s="33" t="s">
        <v>23</v>
      </c>
    </row>
    <row r="15" spans="1:7" x14ac:dyDescent="0.25">
      <c r="A15" s="50" t="s">
        <v>1</v>
      </c>
      <c r="B15" s="38">
        <v>9.6697284130710806</v>
      </c>
      <c r="C15" s="38">
        <v>11.757370493094101</v>
      </c>
      <c r="D15" s="38">
        <v>8.3586203540020705</v>
      </c>
    </row>
    <row r="16" spans="1:7" x14ac:dyDescent="0.25">
      <c r="A16" s="50" t="s">
        <v>16</v>
      </c>
      <c r="B16" s="38">
        <v>11.965790296422201</v>
      </c>
      <c r="C16" s="38">
        <v>10.6305921001586</v>
      </c>
      <c r="D16" s="38">
        <v>11.661569779881599</v>
      </c>
    </row>
    <row r="17" spans="1:4" x14ac:dyDescent="0.25">
      <c r="A17" s="50" t="s">
        <v>17</v>
      </c>
      <c r="B17" s="38">
        <v>8.2286303474422304</v>
      </c>
      <c r="C17" s="38">
        <v>8.9267546347150297</v>
      </c>
      <c r="D17" s="38">
        <v>11.124674751258899</v>
      </c>
    </row>
    <row r="18" spans="1:4" x14ac:dyDescent="0.25">
      <c r="A18" s="50" t="s">
        <v>18</v>
      </c>
      <c r="B18" s="38">
        <v>9.2904699041136993</v>
      </c>
      <c r="C18" s="38">
        <v>8.7986444431809794</v>
      </c>
      <c r="D18" s="38">
        <v>9.3210030595607698</v>
      </c>
    </row>
    <row r="19" spans="1:4" x14ac:dyDescent="0.25">
      <c r="A19" s="50" t="s">
        <v>24</v>
      </c>
      <c r="B19" s="38">
        <v>9.8669268943718897</v>
      </c>
      <c r="C19" s="38">
        <v>10.4720323404878</v>
      </c>
      <c r="D19" s="38">
        <v>9.4632693667682908</v>
      </c>
    </row>
    <row r="20" spans="1:4" x14ac:dyDescent="0.25">
      <c r="A20" s="51" t="s">
        <v>20</v>
      </c>
      <c r="B20" s="52">
        <v>10.01</v>
      </c>
      <c r="C20" s="52">
        <v>10.23</v>
      </c>
      <c r="D20" s="52">
        <v>9.7799999999999994</v>
      </c>
    </row>
    <row r="22" spans="1:4" x14ac:dyDescent="0.25">
      <c r="A22" s="28" t="s">
        <v>10</v>
      </c>
      <c r="B22" s="48" t="s">
        <v>26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zoomScaleNormal="100" workbookViewId="0">
      <selection activeCell="B4" sqref="B4"/>
    </sheetView>
  </sheetViews>
  <sheetFormatPr baseColWidth="10" defaultColWidth="9.140625" defaultRowHeight="15" x14ac:dyDescent="0.25"/>
  <cols>
    <col min="1" max="1" width="50.28515625" style="53"/>
    <col min="2" max="256" width="11.140625" style="53"/>
    <col min="257" max="257" width="50.28515625" style="53"/>
    <col min="258" max="512" width="11.140625" style="53"/>
    <col min="513" max="513" width="50.28515625" style="53"/>
    <col min="514" max="768" width="11.140625" style="53"/>
    <col min="769" max="769" width="50.28515625" style="53"/>
    <col min="770" max="1025" width="11.140625" style="53"/>
  </cols>
  <sheetData>
    <row r="1" spans="1:7" x14ac:dyDescent="0.25">
      <c r="A1" s="54"/>
      <c r="B1" s="26"/>
      <c r="C1" s="26"/>
      <c r="D1" s="26"/>
      <c r="E1" s="26"/>
      <c r="F1" s="26"/>
      <c r="G1" s="26"/>
    </row>
    <row r="2" spans="1:7" x14ac:dyDescent="0.25">
      <c r="A2" s="26"/>
      <c r="B2" s="55"/>
      <c r="C2" s="55"/>
      <c r="D2" s="56"/>
      <c r="E2" s="56"/>
      <c r="F2" s="56"/>
      <c r="G2" s="56"/>
    </row>
    <row r="3" spans="1:7" x14ac:dyDescent="0.25">
      <c r="A3" s="27"/>
      <c r="B3" s="57"/>
      <c r="C3" s="57"/>
      <c r="D3" s="57"/>
      <c r="E3" s="58"/>
      <c r="F3" s="58"/>
      <c r="G3" s="58"/>
    </row>
    <row r="4" spans="1:7" x14ac:dyDescent="0.25">
      <c r="A4" s="27"/>
      <c r="B4" s="57"/>
      <c r="C4" s="57"/>
      <c r="D4" s="57"/>
      <c r="E4" s="58"/>
      <c r="F4" s="58"/>
      <c r="G4" s="58"/>
    </row>
    <row r="5" spans="1:7" x14ac:dyDescent="0.25">
      <c r="A5" s="27"/>
      <c r="B5" s="57"/>
      <c r="C5" s="57"/>
      <c r="D5" s="57"/>
      <c r="E5" s="58"/>
      <c r="F5" s="58"/>
      <c r="G5" s="58"/>
    </row>
    <row r="6" spans="1:7" x14ac:dyDescent="0.25">
      <c r="A6" s="27"/>
      <c r="B6" s="57"/>
      <c r="C6" s="57"/>
      <c r="D6" s="57"/>
      <c r="E6" s="58"/>
      <c r="F6" s="58"/>
      <c r="G6" s="58"/>
    </row>
    <row r="7" spans="1:7" x14ac:dyDescent="0.25">
      <c r="A7" s="27"/>
      <c r="B7" s="57"/>
      <c r="C7" s="57"/>
      <c r="D7" s="57"/>
      <c r="E7" s="58"/>
      <c r="F7" s="58"/>
      <c r="G7" s="58"/>
    </row>
    <row r="8" spans="1:7" x14ac:dyDescent="0.25">
      <c r="A8" s="27"/>
      <c r="B8" s="57"/>
      <c r="C8" s="57"/>
      <c r="D8" s="57"/>
      <c r="E8" s="58"/>
      <c r="F8" s="58"/>
      <c r="G8" s="58"/>
    </row>
    <row r="9" spans="1:7" x14ac:dyDescent="0.25">
      <c r="A9" s="26"/>
      <c r="B9" s="26"/>
      <c r="C9" s="26"/>
      <c r="D9" s="26"/>
      <c r="E9" s="26"/>
      <c r="F9" s="26"/>
      <c r="G9" s="26"/>
    </row>
    <row r="10" spans="1:7" x14ac:dyDescent="0.25">
      <c r="A10" s="26"/>
      <c r="B10" s="26"/>
      <c r="C10" s="26"/>
      <c r="D10" s="26"/>
      <c r="E10" s="26"/>
      <c r="F10" s="26"/>
      <c r="G10" s="26"/>
    </row>
    <row r="11" spans="1:7" x14ac:dyDescent="0.25">
      <c r="A11" s="26"/>
      <c r="B11" s="26"/>
      <c r="C11" s="26"/>
      <c r="D11" s="26"/>
      <c r="E11" s="26"/>
      <c r="F11" s="26"/>
      <c r="G11" s="26"/>
    </row>
    <row r="12" spans="1:7" x14ac:dyDescent="0.25">
      <c r="A12" s="26"/>
      <c r="B12" s="26"/>
      <c r="C12" s="26"/>
      <c r="D12" s="26"/>
      <c r="E12" s="26"/>
      <c r="F12" s="26"/>
      <c r="G12" s="26"/>
    </row>
    <row r="13" spans="1:7" x14ac:dyDescent="0.25">
      <c r="A13" s="26"/>
      <c r="B13" s="26"/>
      <c r="C13" s="26"/>
      <c r="D13" s="26"/>
      <c r="E13" s="26"/>
      <c r="F13" s="26"/>
      <c r="G13" s="26"/>
    </row>
    <row r="14" spans="1:7" x14ac:dyDescent="0.25">
      <c r="A14" s="26"/>
      <c r="B14" s="26"/>
      <c r="C14" s="26"/>
      <c r="D14" s="26"/>
      <c r="E14" s="26"/>
      <c r="F14" s="26"/>
      <c r="G14" s="26"/>
    </row>
    <row r="15" spans="1:7" x14ac:dyDescent="0.25">
      <c r="A15" s="26"/>
      <c r="B15" s="26"/>
      <c r="C15" s="26"/>
      <c r="D15" s="26"/>
      <c r="E15" s="26"/>
      <c r="F15" s="26"/>
      <c r="G15" s="26"/>
    </row>
    <row r="16" spans="1:7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  <row r="26" spans="1:7" x14ac:dyDescent="0.25">
      <c r="A26" s="26"/>
      <c r="B26" s="26"/>
      <c r="C26" s="26"/>
      <c r="D26" s="26"/>
      <c r="E26" s="26"/>
      <c r="F26" s="26"/>
      <c r="G26" s="26"/>
    </row>
    <row r="27" spans="1:7" x14ac:dyDescent="0.25">
      <c r="A27" s="26"/>
      <c r="B27" s="26"/>
      <c r="C27" s="26"/>
      <c r="D27" s="26"/>
      <c r="E27" s="26"/>
      <c r="F27" s="26"/>
      <c r="G27" s="26"/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26"/>
      <c r="B29" s="26"/>
      <c r="C29" s="26"/>
      <c r="D29" s="26"/>
      <c r="E29" s="26"/>
      <c r="F29" s="26"/>
      <c r="G29" s="26"/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54"/>
      <c r="B32" s="59"/>
      <c r="C32" s="26"/>
      <c r="D32" s="26"/>
      <c r="E32" s="26"/>
      <c r="F32" s="26"/>
      <c r="G32" s="26"/>
    </row>
    <row r="33" spans="1:7" x14ac:dyDescent="0.25">
      <c r="A33" s="28" t="s">
        <v>10</v>
      </c>
      <c r="B33" s="48" t="s">
        <v>26</v>
      </c>
      <c r="C33"/>
      <c r="D33"/>
      <c r="E33" s="26"/>
      <c r="F33" s="26"/>
      <c r="G33" s="26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REU ciudades</vt:lpstr>
      <vt:lpstr>REU_reciclaje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Maria del Mar Martinez Beltran</cp:lastModifiedBy>
  <cp:revision>0</cp:revision>
  <dcterms:created xsi:type="dcterms:W3CDTF">2012-11-02T11:10:24Z</dcterms:created>
  <dcterms:modified xsi:type="dcterms:W3CDTF">2017-01-11T12:44:36Z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