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65" windowWidth="15480" windowHeight="11580" activeTab="1"/>
  </bookViews>
  <sheets>
    <sheet name="Indicador_Turismos" sheetId="6" r:id="rId1"/>
    <sheet name="Evolución_turismos" sheetId="7" r:id="rId2"/>
    <sheet name="Evolución_contaminantes" sheetId="5" r:id="rId3"/>
    <sheet name="Graf_emisisones" sheetId="8" r:id="rId4"/>
    <sheet name="Evolución_GEI" sheetId="9" r:id="rId5"/>
    <sheet name="Graf_GEI" sheetId="10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C19" i="7" l="1"/>
  <c r="I20" i="6" l="1"/>
  <c r="H20" i="6"/>
  <c r="X10" i="7" l="1"/>
  <c r="W10" i="7"/>
  <c r="V10" i="7"/>
  <c r="N19" i="6"/>
  <c r="N20" i="6" s="1"/>
  <c r="D12" i="9" l="1"/>
  <c r="L20" i="6"/>
  <c r="M20" i="6"/>
  <c r="S10" i="7" l="1"/>
</calcChain>
</file>

<file path=xl/sharedStrings.xml><?xml version="1.0" encoding="utf-8"?>
<sst xmlns="http://schemas.openxmlformats.org/spreadsheetml/2006/main" count="121" uniqueCount="76">
  <si>
    <t>Turismos en ciudades mayores de 10.000 hab</t>
  </si>
  <si>
    <t>NOx (t)</t>
  </si>
  <si>
    <t>CO (t)</t>
  </si>
  <si>
    <t>COVNM (t)</t>
  </si>
  <si>
    <r>
      <t>GEI (t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eq.)</t>
    </r>
  </si>
  <si>
    <r>
      <t>SO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(t)</t>
    </r>
  </si>
  <si>
    <t>PM10 (t)</t>
  </si>
  <si>
    <t>Tráfico rodado</t>
  </si>
  <si>
    <t>Otros modos de transporte y maquinaria móvil</t>
  </si>
  <si>
    <t>Actividades afines</t>
  </si>
  <si>
    <t>Total transporte</t>
  </si>
  <si>
    <t>Emisiones de gases de efecto invernadero (t CO2 eq) procedentes del transporte en ciudades de Andalucía, 2008</t>
  </si>
  <si>
    <t>Grandes ciudades</t>
  </si>
  <si>
    <t>Ciudades mediano-grandes</t>
  </si>
  <si>
    <t>Ciudades medias</t>
  </si>
  <si>
    <t>Ciudades mediano-pequeñas</t>
  </si>
  <si>
    <t>Total ciudades</t>
  </si>
  <si>
    <t>Evolución número de turismos en ciudades de Andalucía</t>
  </si>
  <si>
    <t>Grandes ciudades (más de 100.000 hab)</t>
  </si>
  <si>
    <t>Ciudades mediano-grandes (50.000-100.000 hab)</t>
  </si>
  <si>
    <t>Ciudades medias (30.000-50.000 hab)</t>
  </si>
  <si>
    <t>Ciudades mediano-pequeñas (10.000-30.000 hab)</t>
  </si>
  <si>
    <t>Evolución número de turismos / habitantes en ciudades de Andalucía</t>
  </si>
  <si>
    <t>PM2,5 (t)</t>
  </si>
  <si>
    <t>Emisiones contaminantes procedentes del transporte en ciudades de Andalucía, 2008</t>
  </si>
  <si>
    <t xml:space="preserve"> </t>
  </si>
  <si>
    <t>Grandes ciudades (Más de 100.000 habitantes)</t>
  </si>
  <si>
    <t>Tamaño ciudades</t>
  </si>
  <si>
    <t>Ciudades mediano-grandes (Entre 50.000-100.000 habitantes)</t>
  </si>
  <si>
    <t>Ciudades medias (Entre 30.000-50.000 habitantes)</t>
  </si>
  <si>
    <t>Ciudades mediano-pequeñas (Entre 10.000-30.000 habitantes)</t>
  </si>
  <si>
    <t>Total turismos en ciudades mayores de 10.000 habitantes</t>
  </si>
  <si>
    <t>población (censo 2001)</t>
  </si>
  <si>
    <t>Ciudades mediano-grandes (Entre 100.000-50.000 habitantes)</t>
  </si>
  <si>
    <t>Ciudades medias (Entre 50.000-30.000 habitantes)</t>
  </si>
  <si>
    <t>Ciudades mediano-pequeñas (Entre 30.000-10.000 habitantes)</t>
  </si>
  <si>
    <t>Población censo 2011</t>
  </si>
  <si>
    <t>-</t>
  </si>
  <si>
    <t>Emisiones contaminantes procedentes del transporte rodeado en ciudades de Andalucía, 2008-2011.</t>
  </si>
  <si>
    <t>Emisiones contaminantes procedentes de otros modos de transporte, maquinaria móvil y actividades afines en ciudades de Andalucía, 2008-2011.</t>
  </si>
  <si>
    <t>Contaminantes</t>
  </si>
  <si>
    <t>Total de emisiones contaminantes procedentes del transporte en ciudades de Andalucía, 2008-2011.</t>
  </si>
  <si>
    <r>
      <t>GEI (kt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eq.)</t>
    </r>
  </si>
  <si>
    <r>
      <t>SO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(t)</t>
    </r>
  </si>
  <si>
    <t>Emisiones contaminantes en ciudades de Andalucía, procedentes del transporte, 2011</t>
  </si>
  <si>
    <t>Emisiones de gases de efecto invernadero en ciudades de Andalucía 2011</t>
  </si>
  <si>
    <r>
      <t>CH</t>
    </r>
    <r>
      <rPr>
        <b/>
        <vertAlign val="subscript"/>
        <sz val="11"/>
        <rFont val="Calibri"/>
        <family val="2"/>
        <charset val="1"/>
      </rPr>
      <t>4</t>
    </r>
    <r>
      <rPr>
        <b/>
        <sz val="11"/>
        <rFont val="Calibri"/>
        <family val="2"/>
        <charset val="1"/>
      </rPr>
      <t xml:space="preserve"> (t)</t>
    </r>
  </si>
  <si>
    <r>
      <t>CO</t>
    </r>
    <r>
      <rPr>
        <b/>
        <vertAlign val="subscript"/>
        <sz val="11"/>
        <rFont val="Calibri"/>
        <family val="2"/>
        <charset val="1"/>
      </rPr>
      <t>2</t>
    </r>
    <r>
      <rPr>
        <b/>
        <sz val="11"/>
        <rFont val="Calibri"/>
        <family val="2"/>
        <charset val="1"/>
      </rPr>
      <t xml:space="preserve"> (kt)</t>
    </r>
  </si>
  <si>
    <t>HFC (kg)</t>
  </si>
  <si>
    <r>
      <t>N</t>
    </r>
    <r>
      <rPr>
        <b/>
        <vertAlign val="subscript"/>
        <sz val="11"/>
        <rFont val="Calibri"/>
        <family val="2"/>
        <charset val="1"/>
      </rPr>
      <t>2</t>
    </r>
    <r>
      <rPr>
        <b/>
        <sz val="11"/>
        <rFont val="Calibri"/>
        <family val="2"/>
        <charset val="1"/>
      </rPr>
      <t>O (t)</t>
    </r>
  </si>
  <si>
    <t>PFC (kg)</t>
  </si>
  <si>
    <r>
      <t>SF</t>
    </r>
    <r>
      <rPr>
        <b/>
        <vertAlign val="subscript"/>
        <sz val="11"/>
        <rFont val="Calibri"/>
        <family val="2"/>
        <charset val="1"/>
      </rPr>
      <t>6</t>
    </r>
    <r>
      <rPr>
        <b/>
        <sz val="11"/>
        <rFont val="Calibri"/>
        <family val="2"/>
        <charset val="1"/>
      </rPr>
      <t xml:space="preserve"> (kg)</t>
    </r>
  </si>
  <si>
    <r>
      <t>GEI (kt CO</t>
    </r>
    <r>
      <rPr>
        <b/>
        <vertAlign val="subscript"/>
        <sz val="11"/>
        <color indexed="8"/>
        <rFont val="Calibri"/>
        <family val="2"/>
        <charset val="1"/>
      </rPr>
      <t>2</t>
    </r>
    <r>
      <rPr>
        <b/>
        <sz val="11"/>
        <color indexed="8"/>
        <rFont val="Calibri"/>
        <family val="2"/>
        <charset val="1"/>
      </rPr>
      <t xml:space="preserve"> eq)</t>
    </r>
  </si>
  <si>
    <t>Ciudades mediano-grandes (50.001-100.000 habitantes)</t>
  </si>
  <si>
    <t>Ciudades medias (30.001-50.000 habitantes)</t>
  </si>
  <si>
    <t>Ciudades mediano-pequeñas (10.001-30.000 habitantes)</t>
  </si>
  <si>
    <t>Ciudades mayores de 10.000 habitantes</t>
  </si>
  <si>
    <t>Andalucía</t>
  </si>
  <si>
    <t>Unidad:</t>
  </si>
  <si>
    <r>
      <t>Emisiones totales gases de efecto invernadero (t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eq.)</t>
    </r>
  </si>
  <si>
    <t>Emisiones de gases de efecto invernadero en ciudades de Andalucía 2011. Porcentaje sobre el total de Andalucía</t>
  </si>
  <si>
    <t>CH4 (t)</t>
  </si>
  <si>
    <t>CO2 (kt)</t>
  </si>
  <si>
    <t>N2O (t)</t>
  </si>
  <si>
    <t>SF6 (kg)</t>
  </si>
  <si>
    <t>GEI (kt CO2 eq)</t>
  </si>
  <si>
    <t xml:space="preserve">                                                                 </t>
  </si>
  <si>
    <t xml:space="preserve">Fuente: </t>
  </si>
  <si>
    <t>Nota:</t>
  </si>
  <si>
    <t>Para los datos de la serie temporal anterior a 2011 se ha usado el censo de 2001 y posterior a ese año, los datos del censo 2011</t>
  </si>
  <si>
    <t>Instituto Nacional de Estadística e Instituto de Estadística y Cartografía de Andalucía.</t>
  </si>
  <si>
    <t>Para los datos de la serie temporal anterior a 2011 se ha usado el censo de 2001 y posterior a ese año, los datos del censo 2011
Los datos del 2009 se omiten por considerar que posiblemente contengan una errata.</t>
  </si>
  <si>
    <t xml:space="preserve">Fuente: Consejería de Medio Ambiente y Ordenación del Territorio. </t>
  </si>
  <si>
    <t>Fuente: Consejería de Medio Ambiente y Ordenación del Territorio. Red de Información Ambiental de Andalucía.</t>
  </si>
  <si>
    <t>Fuente: Consejería de Medio Ambiente y Ordenación del Territorio.</t>
  </si>
  <si>
    <t>Evolución número de turismos en ciudades de Andalucía Índice (1991=100)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</si>
</sst>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000"/>
    <numFmt numFmtId="165" formatCode="#,##0.00_ ;\-#,##0.00\ "/>
    <numFmt numFmtId="166" formatCode="#,##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0"/>
      <name val="Arial"/>
      <family val="2"/>
    </font>
    <font>
      <b/>
      <vertAlign val="subscript"/>
      <sz val="10"/>
      <color indexed="8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0"/>
      <color indexed="8"/>
      <name val="Arial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b/>
      <sz val="11"/>
      <name val="Calibri"/>
      <family val="2"/>
      <charset val="1"/>
    </font>
    <font>
      <b/>
      <vertAlign val="subscript"/>
      <sz val="11"/>
      <name val="Calibri"/>
      <family val="2"/>
      <charset val="1"/>
    </font>
    <font>
      <b/>
      <vertAlign val="subscript"/>
      <sz val="11"/>
      <color indexed="8"/>
      <name val="Calibri"/>
      <family val="2"/>
      <charset val="1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0"/>
      <name val="Mang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6" fillId="0" borderId="0"/>
    <xf numFmtId="0" fontId="4" fillId="0" borderId="0">
      <alignment vertical="top"/>
    </xf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5" fillId="0" borderId="0"/>
    <xf numFmtId="0" fontId="17" fillId="0" borderId="0"/>
    <xf numFmtId="9" fontId="23" fillId="0" borderId="0" applyFill="0" applyBorder="0" applyAlignment="0" applyProtection="0"/>
  </cellStyleXfs>
  <cellXfs count="137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0" fillId="0" borderId="0" xfId="0" applyFill="1" applyBorder="1"/>
    <xf numFmtId="0" fontId="4" fillId="0" borderId="0" xfId="1" applyFont="1" applyFill="1" applyBorder="1"/>
    <xf numFmtId="4" fontId="4" fillId="0" borderId="0" xfId="1" applyNumberFormat="1" applyFont="1" applyFill="1" applyBorder="1"/>
    <xf numFmtId="0" fontId="3" fillId="0" borderId="0" xfId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0" xfId="1"/>
    <xf numFmtId="0" fontId="10" fillId="0" borderId="0" xfId="1" applyFont="1" applyFill="1" applyBorder="1" applyAlignment="1"/>
    <xf numFmtId="164" fontId="10" fillId="0" borderId="0" xfId="1" applyNumberFormat="1" applyFont="1" applyFill="1" applyBorder="1" applyAlignment="1"/>
    <xf numFmtId="3" fontId="0" fillId="0" borderId="0" xfId="0" applyNumberFormat="1"/>
    <xf numFmtId="3" fontId="0" fillId="0" borderId="0" xfId="0" applyNumberFormat="1" applyFill="1" applyBorder="1"/>
    <xf numFmtId="0" fontId="4" fillId="0" borderId="0" xfId="1" applyFont="1"/>
    <xf numFmtId="4" fontId="4" fillId="0" borderId="0" xfId="1" applyNumberFormat="1" applyFont="1"/>
    <xf numFmtId="165" fontId="4" fillId="0" borderId="0" xfId="6" applyNumberFormat="1" applyFont="1" applyBorder="1"/>
    <xf numFmtId="0" fontId="4" fillId="2" borderId="0" xfId="0" applyFont="1" applyFill="1" applyBorder="1"/>
    <xf numFmtId="0" fontId="7" fillId="0" borderId="1" xfId="2" applyFont="1" applyFill="1" applyBorder="1" applyAlignment="1">
      <alignment horizontal="right" vertical="center"/>
    </xf>
    <xf numFmtId="4" fontId="4" fillId="0" borderId="3" xfId="1" applyNumberFormat="1" applyFont="1" applyFill="1" applyBorder="1"/>
    <xf numFmtId="4" fontId="4" fillId="0" borderId="4" xfId="1" applyNumberFormat="1" applyFont="1" applyFill="1" applyBorder="1"/>
    <xf numFmtId="165" fontId="4" fillId="0" borderId="0" xfId="0" applyNumberFormat="1" applyFont="1" applyBorder="1"/>
    <xf numFmtId="3" fontId="4" fillId="0" borderId="0" xfId="1" applyNumberFormat="1" applyFont="1" applyFill="1" applyBorder="1"/>
    <xf numFmtId="3" fontId="0" fillId="0" borderId="0" xfId="0" applyNumberFormat="1" applyFont="1" applyFill="1" applyBorder="1"/>
    <xf numFmtId="0" fontId="3" fillId="0" borderId="0" xfId="0" applyFont="1" applyFill="1"/>
    <xf numFmtId="49" fontId="0" fillId="0" borderId="0" xfId="0" applyNumberFormat="1" applyBorder="1"/>
    <xf numFmtId="0" fontId="0" fillId="0" borderId="0" xfId="0" applyFill="1"/>
    <xf numFmtId="0" fontId="3" fillId="0" borderId="0" xfId="0" applyFont="1" applyBorder="1"/>
    <xf numFmtId="3" fontId="0" fillId="0" borderId="0" xfId="0" applyNumberFormat="1" applyBorder="1"/>
    <xf numFmtId="0" fontId="3" fillId="0" borderId="5" xfId="0" applyFont="1" applyBorder="1" applyAlignment="1">
      <alignment horizontal="center"/>
    </xf>
    <xf numFmtId="3" fontId="0" fillId="0" borderId="5" xfId="0" applyNumberFormat="1" applyFill="1" applyBorder="1"/>
    <xf numFmtId="0" fontId="3" fillId="0" borderId="5" xfId="0" applyFont="1" applyFill="1" applyBorder="1"/>
    <xf numFmtId="0" fontId="4" fillId="0" borderId="5" xfId="0" applyFont="1" applyBorder="1"/>
    <xf numFmtId="3" fontId="0" fillId="0" borderId="5" xfId="0" applyNumberFormat="1" applyFont="1" applyFill="1" applyBorder="1"/>
    <xf numFmtId="0" fontId="0" fillId="0" borderId="0" xfId="0" applyBorder="1"/>
    <xf numFmtId="0" fontId="5" fillId="0" borderId="0" xfId="0" applyFont="1" applyBorder="1"/>
    <xf numFmtId="3" fontId="5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3" fillId="0" borderId="5" xfId="0" applyNumberFormat="1" applyFont="1" applyFill="1" applyBorder="1"/>
    <xf numFmtId="0" fontId="4" fillId="0" borderId="5" xfId="0" applyFont="1" applyFill="1" applyBorder="1"/>
    <xf numFmtId="1" fontId="4" fillId="0" borderId="5" xfId="0" applyNumberFormat="1" applyFont="1" applyFill="1" applyBorder="1"/>
    <xf numFmtId="1" fontId="0" fillId="0" borderId="5" xfId="0" applyNumberFormat="1" applyBorder="1"/>
    <xf numFmtId="1" fontId="4" fillId="0" borderId="5" xfId="0" applyNumberFormat="1" applyFont="1" applyBorder="1"/>
    <xf numFmtId="0" fontId="7" fillId="0" borderId="0" xfId="2" applyFont="1" applyFill="1" applyBorder="1" applyAlignment="1">
      <alignment horizontal="center" vertical="center"/>
    </xf>
    <xf numFmtId="4" fontId="4" fillId="0" borderId="5" xfId="1" applyNumberFormat="1" applyFont="1" applyBorder="1"/>
    <xf numFmtId="0" fontId="3" fillId="0" borderId="5" xfId="1" applyFont="1" applyBorder="1" applyAlignment="1">
      <alignment horizontal="center" vertical="center"/>
    </xf>
    <xf numFmtId="4" fontId="4" fillId="0" borderId="5" xfId="6" applyNumberFormat="1" applyFont="1" applyBorder="1"/>
    <xf numFmtId="4" fontId="4" fillId="0" borderId="5" xfId="1" applyNumberFormat="1" applyBorder="1"/>
    <xf numFmtId="165" fontId="4" fillId="0" borderId="5" xfId="0" applyNumberFormat="1" applyFont="1" applyBorder="1"/>
    <xf numFmtId="0" fontId="4" fillId="0" borderId="0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4" fontId="4" fillId="0" borderId="1" xfId="1" applyNumberFormat="1" applyFont="1" applyBorder="1"/>
    <xf numFmtId="0" fontId="4" fillId="0" borderId="8" xfId="1" applyFont="1" applyBorder="1"/>
    <xf numFmtId="0" fontId="6" fillId="0" borderId="8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7" fillId="0" borderId="8" xfId="2" applyFont="1" applyFill="1" applyBorder="1" applyAlignment="1">
      <alignment horizontal="right" vertical="center"/>
    </xf>
    <xf numFmtId="4" fontId="4" fillId="0" borderId="8" xfId="1" applyNumberFormat="1" applyFont="1" applyBorder="1"/>
    <xf numFmtId="4" fontId="4" fillId="0" borderId="9" xfId="1" applyNumberFormat="1" applyFont="1" applyFill="1" applyBorder="1"/>
    <xf numFmtId="0" fontId="3" fillId="0" borderId="8" xfId="1" applyFont="1" applyFill="1" applyBorder="1"/>
    <xf numFmtId="0" fontId="4" fillId="3" borderId="0" xfId="1" applyFill="1"/>
    <xf numFmtId="0" fontId="14" fillId="0" borderId="0" xfId="1" applyFont="1" applyFill="1" applyBorder="1"/>
    <xf numFmtId="0" fontId="3" fillId="3" borderId="0" xfId="1" applyFont="1" applyFill="1" applyBorder="1"/>
    <xf numFmtId="0" fontId="4" fillId="3" borderId="0" xfId="1" applyFill="1" applyBorder="1"/>
    <xf numFmtId="0" fontId="16" fillId="0" borderId="0" xfId="7" applyFont="1"/>
    <xf numFmtId="0" fontId="15" fillId="0" borderId="0" xfId="7"/>
    <xf numFmtId="0" fontId="7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4" fillId="0" borderId="5" xfId="1" applyFont="1" applyFill="1" applyBorder="1"/>
    <xf numFmtId="3" fontId="4" fillId="0" borderId="10" xfId="1" applyNumberFormat="1" applyFont="1" applyFill="1" applyBorder="1"/>
    <xf numFmtId="3" fontId="4" fillId="0" borderId="9" xfId="1" applyNumberFormat="1" applyFont="1" applyFill="1" applyBorder="1"/>
    <xf numFmtId="0" fontId="3" fillId="0" borderId="5" xfId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4" fontId="15" fillId="0" borderId="2" xfId="7" applyNumberFormat="1" applyBorder="1"/>
    <xf numFmtId="0" fontId="16" fillId="0" borderId="7" xfId="7" applyFont="1" applyBorder="1" applyAlignment="1">
      <alignment horizontal="center"/>
    </xf>
    <xf numFmtId="4" fontId="15" fillId="0" borderId="7" xfId="7" applyNumberFormat="1" applyBorder="1"/>
    <xf numFmtId="0" fontId="16" fillId="0" borderId="5" xfId="7" applyFont="1" applyBorder="1"/>
    <xf numFmtId="4" fontId="18" fillId="0" borderId="5" xfId="8" applyNumberFormat="1" applyFont="1" applyFill="1" applyBorder="1" applyAlignment="1">
      <alignment horizontal="center" vertical="center"/>
    </xf>
    <xf numFmtId="4" fontId="15" fillId="0" borderId="10" xfId="7" applyNumberFormat="1" applyBorder="1"/>
    <xf numFmtId="4" fontId="15" fillId="0" borderId="5" xfId="7" applyNumberFormat="1" applyBorder="1"/>
    <xf numFmtId="0" fontId="21" fillId="0" borderId="10" xfId="7" applyFont="1" applyBorder="1"/>
    <xf numFmtId="0" fontId="22" fillId="0" borderId="5" xfId="7" applyFont="1" applyBorder="1"/>
    <xf numFmtId="0" fontId="22" fillId="0" borderId="10" xfId="7" applyFont="1" applyBorder="1"/>
    <xf numFmtId="9" fontId="15" fillId="0" borderId="10" xfId="7" applyNumberFormat="1" applyBorder="1"/>
    <xf numFmtId="9" fontId="15" fillId="0" borderId="5" xfId="7" applyNumberFormat="1" applyBorder="1"/>
    <xf numFmtId="0" fontId="16" fillId="3" borderId="0" xfId="1" applyFont="1" applyFill="1"/>
    <xf numFmtId="4" fontId="18" fillId="3" borderId="0" xfId="8" applyNumberFormat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/>
    </xf>
    <xf numFmtId="0" fontId="14" fillId="3" borderId="0" xfId="1" applyFont="1" applyFill="1"/>
    <xf numFmtId="9" fontId="15" fillId="3" borderId="0" xfId="9" applyFont="1" applyFill="1" applyBorder="1" applyAlignment="1" applyProtection="1"/>
    <xf numFmtId="0" fontId="15" fillId="3" borderId="0" xfId="1" applyFont="1" applyFill="1"/>
    <xf numFmtId="0" fontId="24" fillId="0" borderId="0" xfId="1" applyFont="1"/>
    <xf numFmtId="0" fontId="25" fillId="3" borderId="0" xfId="1" applyFont="1" applyFill="1"/>
    <xf numFmtId="0" fontId="26" fillId="3" borderId="0" xfId="1" applyFont="1" applyFill="1" applyAlignment="1">
      <alignment horizontal="left" vertical="top"/>
    </xf>
    <xf numFmtId="0" fontId="3" fillId="0" borderId="0" xfId="0" applyFont="1" applyFill="1" applyBorder="1"/>
    <xf numFmtId="4" fontId="3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4" fillId="0" borderId="0" xfId="1" applyFill="1"/>
    <xf numFmtId="0" fontId="4" fillId="0" borderId="0" xfId="1" applyFont="1" applyFill="1"/>
    <xf numFmtId="4" fontId="4" fillId="0" borderId="8" xfId="1" applyNumberFormat="1" applyFont="1" applyFill="1" applyBorder="1"/>
    <xf numFmtId="0" fontId="3" fillId="0" borderId="6" xfId="0" applyFont="1" applyFill="1" applyBorder="1"/>
    <xf numFmtId="3" fontId="0" fillId="0" borderId="6" xfId="0" applyNumberFormat="1" applyFont="1" applyFill="1" applyBorder="1"/>
    <xf numFmtId="3" fontId="0" fillId="0" borderId="6" xfId="0" applyNumberFormat="1" applyFill="1" applyBorder="1"/>
    <xf numFmtId="3" fontId="0" fillId="0" borderId="5" xfId="0" applyNumberFormat="1" applyBorder="1"/>
    <xf numFmtId="0" fontId="0" fillId="0" borderId="5" xfId="0" applyBorder="1"/>
    <xf numFmtId="1" fontId="3" fillId="0" borderId="0" xfId="0" applyNumberFormat="1" applyFont="1" applyFill="1" applyBorder="1"/>
    <xf numFmtId="0" fontId="4" fillId="0" borderId="0" xfId="0" applyFont="1" applyAlignment="1">
      <alignment horizontal="left" vertical="top" wrapText="1"/>
    </xf>
    <xf numFmtId="166" fontId="0" fillId="0" borderId="0" xfId="0" applyNumberFormat="1"/>
    <xf numFmtId="0" fontId="22" fillId="0" borderId="0" xfId="7" applyFont="1"/>
    <xf numFmtId="0" fontId="0" fillId="0" borderId="11" xfId="0" applyBorder="1"/>
    <xf numFmtId="0" fontId="0" fillId="0" borderId="2" xfId="0" applyBorder="1"/>
    <xf numFmtId="0" fontId="0" fillId="0" borderId="12" xfId="0" applyBorder="1"/>
    <xf numFmtId="3" fontId="0" fillId="0" borderId="3" xfId="0" applyNumberFormat="1" applyFill="1" applyBorder="1"/>
    <xf numFmtId="3" fontId="0" fillId="0" borderId="3" xfId="0" applyNumberFormat="1" applyBorder="1"/>
    <xf numFmtId="3" fontId="0" fillId="0" borderId="3" xfId="0" applyNumberFormat="1" applyFont="1" applyBorder="1"/>
    <xf numFmtId="0" fontId="0" fillId="0" borderId="4" xfId="0" applyBorder="1"/>
    <xf numFmtId="0" fontId="3" fillId="0" borderId="6" xfId="0" applyFont="1" applyBorder="1"/>
    <xf numFmtId="0" fontId="3" fillId="0" borderId="13" xfId="0" applyFont="1" applyFill="1" applyBorder="1"/>
    <xf numFmtId="0" fontId="3" fillId="0" borderId="13" xfId="0" applyFont="1" applyBorder="1"/>
    <xf numFmtId="0" fontId="3" fillId="0" borderId="7" xfId="0" applyFont="1" applyBorder="1"/>
    <xf numFmtId="3" fontId="0" fillId="0" borderId="2" xfId="0" applyNumberFormat="1" applyFont="1" applyFill="1" applyBorder="1"/>
    <xf numFmtId="3" fontId="0" fillId="0" borderId="4" xfId="0" applyNumberFormat="1" applyFont="1" applyFill="1" applyBorder="1"/>
    <xf numFmtId="49" fontId="3" fillId="0" borderId="6" xfId="0" applyNumberFormat="1" applyFont="1" applyFill="1" applyBorder="1" applyAlignment="1">
      <alignment horizontal="left"/>
    </xf>
    <xf numFmtId="0" fontId="3" fillId="0" borderId="5" xfId="0" applyFont="1" applyBorder="1"/>
    <xf numFmtId="3" fontId="0" fillId="0" borderId="1" xfId="0" applyNumberFormat="1" applyFont="1" applyFill="1" applyBorder="1"/>
    <xf numFmtId="3" fontId="0" fillId="0" borderId="2" xfId="0" applyNumberFormat="1" applyFill="1" applyBorder="1"/>
    <xf numFmtId="3" fontId="0" fillId="0" borderId="2" xfId="0" applyNumberFormat="1" applyBorder="1"/>
    <xf numFmtId="3" fontId="0" fillId="0" borderId="4" xfId="0" applyNumberFormat="1" applyBorder="1"/>
    <xf numFmtId="49" fontId="0" fillId="0" borderId="8" xfId="0" applyNumberFormat="1" applyFont="1" applyBorder="1"/>
    <xf numFmtId="49" fontId="0" fillId="0" borderId="10" xfId="0" applyNumberFormat="1" applyBorder="1"/>
    <xf numFmtId="49" fontId="0" fillId="0" borderId="9" xfId="0" applyNumberFormat="1" applyBorder="1"/>
    <xf numFmtId="0" fontId="3" fillId="0" borderId="1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</cellXfs>
  <cellStyles count="10">
    <cellStyle name="Millares" xfId="6" builtinId="3"/>
    <cellStyle name="Normal" xfId="0" builtinId="0"/>
    <cellStyle name="Normal 2" xfId="1"/>
    <cellStyle name="Normal 3" xfId="3"/>
    <cellStyle name="Normal 4" xfId="4"/>
    <cellStyle name="Normal 5" xfId="5"/>
    <cellStyle name="Normal 6" xfId="7"/>
    <cellStyle name="Normal_Hoja1" xfId="2"/>
    <cellStyle name="Normal_Hoja1 2" xfId="8"/>
    <cellStyle name="Porcentu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cs typeface="Arial" pitchFamily="34" charset="0"/>
              </a:rPr>
              <a:t>Turismos en ciudades mayores de 10 mil habitantes en Andalucía</a:t>
            </a:r>
          </a:p>
        </c:rich>
      </c:tx>
      <c:layout>
        <c:manualLayout>
          <c:xMode val="edge"/>
          <c:yMode val="edge"/>
          <c:x val="0.13223260643821391"/>
          <c:y val="5.78247014897785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98717917269686"/>
          <c:y val="0.20157509888728697"/>
          <c:w val="0.84916754564557939"/>
          <c:h val="0.68244486340615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Indicador_Turismos!$A$20</c:f>
              <c:strCache>
                <c:ptCount val="1"/>
                <c:pt idx="0">
                  <c:v>Turismos en ciudades mayores de 10.000 hab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f>Indicador_Turismos!$B$15:$N$15</c:f>
              <c:numCache>
                <c:formatCode>General</c:formatCode>
                <c:ptCount val="13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Indicador_Turismos!$B$20:$N$20</c:f>
              <c:numCache>
                <c:formatCode>#,##0</c:formatCode>
                <c:ptCount val="13"/>
                <c:pt idx="0">
                  <c:v>1799684</c:v>
                </c:pt>
                <c:pt idx="1">
                  <c:v>2266136</c:v>
                </c:pt>
                <c:pt idx="2">
                  <c:v>2370790</c:v>
                </c:pt>
                <c:pt idx="3">
                  <c:v>2469926</c:v>
                </c:pt>
                <c:pt idx="4">
                  <c:v>2764175</c:v>
                </c:pt>
                <c:pt idx="5">
                  <c:v>2918910</c:v>
                </c:pt>
                <c:pt idx="6">
                  <c:v>2988300</c:v>
                </c:pt>
                <c:pt idx="7">
                  <c:v>3011179</c:v>
                </c:pt>
                <c:pt idx="8">
                  <c:v>3022197</c:v>
                </c:pt>
                <c:pt idx="9">
                  <c:v>3014025</c:v>
                </c:pt>
                <c:pt idx="10">
                  <c:v>2982224</c:v>
                </c:pt>
                <c:pt idx="11">
                  <c:v>2979170</c:v>
                </c:pt>
                <c:pt idx="12">
                  <c:v>3012537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83328"/>
        <c:axId val="82341888"/>
      </c:barChart>
      <c:catAx>
        <c:axId val="812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2341888"/>
        <c:crosses val="autoZero"/>
        <c:auto val="1"/>
        <c:lblAlgn val="ctr"/>
        <c:lblOffset val="100"/>
        <c:noMultiLvlLbl val="0"/>
      </c:catAx>
      <c:valAx>
        <c:axId val="82341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12833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4721874718931159E-2"/>
                <c:y val="0.37589129483814521"/>
              </c:manualLayout>
            </c:layout>
            <c:txPr>
              <a:bodyPr/>
              <a:lstStyle/>
              <a:p>
                <a:pPr>
                  <a:defRPr b="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0275663055936"/>
          <c:y val="0.15578865170991041"/>
          <c:w val="0.87040312640477979"/>
          <c:h val="0.57558503953608264"/>
        </c:manualLayout>
      </c:layout>
      <c:lineChart>
        <c:grouping val="standard"/>
        <c:varyColors val="0"/>
        <c:ser>
          <c:idx val="0"/>
          <c:order val="0"/>
          <c:tx>
            <c:strRef>
              <c:f>Indicador_Turismos!$A$16</c:f>
              <c:strCache>
                <c:ptCount val="1"/>
                <c:pt idx="0">
                  <c:v>Grandes ciudades (más de 100.000 hab)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numRef>
              <c:f>Indicador_Turismos!$C$5:$M$5</c:f>
              <c:numCache>
                <c:formatCode>General</c:formatCode>
                <c:ptCount val="11"/>
                <c:pt idx="0">
                  <c:v>1996</c:v>
                </c:pt>
                <c:pt idx="1">
                  <c:v>2001</c:v>
                </c:pt>
                <c:pt idx="2">
                  <c:v>2003</c:v>
                </c:pt>
                <c:pt idx="3" formatCode="0">
                  <c:v>2006</c:v>
                </c:pt>
                <c:pt idx="4" formatCode="0">
                  <c:v>2007</c:v>
                </c:pt>
                <c:pt idx="5" formatCode="0">
                  <c:v>2008</c:v>
                </c:pt>
                <c:pt idx="6" formatCode="0">
                  <c:v>2011</c:v>
                </c:pt>
                <c:pt idx="7" formatCode="0">
                  <c:v>2012</c:v>
                </c:pt>
                <c:pt idx="8" formatCode="0">
                  <c:v>2013</c:v>
                </c:pt>
                <c:pt idx="9" formatCode="0">
                  <c:v>2014</c:v>
                </c:pt>
                <c:pt idx="10" formatCode="0">
                  <c:v>2015</c:v>
                </c:pt>
              </c:numCache>
            </c:numRef>
          </c:cat>
          <c:val>
            <c:numRef>
              <c:f>Indicador_Turismos!$C$6:$M$6</c:f>
              <c:numCache>
                <c:formatCode>0</c:formatCode>
                <c:ptCount val="11"/>
                <c:pt idx="0">
                  <c:v>114.92919147564194</c:v>
                </c:pt>
                <c:pt idx="1">
                  <c:v>136.56448698134787</c:v>
                </c:pt>
                <c:pt idx="2">
                  <c:v>146.50127739208753</c:v>
                </c:pt>
                <c:pt idx="3">
                  <c:v>158.08483472170141</c:v>
                </c:pt>
                <c:pt idx="4">
                  <c:v>165.8797884680757</c:v>
                </c:pt>
                <c:pt idx="5">
                  <c:v>166.99036611564165</c:v>
                </c:pt>
                <c:pt idx="6">
                  <c:v>165.7322488058399</c:v>
                </c:pt>
                <c:pt idx="7">
                  <c:v>163.91177525375537</c:v>
                </c:pt>
                <c:pt idx="8">
                  <c:v>160.9674069349482</c:v>
                </c:pt>
                <c:pt idx="9">
                  <c:v>159.58733284971163</c:v>
                </c:pt>
                <c:pt idx="10" formatCode="#,##0">
                  <c:v>160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Indicador_Turismos!$A$7</c:f>
              <c:strCache>
                <c:ptCount val="1"/>
                <c:pt idx="0">
                  <c:v>Ciudades mediano-grandes (50.000-100.000 hab)</c:v>
                </c:pt>
              </c:strCache>
            </c:strRef>
          </c:tx>
          <c:cat>
            <c:numRef>
              <c:f>Indicador_Turismos!$C$5:$M$5</c:f>
              <c:numCache>
                <c:formatCode>General</c:formatCode>
                <c:ptCount val="11"/>
                <c:pt idx="0">
                  <c:v>1996</c:v>
                </c:pt>
                <c:pt idx="1">
                  <c:v>2001</c:v>
                </c:pt>
                <c:pt idx="2">
                  <c:v>2003</c:v>
                </c:pt>
                <c:pt idx="3" formatCode="0">
                  <c:v>2006</c:v>
                </c:pt>
                <c:pt idx="4" formatCode="0">
                  <c:v>2007</c:v>
                </c:pt>
                <c:pt idx="5" formatCode="0">
                  <c:v>2008</c:v>
                </c:pt>
                <c:pt idx="6" formatCode="0">
                  <c:v>2011</c:v>
                </c:pt>
                <c:pt idx="7" formatCode="0">
                  <c:v>2012</c:v>
                </c:pt>
                <c:pt idx="8" formatCode="0">
                  <c:v>2013</c:v>
                </c:pt>
                <c:pt idx="9" formatCode="0">
                  <c:v>2014</c:v>
                </c:pt>
                <c:pt idx="10" formatCode="0">
                  <c:v>2015</c:v>
                </c:pt>
              </c:numCache>
            </c:numRef>
          </c:cat>
          <c:val>
            <c:numRef>
              <c:f>Indicador_Turismos!$C$7:$M$7</c:f>
              <c:numCache>
                <c:formatCode>0</c:formatCode>
                <c:ptCount val="11"/>
                <c:pt idx="0">
                  <c:v>135.37478161271423</c:v>
                </c:pt>
                <c:pt idx="1">
                  <c:v>192.54078761935426</c:v>
                </c:pt>
                <c:pt idx="2">
                  <c:v>211.46381500815488</c:v>
                </c:pt>
                <c:pt idx="3">
                  <c:v>243.7386847675198</c:v>
                </c:pt>
                <c:pt idx="4">
                  <c:v>259.55916118169296</c:v>
                </c:pt>
                <c:pt idx="5">
                  <c:v>276.11120201417737</c:v>
                </c:pt>
                <c:pt idx="6">
                  <c:v>281.71563996051873</c:v>
                </c:pt>
                <c:pt idx="7">
                  <c:v>282.94072005784955</c:v>
                </c:pt>
                <c:pt idx="8">
                  <c:v>281.81962133887902</c:v>
                </c:pt>
                <c:pt idx="9">
                  <c:v>283.12070812902135</c:v>
                </c:pt>
                <c:pt idx="10" formatCode="General">
                  <c:v>288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Indicador_Turismos!$A$8</c:f>
              <c:strCache>
                <c:ptCount val="1"/>
                <c:pt idx="0">
                  <c:v>Ciudades medias (30.000-50.000 hab)</c:v>
                </c:pt>
              </c:strCache>
            </c:strRef>
          </c:tx>
          <c:cat>
            <c:numRef>
              <c:f>Indicador_Turismos!$C$5:$M$5</c:f>
              <c:numCache>
                <c:formatCode>General</c:formatCode>
                <c:ptCount val="11"/>
                <c:pt idx="0">
                  <c:v>1996</c:v>
                </c:pt>
                <c:pt idx="1">
                  <c:v>2001</c:v>
                </c:pt>
                <c:pt idx="2">
                  <c:v>2003</c:v>
                </c:pt>
                <c:pt idx="3" formatCode="0">
                  <c:v>2006</c:v>
                </c:pt>
                <c:pt idx="4" formatCode="0">
                  <c:v>2007</c:v>
                </c:pt>
                <c:pt idx="5" formatCode="0">
                  <c:v>2008</c:v>
                </c:pt>
                <c:pt idx="6" formatCode="0">
                  <c:v>2011</c:v>
                </c:pt>
                <c:pt idx="7" formatCode="0">
                  <c:v>2012</c:v>
                </c:pt>
                <c:pt idx="8" formatCode="0">
                  <c:v>2013</c:v>
                </c:pt>
                <c:pt idx="9" formatCode="0">
                  <c:v>2014</c:v>
                </c:pt>
                <c:pt idx="10" formatCode="0">
                  <c:v>2015</c:v>
                </c:pt>
              </c:numCache>
            </c:numRef>
          </c:cat>
          <c:val>
            <c:numRef>
              <c:f>Indicador_Turismos!$C$8:$M$8</c:f>
              <c:numCache>
                <c:formatCode>0</c:formatCode>
                <c:ptCount val="11"/>
                <c:pt idx="0">
                  <c:v>128.22874299951025</c:v>
                </c:pt>
                <c:pt idx="1">
                  <c:v>179.01982496113797</c:v>
                </c:pt>
                <c:pt idx="2">
                  <c:v>198.97042226528396</c:v>
                </c:pt>
                <c:pt idx="3">
                  <c:v>228.93571261259342</c:v>
                </c:pt>
                <c:pt idx="4">
                  <c:v>242.51613040608163</c:v>
                </c:pt>
                <c:pt idx="5">
                  <c:v>241.60047699154617</c:v>
                </c:pt>
                <c:pt idx="6">
                  <c:v>248.86182151146696</c:v>
                </c:pt>
                <c:pt idx="7">
                  <c:v>249.16632950746364</c:v>
                </c:pt>
                <c:pt idx="8">
                  <c:v>247.60013628329889</c:v>
                </c:pt>
                <c:pt idx="9">
                  <c:v>248.36353569983604</c:v>
                </c:pt>
                <c:pt idx="10" formatCode="General">
                  <c:v>252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Indicador_Turismos!$A$9</c:f>
              <c:strCache>
                <c:ptCount val="1"/>
                <c:pt idx="0">
                  <c:v>Ciudades mediano-pequeñas (10.000-30.000 hab)</c:v>
                </c:pt>
              </c:strCache>
            </c:strRef>
          </c:tx>
          <c:cat>
            <c:numRef>
              <c:f>Indicador_Turismos!$C$5:$M$5</c:f>
              <c:numCache>
                <c:formatCode>General</c:formatCode>
                <c:ptCount val="11"/>
                <c:pt idx="0">
                  <c:v>1996</c:v>
                </c:pt>
                <c:pt idx="1">
                  <c:v>2001</c:v>
                </c:pt>
                <c:pt idx="2">
                  <c:v>2003</c:v>
                </c:pt>
                <c:pt idx="3" formatCode="0">
                  <c:v>2006</c:v>
                </c:pt>
                <c:pt idx="4" formatCode="0">
                  <c:v>2007</c:v>
                </c:pt>
                <c:pt idx="5" formatCode="0">
                  <c:v>2008</c:v>
                </c:pt>
                <c:pt idx="6" formatCode="0">
                  <c:v>2011</c:v>
                </c:pt>
                <c:pt idx="7" formatCode="0">
                  <c:v>2012</c:v>
                </c:pt>
                <c:pt idx="8" formatCode="0">
                  <c:v>2013</c:v>
                </c:pt>
                <c:pt idx="9" formatCode="0">
                  <c:v>2014</c:v>
                </c:pt>
                <c:pt idx="10" formatCode="0">
                  <c:v>2015</c:v>
                </c:pt>
              </c:numCache>
            </c:numRef>
          </c:cat>
          <c:val>
            <c:numRef>
              <c:f>Indicador_Turismos!$C$10:$M$10</c:f>
              <c:numCache>
                <c:formatCode>0</c:formatCode>
                <c:ptCount val="11"/>
                <c:pt idx="0">
                  <c:v>120.27826584426442</c:v>
                </c:pt>
                <c:pt idx="1">
                  <c:v>151.45264849121179</c:v>
                </c:pt>
                <c:pt idx="2">
                  <c:v>165.07254387084657</c:v>
                </c:pt>
                <c:pt idx="3">
                  <c:v>184.7380848471563</c:v>
                </c:pt>
                <c:pt idx="4">
                  <c:v>195.07948781868475</c:v>
                </c:pt>
                <c:pt idx="5">
                  <c:v>199.71702911311951</c:v>
                </c:pt>
                <c:pt idx="6">
                  <c:v>201.98246703295601</c:v>
                </c:pt>
                <c:pt idx="7">
                  <c:v>201.43630782473983</c:v>
                </c:pt>
                <c:pt idx="8">
                  <c:v>199.31095185551777</c:v>
                </c:pt>
                <c:pt idx="9">
                  <c:v>199.1068438988496</c:v>
                </c:pt>
                <c:pt idx="10" formatCode="General">
                  <c:v>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61728"/>
        <c:axId val="82268160"/>
      </c:lineChart>
      <c:catAx>
        <c:axId val="823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268160"/>
        <c:crosses val="autoZero"/>
        <c:auto val="1"/>
        <c:lblAlgn val="ctr"/>
        <c:lblOffset val="100"/>
        <c:noMultiLvlLbl val="0"/>
      </c:catAx>
      <c:valAx>
        <c:axId val="82268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82361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090673802368803E-2"/>
          <c:y val="0.85280304551166231"/>
          <c:w val="0.89516409157703469"/>
          <c:h val="0.119986318990579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Emisiones contaminantes procedentes del transporte en ciudades de Andalucía, 2009</a:t>
            </a:r>
          </a:p>
        </c:rich>
      </c:tx>
      <c:layout>
        <c:manualLayout>
          <c:xMode val="edge"/>
          <c:yMode val="edge"/>
          <c:x val="0.17120892573940624"/>
          <c:y val="2.6974890170814277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[2]datos!$A$3</c:f>
              <c:strCache>
                <c:ptCount val="1"/>
                <c:pt idx="0">
                  <c:v>Tráfico rodado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[2]datos!$B$2:$H$2</c:f>
              <c:strCache>
                <c:ptCount val="7"/>
                <c:pt idx="0">
                  <c:v>NOx (t)</c:v>
                </c:pt>
                <c:pt idx="1">
                  <c:v>CO (t)</c:v>
                </c:pt>
                <c:pt idx="2">
                  <c:v>COVNM (t)</c:v>
                </c:pt>
                <c:pt idx="3">
                  <c:v>GEI (kt CO2 eq.)</c:v>
                </c:pt>
                <c:pt idx="4">
                  <c:v>SO2 (t)</c:v>
                </c:pt>
                <c:pt idx="5">
                  <c:v>PM10 (t)</c:v>
                </c:pt>
                <c:pt idx="6">
                  <c:v>PM2,5 (t)</c:v>
                </c:pt>
              </c:strCache>
            </c:strRef>
          </c:cat>
          <c:val>
            <c:numRef>
              <c:f>[2]datos!$B$3:$H$3</c:f>
              <c:numCache>
                <c:formatCode>General</c:formatCode>
                <c:ptCount val="7"/>
                <c:pt idx="0">
                  <c:v>39602.051547620751</c:v>
                </c:pt>
                <c:pt idx="1">
                  <c:v>38330.85130442126</c:v>
                </c:pt>
                <c:pt idx="2">
                  <c:v>7553.6238756292978</c:v>
                </c:pt>
                <c:pt idx="3">
                  <c:v>9283.0432490979292</c:v>
                </c:pt>
                <c:pt idx="4">
                  <c:v>46.552762456848747</c:v>
                </c:pt>
                <c:pt idx="5">
                  <c:v>2749.7930626055108</c:v>
                </c:pt>
                <c:pt idx="6">
                  <c:v>2191.1643579442693</c:v>
                </c:pt>
              </c:numCache>
            </c:numRef>
          </c:val>
        </c:ser>
        <c:ser>
          <c:idx val="1"/>
          <c:order val="1"/>
          <c:tx>
            <c:strRef>
              <c:f>[2]datos!$A$5</c:f>
              <c:strCache>
                <c:ptCount val="1"/>
                <c:pt idx="0">
                  <c:v>Total transporte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[2]datos!$B$2:$H$2</c:f>
              <c:strCache>
                <c:ptCount val="7"/>
                <c:pt idx="0">
                  <c:v>NOx (t)</c:v>
                </c:pt>
                <c:pt idx="1">
                  <c:v>CO (t)</c:v>
                </c:pt>
                <c:pt idx="2">
                  <c:v>COVNM (t)</c:v>
                </c:pt>
                <c:pt idx="3">
                  <c:v>GEI (kt CO2 eq.)</c:v>
                </c:pt>
                <c:pt idx="4">
                  <c:v>SO2 (t)</c:v>
                </c:pt>
                <c:pt idx="5">
                  <c:v>PM10 (t)</c:v>
                </c:pt>
                <c:pt idx="6">
                  <c:v>PM2,5 (t)</c:v>
                </c:pt>
              </c:strCache>
            </c:strRef>
          </c:cat>
          <c:val>
            <c:numRef>
              <c:f>[2]datos!$B$5:$H$5</c:f>
              <c:numCache>
                <c:formatCode>General</c:formatCode>
                <c:ptCount val="7"/>
                <c:pt idx="0">
                  <c:v>57741.93915519811</c:v>
                </c:pt>
                <c:pt idx="1">
                  <c:v>41197.589083585714</c:v>
                </c:pt>
                <c:pt idx="2">
                  <c:v>13782.695316414567</c:v>
                </c:pt>
                <c:pt idx="3">
                  <c:v>10681.129999450013</c:v>
                </c:pt>
                <c:pt idx="4">
                  <c:v>2696.2100315583962</c:v>
                </c:pt>
                <c:pt idx="5">
                  <c:v>3764.1673008961052</c:v>
                </c:pt>
                <c:pt idx="6">
                  <c:v>3205.5385962348637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2279808"/>
        <c:axId val="81699968"/>
      </c:barChart>
      <c:catAx>
        <c:axId val="82279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1699968"/>
        <c:crosses val="autoZero"/>
        <c:auto val="1"/>
        <c:lblAlgn val="ctr"/>
        <c:lblOffset val="100"/>
        <c:noMultiLvlLbl val="0"/>
      </c:catAx>
      <c:valAx>
        <c:axId val="8169996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227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4758446713595762E-2"/>
          <c:y val="0.93587631759933765"/>
          <c:w val="0.9"/>
          <c:h val="6.4123682400662463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Emisiones de gases de efecto invernadero</a:t>
            </a:r>
            <a:r>
              <a:rPr lang="es-ES" sz="13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procedentes del transporte en ciudades de Andalucía, 2008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951048951049156"/>
          <c:y val="0.14340395594880539"/>
          <c:w val="0.69230769230769262"/>
          <c:h val="0.6733073571989077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'[3]Datos GEI'!$B$6</c:f>
              <c:strCache>
                <c:ptCount val="1"/>
                <c:pt idx="0">
                  <c:v>Tráfico rodado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'[3]Datos GEI'!$A$7:$A$11</c:f>
              <c:strCache>
                <c:ptCount val="5"/>
                <c:pt idx="0">
                  <c:v>Grandes ciudades</c:v>
                </c:pt>
                <c:pt idx="1">
                  <c:v>Ciudades mediano-grandes</c:v>
                </c:pt>
                <c:pt idx="2">
                  <c:v>Ciudades medias</c:v>
                </c:pt>
                <c:pt idx="3">
                  <c:v>Ciudades mediano-pequeñas</c:v>
                </c:pt>
                <c:pt idx="4">
                  <c:v>Total ciudades</c:v>
                </c:pt>
              </c:strCache>
            </c:strRef>
          </c:cat>
          <c:val>
            <c:numRef>
              <c:f>'[3]Datos GEI'!$B$7:$B$11</c:f>
              <c:numCache>
                <c:formatCode>General</c:formatCode>
                <c:ptCount val="5"/>
                <c:pt idx="0">
                  <c:v>3806282.8525925893</c:v>
                </c:pt>
                <c:pt idx="1">
                  <c:v>836900.62353334308</c:v>
                </c:pt>
                <c:pt idx="2">
                  <c:v>1449828.8847498889</c:v>
                </c:pt>
                <c:pt idx="3">
                  <c:v>3158863.6767798634</c:v>
                </c:pt>
                <c:pt idx="4">
                  <c:v>9251876.0376556888</c:v>
                </c:pt>
              </c:numCache>
            </c:numRef>
          </c:val>
        </c:ser>
        <c:ser>
          <c:idx val="1"/>
          <c:order val="1"/>
          <c:tx>
            <c:strRef>
              <c:f>'[3]Datos GEI'!$C$6</c:f>
              <c:strCache>
                <c:ptCount val="1"/>
                <c:pt idx="0">
                  <c:v>Otros modos de transporte y maquinaria móvil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'[3]Datos GEI'!$A$7:$A$11</c:f>
              <c:strCache>
                <c:ptCount val="5"/>
                <c:pt idx="0">
                  <c:v>Grandes ciudades</c:v>
                </c:pt>
                <c:pt idx="1">
                  <c:v>Ciudades mediano-grandes</c:v>
                </c:pt>
                <c:pt idx="2">
                  <c:v>Ciudades medias</c:v>
                </c:pt>
                <c:pt idx="3">
                  <c:v>Ciudades mediano-pequeñas</c:v>
                </c:pt>
                <c:pt idx="4">
                  <c:v>Total ciudades</c:v>
                </c:pt>
              </c:strCache>
            </c:strRef>
          </c:cat>
          <c:val>
            <c:numRef>
              <c:f>'[3]Datos GEI'!$C$7:$C$11</c:f>
              <c:numCache>
                <c:formatCode>General</c:formatCode>
                <c:ptCount val="5"/>
                <c:pt idx="0">
                  <c:v>631544.89162482205</c:v>
                </c:pt>
                <c:pt idx="1">
                  <c:v>30282.417876002273</c:v>
                </c:pt>
                <c:pt idx="2">
                  <c:v>49862.526370578918</c:v>
                </c:pt>
                <c:pt idx="3">
                  <c:v>159556.9115302951</c:v>
                </c:pt>
                <c:pt idx="4">
                  <c:v>871246.74740169884</c:v>
                </c:pt>
              </c:numCache>
            </c:numRef>
          </c:val>
        </c:ser>
        <c:ser>
          <c:idx val="2"/>
          <c:order val="2"/>
          <c:tx>
            <c:strRef>
              <c:f>'[3]Datos GEI'!$D$6</c:f>
              <c:strCache>
                <c:ptCount val="1"/>
                <c:pt idx="0">
                  <c:v>Actividades afines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'[3]Datos GEI'!$A$7:$A$11</c:f>
              <c:strCache>
                <c:ptCount val="5"/>
                <c:pt idx="0">
                  <c:v>Grandes ciudades</c:v>
                </c:pt>
                <c:pt idx="1">
                  <c:v>Ciudades mediano-grandes</c:v>
                </c:pt>
                <c:pt idx="2">
                  <c:v>Ciudades medias</c:v>
                </c:pt>
                <c:pt idx="3">
                  <c:v>Ciudades mediano-pequeñas</c:v>
                </c:pt>
                <c:pt idx="4">
                  <c:v>Total ciudades</c:v>
                </c:pt>
              </c:strCache>
            </c:strRef>
          </c:cat>
          <c:val>
            <c:numRef>
              <c:f>'[3]Datos GEI'!$D$7:$D$11</c:f>
              <c:numCache>
                <c:formatCode>General</c:formatCode>
                <c:ptCount val="5"/>
                <c:pt idx="0">
                  <c:v>83424.596896256888</c:v>
                </c:pt>
                <c:pt idx="1">
                  <c:v>41448.684752933543</c:v>
                </c:pt>
                <c:pt idx="2">
                  <c:v>96602.651257301259</c:v>
                </c:pt>
                <c:pt idx="3">
                  <c:v>347235.52265200624</c:v>
                </c:pt>
                <c:pt idx="4">
                  <c:v>568711.45555849792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738368"/>
        <c:axId val="81744256"/>
      </c:barChart>
      <c:catAx>
        <c:axId val="81738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74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744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738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5306479859895317E-2"/>
          <c:y val="0.93041345347295457"/>
          <c:w val="0.87390616453153502"/>
          <c:h val="5.67010309278354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83292600661307"/>
          <c:y val="2.3738906799000248E-2"/>
          <c:w val="0.71777064542499691"/>
          <c:h val="0.712167203970007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[4]datos!$A$3</c:f>
              <c:strCache>
                <c:ptCount val="1"/>
                <c:pt idx="0">
                  <c:v>Tráfico rodado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[4]datos!$B$2:$H$2</c:f>
              <c:strCache>
                <c:ptCount val="7"/>
                <c:pt idx="0">
                  <c:v>NOx (t)</c:v>
                </c:pt>
                <c:pt idx="1">
                  <c:v>CO (t)</c:v>
                </c:pt>
                <c:pt idx="2">
                  <c:v>COVNM (t)</c:v>
                </c:pt>
                <c:pt idx="3">
                  <c:v>GEI (kt CO2 eq.)</c:v>
                </c:pt>
                <c:pt idx="4">
                  <c:v>SO2 (t)</c:v>
                </c:pt>
                <c:pt idx="5">
                  <c:v>PM10 (t)</c:v>
                </c:pt>
                <c:pt idx="6">
                  <c:v>PM2,5 (t)</c:v>
                </c:pt>
              </c:strCache>
            </c:strRef>
          </c:cat>
          <c:val>
            <c:numRef>
              <c:f>[4]datos!$B$3:$H$3</c:f>
              <c:numCache>
                <c:formatCode>General</c:formatCode>
                <c:ptCount val="7"/>
                <c:pt idx="0">
                  <c:v>33786.500545788287</c:v>
                </c:pt>
                <c:pt idx="1">
                  <c:v>27625.101570619052</c:v>
                </c:pt>
                <c:pt idx="2">
                  <c:v>4771.9400604224256</c:v>
                </c:pt>
                <c:pt idx="3">
                  <c:v>8410.5092322474593</c:v>
                </c:pt>
                <c:pt idx="4">
                  <c:v>42.039667189370071</c:v>
                </c:pt>
                <c:pt idx="5">
                  <c:v>2294.9828104311846</c:v>
                </c:pt>
                <c:pt idx="6">
                  <c:v>1788.8778513921011</c:v>
                </c:pt>
              </c:numCache>
            </c:numRef>
          </c:val>
        </c:ser>
        <c:ser>
          <c:idx val="1"/>
          <c:order val="1"/>
          <c:tx>
            <c:strRef>
              <c:f>[4]datos!$A$4</c:f>
              <c:strCache>
                <c:ptCount val="1"/>
                <c:pt idx="0">
                  <c:v>Otros modos de transporte, maquinaria móvil y actividades afines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[4]datos!$B$2:$H$2</c:f>
              <c:strCache>
                <c:ptCount val="7"/>
                <c:pt idx="0">
                  <c:v>NOx (t)</c:v>
                </c:pt>
                <c:pt idx="1">
                  <c:v>CO (t)</c:v>
                </c:pt>
                <c:pt idx="2">
                  <c:v>COVNM (t)</c:v>
                </c:pt>
                <c:pt idx="3">
                  <c:v>GEI (kt CO2 eq.)</c:v>
                </c:pt>
                <c:pt idx="4">
                  <c:v>SO2 (t)</c:v>
                </c:pt>
                <c:pt idx="5">
                  <c:v>PM10 (t)</c:v>
                </c:pt>
                <c:pt idx="6">
                  <c:v>PM2,5 (t)</c:v>
                </c:pt>
              </c:strCache>
            </c:strRef>
          </c:cat>
          <c:val>
            <c:numRef>
              <c:f>[4]datos!$B$4:$H$4</c:f>
              <c:numCache>
                <c:formatCode>General</c:formatCode>
                <c:ptCount val="7"/>
                <c:pt idx="0">
                  <c:v>17202.989024292383</c:v>
                </c:pt>
                <c:pt idx="1">
                  <c:v>2111.5317357342587</c:v>
                </c:pt>
                <c:pt idx="2">
                  <c:v>6738.260161872724</c:v>
                </c:pt>
                <c:pt idx="3">
                  <c:v>1235.7293108827625</c:v>
                </c:pt>
                <c:pt idx="4">
                  <c:v>11671.798631746378</c:v>
                </c:pt>
                <c:pt idx="5">
                  <c:v>1587.604626649535</c:v>
                </c:pt>
                <c:pt idx="6">
                  <c:v>1587.604626649535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1788288"/>
        <c:axId val="87426176"/>
      </c:barChart>
      <c:catAx>
        <c:axId val="81788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4261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7426176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788288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08374966292412"/>
          <c:y val="0.85460064476400943"/>
          <c:w val="0.68989605725315251"/>
          <c:h val="0.133531350744376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62741822672521"/>
          <c:y val="2.3547898740969291E-2"/>
          <c:w val="0.80796642178499878"/>
          <c:h val="0.833595615430313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[5]datos!$A$3</c:f>
              <c:strCache>
                <c:ptCount val="1"/>
                <c:pt idx="0">
                  <c:v>Grandes ciudades (Más de 100.000 habitantes)</c:v>
                </c:pt>
              </c:strCache>
            </c:strRef>
          </c:tx>
          <c:spPr>
            <a:solidFill>
              <a:srgbClr val="FAC090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[5]datos!$B$2:$H$2</c:f>
              <c:strCache>
                <c:ptCount val="7"/>
                <c:pt idx="0">
                  <c:v>CH4 (t)</c:v>
                </c:pt>
                <c:pt idx="1">
                  <c:v>CO2 (kt)</c:v>
                </c:pt>
                <c:pt idx="2">
                  <c:v>HFC (kg)</c:v>
                </c:pt>
                <c:pt idx="3">
                  <c:v>N2O (t)</c:v>
                </c:pt>
                <c:pt idx="4">
                  <c:v>PFC (kg)</c:v>
                </c:pt>
                <c:pt idx="5">
                  <c:v>SF6 (kg)</c:v>
                </c:pt>
                <c:pt idx="6">
                  <c:v>GEI (kt CO2 eq)</c:v>
                </c:pt>
              </c:strCache>
            </c:strRef>
          </c:cat>
          <c:val>
            <c:numRef>
              <c:f>[5]datos!$B$3:$H$3</c:f>
              <c:numCache>
                <c:formatCode>General</c:formatCode>
                <c:ptCount val="7"/>
                <c:pt idx="0">
                  <c:v>0.11260512873537773</c:v>
                </c:pt>
                <c:pt idx="1">
                  <c:v>0.1998547541262973</c:v>
                </c:pt>
                <c:pt idx="2">
                  <c:v>0.35658550822579121</c:v>
                </c:pt>
                <c:pt idx="3">
                  <c:v>0.11432598318841268</c:v>
                </c:pt>
                <c:pt idx="4">
                  <c:v>0.35681747170457778</c:v>
                </c:pt>
                <c:pt idx="5">
                  <c:v>0.35282638904272262</c:v>
                </c:pt>
                <c:pt idx="6">
                  <c:v>0.19018643481651851</c:v>
                </c:pt>
              </c:numCache>
            </c:numRef>
          </c:val>
        </c:ser>
        <c:ser>
          <c:idx val="1"/>
          <c:order val="1"/>
          <c:tx>
            <c:strRef>
              <c:f>[5]datos!$A$4</c:f>
              <c:strCache>
                <c:ptCount val="1"/>
                <c:pt idx="0">
                  <c:v>Ciudades mediano-grandes (50.001-100.000 habitantes)</c:v>
                </c:pt>
              </c:strCache>
            </c:strRef>
          </c:tx>
          <c:spPr>
            <a:solidFill>
              <a:srgbClr val="FFA7A7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[5]datos!$B$2:$H$2</c:f>
              <c:strCache>
                <c:ptCount val="7"/>
                <c:pt idx="0">
                  <c:v>CH4 (t)</c:v>
                </c:pt>
                <c:pt idx="1">
                  <c:v>CO2 (kt)</c:v>
                </c:pt>
                <c:pt idx="2">
                  <c:v>HFC (kg)</c:v>
                </c:pt>
                <c:pt idx="3">
                  <c:v>N2O (t)</c:v>
                </c:pt>
                <c:pt idx="4">
                  <c:v>PFC (kg)</c:v>
                </c:pt>
                <c:pt idx="5">
                  <c:v>SF6 (kg)</c:v>
                </c:pt>
                <c:pt idx="6">
                  <c:v>GEI (kt CO2 eq)</c:v>
                </c:pt>
              </c:strCache>
            </c:strRef>
          </c:cat>
          <c:val>
            <c:numRef>
              <c:f>[5]datos!$B$4:$H$4</c:f>
              <c:numCache>
                <c:formatCode>General</c:formatCode>
                <c:ptCount val="7"/>
                <c:pt idx="0">
                  <c:v>0.10876793255723263</c:v>
                </c:pt>
                <c:pt idx="1">
                  <c:v>6.5991343841999561E-2</c:v>
                </c:pt>
                <c:pt idx="2">
                  <c:v>0.14917164665340724</c:v>
                </c:pt>
                <c:pt idx="3">
                  <c:v>7.4100173341202516E-2</c:v>
                </c:pt>
                <c:pt idx="4">
                  <c:v>0.14929432960065026</c:v>
                </c:pt>
                <c:pt idx="5">
                  <c:v>0.14722104695075516</c:v>
                </c:pt>
                <c:pt idx="6">
                  <c:v>7.2492086825437257E-2</c:v>
                </c:pt>
              </c:numCache>
            </c:numRef>
          </c:val>
        </c:ser>
        <c:ser>
          <c:idx val="2"/>
          <c:order val="2"/>
          <c:tx>
            <c:strRef>
              <c:f>[5]datos!$A$5</c:f>
              <c:strCache>
                <c:ptCount val="1"/>
                <c:pt idx="0">
                  <c:v>Ciudades medias (30.001-50.000 habitantes)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[5]datos!$B$2:$H$2</c:f>
              <c:strCache>
                <c:ptCount val="7"/>
                <c:pt idx="0">
                  <c:v>CH4 (t)</c:v>
                </c:pt>
                <c:pt idx="1">
                  <c:v>CO2 (kt)</c:v>
                </c:pt>
                <c:pt idx="2">
                  <c:v>HFC (kg)</c:v>
                </c:pt>
                <c:pt idx="3">
                  <c:v>N2O (t)</c:v>
                </c:pt>
                <c:pt idx="4">
                  <c:v>PFC (kg)</c:v>
                </c:pt>
                <c:pt idx="5">
                  <c:v>SF6 (kg)</c:v>
                </c:pt>
                <c:pt idx="6">
                  <c:v>GEI (kt CO2 eq)</c:v>
                </c:pt>
              </c:strCache>
            </c:strRef>
          </c:cat>
          <c:val>
            <c:numRef>
              <c:f>[5]datos!$B$5:$H$5</c:f>
              <c:numCache>
                <c:formatCode>General</c:formatCode>
                <c:ptCount val="7"/>
                <c:pt idx="0">
                  <c:v>6.287824343141836E-2</c:v>
                </c:pt>
                <c:pt idx="1">
                  <c:v>5.2978840482820887E-2</c:v>
                </c:pt>
                <c:pt idx="2">
                  <c:v>6.3336606049011979E-2</c:v>
                </c:pt>
                <c:pt idx="3">
                  <c:v>7.0545293968261147E-2</c:v>
                </c:pt>
                <c:pt idx="4">
                  <c:v>6.3378757040810238E-2</c:v>
                </c:pt>
                <c:pt idx="5">
                  <c:v>6.1504560403344476E-2</c:v>
                </c:pt>
                <c:pt idx="6">
                  <c:v>5.5414347106286344E-2</c:v>
                </c:pt>
              </c:numCache>
            </c:numRef>
          </c:val>
        </c:ser>
        <c:ser>
          <c:idx val="3"/>
          <c:order val="3"/>
          <c:tx>
            <c:strRef>
              <c:f>[5]datos!$A$6</c:f>
              <c:strCache>
                <c:ptCount val="1"/>
                <c:pt idx="0">
                  <c:v>Ciudades mediano-pequeñas (10.001-30.000 habitantes)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[5]datos!$B$2:$H$2</c:f>
              <c:strCache>
                <c:ptCount val="7"/>
                <c:pt idx="0">
                  <c:v>CH4 (t)</c:v>
                </c:pt>
                <c:pt idx="1">
                  <c:v>CO2 (kt)</c:v>
                </c:pt>
                <c:pt idx="2">
                  <c:v>HFC (kg)</c:v>
                </c:pt>
                <c:pt idx="3">
                  <c:v>N2O (t)</c:v>
                </c:pt>
                <c:pt idx="4">
                  <c:v>PFC (kg)</c:v>
                </c:pt>
                <c:pt idx="5">
                  <c:v>SF6 (kg)</c:v>
                </c:pt>
                <c:pt idx="6">
                  <c:v>GEI (kt CO2 eq)</c:v>
                </c:pt>
              </c:strCache>
            </c:strRef>
          </c:cat>
          <c:val>
            <c:numRef>
              <c:f>[5]datos!$B$6:$H$6</c:f>
              <c:numCache>
                <c:formatCode>General</c:formatCode>
                <c:ptCount val="7"/>
                <c:pt idx="0">
                  <c:v>0.2042376895991434</c:v>
                </c:pt>
                <c:pt idx="1">
                  <c:v>0.28576909548502299</c:v>
                </c:pt>
                <c:pt idx="2">
                  <c:v>0.22817419592506333</c:v>
                </c:pt>
                <c:pt idx="3">
                  <c:v>0.23966641441811762</c:v>
                </c:pt>
                <c:pt idx="4">
                  <c:v>0.22830829549215312</c:v>
                </c:pt>
                <c:pt idx="5">
                  <c:v>0.23213409292566475</c:v>
                </c:pt>
                <c:pt idx="6">
                  <c:v>0.27379759562063449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11744"/>
        <c:axId val="89713280"/>
      </c:barChart>
      <c:catAx>
        <c:axId val="89711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71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713280"/>
        <c:scaling>
          <c:orientation val="minMax"/>
        </c:scaling>
        <c:delete val="0"/>
        <c:axPos val="b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71174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71695017791372E-2"/>
          <c:y val="0.92307763064599613"/>
          <c:w val="0.93598927030727042"/>
          <c:h val="6.75039763907786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26</xdr:row>
      <xdr:rowOff>152400</xdr:rowOff>
    </xdr:from>
    <xdr:to>
      <xdr:col>5</xdr:col>
      <xdr:colOff>190501</xdr:colOff>
      <xdr:row>47</xdr:row>
      <xdr:rowOff>133350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25</xdr:row>
      <xdr:rowOff>133350</xdr:rowOff>
    </xdr:from>
    <xdr:to>
      <xdr:col>16</xdr:col>
      <xdr:colOff>409575</xdr:colOff>
      <xdr:row>47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133350</xdr:rowOff>
    </xdr:from>
    <xdr:to>
      <xdr:col>0</xdr:col>
      <xdr:colOff>2994300</xdr:colOff>
      <xdr:row>1</xdr:row>
      <xdr:rowOff>16930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335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0.40746</cdr:x>
      <cdr:y>0.00541</cdr:y>
    </cdr:from>
    <cdr:to>
      <cdr:x>0.54006</cdr:x>
      <cdr:y>0.26486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09875" y="190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Evolución</a:t>
          </a:r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del nº de turismos en ciudades mayores de 10 mil </a:t>
          </a:r>
        </a:p>
        <a:p xmlns:a="http://schemas.openxmlformats.org/drawingml/2006/main">
          <a:pPr algn="ctr"/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habitantes en Andalucía, 1996-2015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0.03591</cdr:x>
      <cdr:y>0.43514</cdr:y>
    </cdr:from>
    <cdr:to>
      <cdr:x>0.16851</cdr:x>
      <cdr:y>0.69459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47650" y="15335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0.02762</cdr:x>
      <cdr:y>0.58919</cdr:y>
    </cdr:from>
    <cdr:to>
      <cdr:x>0.16022</cdr:x>
      <cdr:y>0.84865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90500" y="2076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0.01243</cdr:x>
      <cdr:y>0.36486</cdr:y>
    </cdr:from>
    <cdr:to>
      <cdr:x>0.14503</cdr:x>
      <cdr:y>0.62432</cdr:y>
    </cdr:to>
    <cdr:sp macro="" textlink="">
      <cdr:nvSpPr>
        <cdr:cNvPr id="5" name="4 CuadroTexto"/>
        <cdr:cNvSpPr txBox="1"/>
      </cdr:nvSpPr>
      <cdr:spPr>
        <a:xfrm xmlns:a="http://schemas.openxmlformats.org/drawingml/2006/main" rot="16200000">
          <a:off x="85725" y="12858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Índice</a:t>
          </a:r>
          <a:r>
            <a:rPr lang="es-ES" sz="1000" baseline="0">
              <a:latin typeface="Arial" pitchFamily="34" charset="0"/>
              <a:cs typeface="Arial" pitchFamily="34" charset="0"/>
            </a:rPr>
            <a:t> (191=100)</a:t>
          </a:r>
          <a:endParaRPr lang="es-E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0</xdr:col>
      <xdr:colOff>2975250</xdr:colOff>
      <xdr:row>0</xdr:row>
      <xdr:rowOff>1236130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2880000" cy="1169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47</xdr:row>
      <xdr:rowOff>19050</xdr:rowOff>
    </xdr:from>
    <xdr:to>
      <xdr:col>6</xdr:col>
      <xdr:colOff>219075</xdr:colOff>
      <xdr:row>67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47</xdr:row>
      <xdr:rowOff>28575</xdr:rowOff>
    </xdr:from>
    <xdr:to>
      <xdr:col>16</xdr:col>
      <xdr:colOff>619125</xdr:colOff>
      <xdr:row>70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2</xdr:col>
      <xdr:colOff>355875</xdr:colOff>
      <xdr:row>0</xdr:row>
      <xdr:rowOff>1226605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3</xdr:row>
      <xdr:rowOff>123825</xdr:rowOff>
    </xdr:from>
    <xdr:to>
      <xdr:col>7</xdr:col>
      <xdr:colOff>238125</xdr:colOff>
      <xdr:row>23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95250</xdr:rowOff>
    </xdr:from>
    <xdr:to>
      <xdr:col>3</xdr:col>
      <xdr:colOff>679725</xdr:colOff>
      <xdr:row>0</xdr:row>
      <xdr:rowOff>1264705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2880000" cy="11694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0</xdr:col>
      <xdr:colOff>3099075</xdr:colOff>
      <xdr:row>3</xdr:row>
      <xdr:rowOff>35980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2400"/>
          <a:ext cx="2880000" cy="11694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190500</xdr:rowOff>
    </xdr:from>
    <xdr:to>
      <xdr:col>4</xdr:col>
      <xdr:colOff>342900</xdr:colOff>
      <xdr:row>44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1</xdr:row>
      <xdr:rowOff>38100</xdr:rowOff>
    </xdr:from>
    <xdr:to>
      <xdr:col>0</xdr:col>
      <xdr:colOff>3022875</xdr:colOff>
      <xdr:row>7</xdr:row>
      <xdr:rowOff>64555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00025"/>
          <a:ext cx="2880000" cy="11694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Excel%20de%20trabaj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barco.ext\Datos%20de%20programa\Microsoft\Excel\Datos_emisio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Copia%20de%20MU05_trabajo_2012_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cap08_266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cap08_25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M"/>
      <sheetName val="Hoja1"/>
      <sheetName val="Hoja2"/>
      <sheetName val="Censo_2011"/>
      <sheetName val="Censo_2011&gt;10mil"/>
      <sheetName val="Turis_2015"/>
      <sheetName val="Turis15&gt;10mil"/>
      <sheetName val="Orden_15"/>
      <sheetName val="Turis_08_10"/>
      <sheetName val="Orden_08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4647</v>
          </cell>
        </row>
        <row r="4">
          <cell r="C4">
            <v>4331</v>
          </cell>
        </row>
        <row r="5">
          <cell r="C5">
            <v>4788</v>
          </cell>
        </row>
        <row r="6">
          <cell r="C6">
            <v>4232</v>
          </cell>
        </row>
        <row r="7">
          <cell r="C7">
            <v>5408</v>
          </cell>
        </row>
        <row r="8">
          <cell r="C8">
            <v>4148</v>
          </cell>
        </row>
        <row r="9">
          <cell r="C9">
            <v>6028</v>
          </cell>
        </row>
        <row r="10">
          <cell r="C10">
            <v>5296</v>
          </cell>
        </row>
        <row r="11">
          <cell r="C11">
            <v>4649</v>
          </cell>
        </row>
        <row r="12">
          <cell r="C12">
            <v>5609</v>
          </cell>
        </row>
        <row r="13">
          <cell r="C13">
            <v>4589</v>
          </cell>
        </row>
        <row r="14">
          <cell r="C14">
            <v>4424</v>
          </cell>
        </row>
        <row r="15">
          <cell r="C15">
            <v>5213</v>
          </cell>
        </row>
        <row r="16">
          <cell r="C16">
            <v>4824</v>
          </cell>
        </row>
        <row r="17">
          <cell r="C17">
            <v>5337</v>
          </cell>
        </row>
        <row r="18">
          <cell r="C18">
            <v>4775</v>
          </cell>
        </row>
        <row r="19">
          <cell r="C19">
            <v>5983</v>
          </cell>
        </row>
        <row r="20">
          <cell r="C20">
            <v>5123</v>
          </cell>
        </row>
        <row r="21">
          <cell r="C21">
            <v>4115</v>
          </cell>
        </row>
        <row r="22">
          <cell r="C22">
            <v>6141</v>
          </cell>
        </row>
        <row r="23">
          <cell r="C23">
            <v>5233</v>
          </cell>
        </row>
        <row r="24">
          <cell r="C24">
            <v>5093</v>
          </cell>
        </row>
        <row r="25">
          <cell r="C25">
            <v>5169</v>
          </cell>
        </row>
        <row r="26">
          <cell r="C26">
            <v>6053</v>
          </cell>
        </row>
        <row r="27">
          <cell r="C27">
            <v>5337</v>
          </cell>
        </row>
        <row r="28">
          <cell r="C28">
            <v>6375</v>
          </cell>
        </row>
        <row r="29">
          <cell r="C29">
            <v>5790</v>
          </cell>
        </row>
        <row r="30">
          <cell r="C30">
            <v>6184</v>
          </cell>
        </row>
        <row r="31">
          <cell r="C31">
            <v>6363</v>
          </cell>
        </row>
        <row r="32">
          <cell r="C32">
            <v>7128</v>
          </cell>
        </row>
        <row r="33">
          <cell r="C33">
            <v>5901</v>
          </cell>
        </row>
        <row r="34">
          <cell r="C34">
            <v>6577</v>
          </cell>
        </row>
        <row r="35">
          <cell r="C35">
            <v>5072</v>
          </cell>
        </row>
        <row r="36">
          <cell r="C36">
            <v>6935</v>
          </cell>
        </row>
        <row r="37">
          <cell r="C37">
            <v>7189</v>
          </cell>
        </row>
        <row r="38">
          <cell r="C38">
            <v>5578</v>
          </cell>
        </row>
        <row r="39">
          <cell r="C39">
            <v>6936</v>
          </cell>
        </row>
        <row r="40">
          <cell r="C40">
            <v>5769</v>
          </cell>
        </row>
        <row r="41">
          <cell r="C41">
            <v>6581</v>
          </cell>
        </row>
        <row r="42">
          <cell r="C42">
            <v>5883</v>
          </cell>
        </row>
        <row r="43">
          <cell r="C43">
            <v>6231</v>
          </cell>
        </row>
        <row r="44">
          <cell r="C44">
            <v>6612</v>
          </cell>
        </row>
        <row r="45">
          <cell r="C45">
            <v>5184</v>
          </cell>
        </row>
        <row r="46">
          <cell r="C46">
            <v>5670</v>
          </cell>
        </row>
        <row r="47">
          <cell r="C47">
            <v>6896</v>
          </cell>
        </row>
        <row r="48">
          <cell r="C48">
            <v>6500</v>
          </cell>
        </row>
        <row r="49">
          <cell r="C49">
            <v>6219</v>
          </cell>
        </row>
        <row r="50">
          <cell r="C50">
            <v>6408</v>
          </cell>
        </row>
        <row r="51">
          <cell r="C51">
            <v>8154</v>
          </cell>
        </row>
        <row r="52">
          <cell r="C52">
            <v>7342</v>
          </cell>
        </row>
        <row r="53">
          <cell r="C53">
            <v>6936</v>
          </cell>
        </row>
        <row r="54">
          <cell r="C54">
            <v>6863</v>
          </cell>
        </row>
        <row r="55">
          <cell r="C55">
            <v>7739</v>
          </cell>
        </row>
        <row r="56">
          <cell r="C56">
            <v>7168</v>
          </cell>
        </row>
        <row r="57">
          <cell r="C57">
            <v>8633</v>
          </cell>
        </row>
        <row r="58">
          <cell r="C58">
            <v>7897</v>
          </cell>
        </row>
        <row r="59">
          <cell r="C59">
            <v>6939</v>
          </cell>
        </row>
        <row r="60">
          <cell r="C60">
            <v>7606</v>
          </cell>
        </row>
        <row r="61">
          <cell r="C61">
            <v>8893</v>
          </cell>
        </row>
        <row r="62">
          <cell r="C62">
            <v>9399</v>
          </cell>
        </row>
        <row r="63">
          <cell r="C63">
            <v>8463</v>
          </cell>
        </row>
        <row r="64">
          <cell r="C64">
            <v>8715</v>
          </cell>
        </row>
        <row r="65">
          <cell r="C65">
            <v>7221</v>
          </cell>
        </row>
        <row r="66">
          <cell r="C66">
            <v>7998</v>
          </cell>
        </row>
        <row r="67">
          <cell r="C67">
            <v>7200</v>
          </cell>
        </row>
        <row r="68">
          <cell r="C68">
            <v>8759</v>
          </cell>
        </row>
        <row r="69">
          <cell r="C69">
            <v>8414</v>
          </cell>
        </row>
        <row r="70">
          <cell r="C70">
            <v>8870</v>
          </cell>
        </row>
        <row r="71">
          <cell r="C71">
            <v>9745</v>
          </cell>
        </row>
        <row r="72">
          <cell r="C72">
            <v>8389</v>
          </cell>
        </row>
        <row r="73">
          <cell r="C73">
            <v>8904</v>
          </cell>
        </row>
        <row r="74">
          <cell r="C74">
            <v>7634</v>
          </cell>
        </row>
        <row r="75">
          <cell r="C75">
            <v>9078</v>
          </cell>
        </row>
        <row r="76">
          <cell r="C76">
            <v>8649</v>
          </cell>
        </row>
        <row r="77">
          <cell r="C77">
            <v>8536</v>
          </cell>
        </row>
        <row r="78">
          <cell r="C78">
            <v>8537</v>
          </cell>
        </row>
        <row r="79">
          <cell r="C79">
            <v>8963</v>
          </cell>
        </row>
        <row r="80">
          <cell r="C80">
            <v>10906</v>
          </cell>
        </row>
        <row r="81">
          <cell r="C81">
            <v>9482</v>
          </cell>
        </row>
        <row r="82">
          <cell r="C82">
            <v>9494</v>
          </cell>
        </row>
        <row r="83">
          <cell r="C83">
            <v>9408</v>
          </cell>
        </row>
        <row r="84">
          <cell r="C84">
            <v>9486</v>
          </cell>
        </row>
        <row r="85">
          <cell r="C85">
            <v>9288</v>
          </cell>
        </row>
        <row r="86">
          <cell r="C86">
            <v>9734</v>
          </cell>
        </row>
        <row r="87">
          <cell r="C87">
            <v>7637</v>
          </cell>
        </row>
        <row r="88">
          <cell r="C88">
            <v>10258</v>
          </cell>
        </row>
        <row r="89">
          <cell r="C89">
            <v>9275</v>
          </cell>
        </row>
        <row r="90">
          <cell r="C90">
            <v>10310</v>
          </cell>
        </row>
        <row r="91">
          <cell r="C91">
            <v>9799</v>
          </cell>
        </row>
        <row r="92">
          <cell r="C92">
            <v>8310</v>
          </cell>
        </row>
        <row r="93">
          <cell r="C93">
            <v>11247</v>
          </cell>
        </row>
        <row r="94">
          <cell r="C94">
            <v>10377</v>
          </cell>
        </row>
        <row r="95">
          <cell r="C95">
            <v>9812</v>
          </cell>
        </row>
        <row r="96">
          <cell r="C96">
            <v>9772</v>
          </cell>
        </row>
        <row r="97">
          <cell r="C97">
            <v>11246</v>
          </cell>
        </row>
        <row r="98">
          <cell r="C98">
            <v>10041</v>
          </cell>
        </row>
        <row r="99">
          <cell r="C99">
            <v>12223</v>
          </cell>
        </row>
        <row r="100">
          <cell r="C100">
            <v>10361</v>
          </cell>
        </row>
        <row r="101">
          <cell r="C101">
            <v>10442</v>
          </cell>
        </row>
        <row r="102">
          <cell r="C102">
            <v>12259</v>
          </cell>
        </row>
        <row r="103">
          <cell r="C103">
            <v>10682</v>
          </cell>
        </row>
        <row r="104">
          <cell r="C104">
            <v>11197</v>
          </cell>
        </row>
        <row r="105">
          <cell r="C105">
            <v>11519</v>
          </cell>
        </row>
        <row r="106">
          <cell r="C106">
            <v>14590</v>
          </cell>
        </row>
        <row r="107">
          <cell r="C107">
            <v>12137</v>
          </cell>
        </row>
        <row r="108">
          <cell r="C108">
            <v>13218</v>
          </cell>
        </row>
        <row r="109">
          <cell r="C109">
            <v>15542</v>
          </cell>
        </row>
        <row r="110">
          <cell r="C110">
            <v>13260</v>
          </cell>
        </row>
        <row r="111">
          <cell r="C111">
            <v>16946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"/>
      <sheetName val="datos"/>
    </sheetNames>
    <sheetDataSet>
      <sheetData sheetId="0"/>
      <sheetData sheetId="1">
        <row r="2">
          <cell r="B2" t="str">
            <v>NOx (t)</v>
          </cell>
          <cell r="C2" t="str">
            <v>CO (t)</v>
          </cell>
          <cell r="D2" t="str">
            <v>COVNM (t)</v>
          </cell>
          <cell r="E2" t="str">
            <v>GEI (kt CO2 eq.)</v>
          </cell>
          <cell r="F2" t="str">
            <v>SO2 (t)</v>
          </cell>
          <cell r="G2" t="str">
            <v>PM10 (t)</v>
          </cell>
          <cell r="H2" t="str">
            <v>PM2,5 (t)</v>
          </cell>
        </row>
        <row r="3">
          <cell r="A3" t="str">
            <v>Tráfico rodado</v>
          </cell>
          <cell r="B3">
            <v>39602.051547620751</v>
          </cell>
          <cell r="C3">
            <v>38330.85130442126</v>
          </cell>
          <cell r="D3">
            <v>7553.6238756292978</v>
          </cell>
          <cell r="E3">
            <v>9283.0432490979292</v>
          </cell>
          <cell r="F3">
            <v>46.552762456848747</v>
          </cell>
          <cell r="G3">
            <v>2749.7930626055108</v>
          </cell>
          <cell r="H3">
            <v>2191.1643579442693</v>
          </cell>
        </row>
        <row r="5">
          <cell r="A5" t="str">
            <v>Total transporte</v>
          </cell>
          <cell r="B5">
            <v>57741.93915519811</v>
          </cell>
          <cell r="C5">
            <v>41197.589083585714</v>
          </cell>
          <cell r="D5">
            <v>13782.695316414567</v>
          </cell>
          <cell r="E5">
            <v>10681.129999450013</v>
          </cell>
          <cell r="F5">
            <v>2696.2100315583962</v>
          </cell>
          <cell r="G5">
            <v>3764.1673008961052</v>
          </cell>
          <cell r="H5">
            <v>3205.5385962348637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iudades&gt;10mil"/>
      <sheetName val="Tabla_turismos_2012"/>
      <sheetName val="BuscarV_2012"/>
      <sheetName val="Turismos_91_12"/>
      <sheetName val="Datos agregados emisiones 2008"/>
      <sheetName val="Datos GEI"/>
      <sheetName val="Hoja6"/>
      <sheetName val="Datos Bru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Tráfico rodado</v>
          </cell>
          <cell r="C6" t="str">
            <v>Otros modos de transporte y maquinaria móvil</v>
          </cell>
          <cell r="D6" t="str">
            <v>Actividades afines</v>
          </cell>
        </row>
        <row r="7">
          <cell r="A7" t="str">
            <v>Grandes ciudades</v>
          </cell>
          <cell r="B7">
            <v>3806282.8525925893</v>
          </cell>
          <cell r="C7">
            <v>631544.89162482205</v>
          </cell>
          <cell r="D7">
            <v>83424.596896256888</v>
          </cell>
        </row>
        <row r="8">
          <cell r="A8" t="str">
            <v>Ciudades mediano-grandes</v>
          </cell>
          <cell r="B8">
            <v>836900.62353334308</v>
          </cell>
          <cell r="C8">
            <v>30282.417876002273</v>
          </cell>
          <cell r="D8">
            <v>41448.684752933543</v>
          </cell>
        </row>
        <row r="9">
          <cell r="A9" t="str">
            <v>Ciudades medias</v>
          </cell>
          <cell r="B9">
            <v>1449828.8847498889</v>
          </cell>
          <cell r="C9">
            <v>49862.526370578918</v>
          </cell>
          <cell r="D9">
            <v>96602.651257301259</v>
          </cell>
        </row>
        <row r="10">
          <cell r="A10" t="str">
            <v>Ciudades mediano-pequeñas</v>
          </cell>
          <cell r="B10">
            <v>3158863.6767798634</v>
          </cell>
          <cell r="C10">
            <v>159556.9115302951</v>
          </cell>
          <cell r="D10">
            <v>347235.52265200624</v>
          </cell>
        </row>
        <row r="11">
          <cell r="A11" t="str">
            <v>Total ciudades</v>
          </cell>
          <cell r="B11">
            <v>9251876.0376556888</v>
          </cell>
          <cell r="C11">
            <v>871246.74740169884</v>
          </cell>
          <cell r="D11">
            <v>568711.45555849792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2">
          <cell r="B2" t="str">
            <v>NOx (t)</v>
          </cell>
          <cell r="C2" t="str">
            <v>CO (t)</v>
          </cell>
          <cell r="D2" t="str">
            <v>COVNM (t)</v>
          </cell>
          <cell r="E2" t="str">
            <v>GEI (kt CO2 eq.)</v>
          </cell>
          <cell r="F2" t="str">
            <v>SO2 (t)</v>
          </cell>
          <cell r="G2" t="str">
            <v>PM10 (t)</v>
          </cell>
          <cell r="H2" t="str">
            <v>PM2,5 (t)</v>
          </cell>
        </row>
        <row r="3">
          <cell r="A3" t="str">
            <v>Tráfico rodado</v>
          </cell>
          <cell r="B3">
            <v>33786.500545788287</v>
          </cell>
          <cell r="C3">
            <v>27625.101570619052</v>
          </cell>
          <cell r="D3">
            <v>4771.9400604224256</v>
          </cell>
          <cell r="E3">
            <v>8410.5092322474593</v>
          </cell>
          <cell r="F3">
            <v>42.039667189370071</v>
          </cell>
          <cell r="G3">
            <v>2294.9828104311846</v>
          </cell>
          <cell r="H3">
            <v>1788.8778513921011</v>
          </cell>
        </row>
        <row r="4">
          <cell r="A4" t="str">
            <v>Otros modos de transporte, maquinaria móvil y actividades afines</v>
          </cell>
          <cell r="B4">
            <v>17202.989024292383</v>
          </cell>
          <cell r="C4">
            <v>2111.5317357342587</v>
          </cell>
          <cell r="D4">
            <v>6738.260161872724</v>
          </cell>
          <cell r="E4">
            <v>1235.7293108827625</v>
          </cell>
          <cell r="F4">
            <v>11671.798631746378</v>
          </cell>
          <cell r="G4">
            <v>1587.604626649535</v>
          </cell>
          <cell r="H4">
            <v>1587.604626649535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2">
          <cell r="B2" t="str">
            <v>CH4 (t)</v>
          </cell>
          <cell r="C2" t="str">
            <v>CO2 (kt)</v>
          </cell>
          <cell r="D2" t="str">
            <v>HFC (kg)</v>
          </cell>
          <cell r="E2" t="str">
            <v>N2O (t)</v>
          </cell>
          <cell r="F2" t="str">
            <v>PFC (kg)</v>
          </cell>
          <cell r="G2" t="str">
            <v>SF6 (kg)</v>
          </cell>
          <cell r="H2" t="str">
            <v>GEI (kt CO2 eq)</v>
          </cell>
        </row>
        <row r="3">
          <cell r="A3" t="str">
            <v>Grandes ciudades (Más de 100.000 habitantes)</v>
          </cell>
          <cell r="B3">
            <v>0.11260512873537773</v>
          </cell>
          <cell r="C3">
            <v>0.1998547541262973</v>
          </cell>
          <cell r="D3">
            <v>0.35658550822579121</v>
          </cell>
          <cell r="E3">
            <v>0.11432598318841268</v>
          </cell>
          <cell r="F3">
            <v>0.35681747170457778</v>
          </cell>
          <cell r="G3">
            <v>0.35282638904272262</v>
          </cell>
          <cell r="H3">
            <v>0.19018643481651851</v>
          </cell>
        </row>
        <row r="4">
          <cell r="A4" t="str">
            <v>Ciudades mediano-grandes (50.001-100.000 habitantes)</v>
          </cell>
          <cell r="B4">
            <v>0.10876793255723263</v>
          </cell>
          <cell r="C4">
            <v>6.5991343841999561E-2</v>
          </cell>
          <cell r="D4">
            <v>0.14917164665340724</v>
          </cell>
          <cell r="E4">
            <v>7.4100173341202516E-2</v>
          </cell>
          <cell r="F4">
            <v>0.14929432960065026</v>
          </cell>
          <cell r="G4">
            <v>0.14722104695075516</v>
          </cell>
          <cell r="H4">
            <v>7.2492086825437257E-2</v>
          </cell>
        </row>
        <row r="5">
          <cell r="A5" t="str">
            <v>Ciudades medias (30.001-50.000 habitantes)</v>
          </cell>
          <cell r="B5">
            <v>6.287824343141836E-2</v>
          </cell>
          <cell r="C5">
            <v>5.2978840482820887E-2</v>
          </cell>
          <cell r="D5">
            <v>6.3336606049011979E-2</v>
          </cell>
          <cell r="E5">
            <v>7.0545293968261147E-2</v>
          </cell>
          <cell r="F5">
            <v>6.3378757040810238E-2</v>
          </cell>
          <cell r="G5">
            <v>6.1504560403344476E-2</v>
          </cell>
          <cell r="H5">
            <v>5.5414347106286344E-2</v>
          </cell>
        </row>
        <row r="6">
          <cell r="A6" t="str">
            <v>Ciudades mediano-pequeñas (10.001-30.000 habitantes)</v>
          </cell>
          <cell r="B6">
            <v>0.2042376895991434</v>
          </cell>
          <cell r="C6">
            <v>0.28576909548502299</v>
          </cell>
          <cell r="D6">
            <v>0.22817419592506333</v>
          </cell>
          <cell r="E6">
            <v>0.23966641441811762</v>
          </cell>
          <cell r="F6">
            <v>0.22830829549215312</v>
          </cell>
          <cell r="G6">
            <v>0.23213409292566475</v>
          </cell>
          <cell r="H6">
            <v>0.27379759562063449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52.5703125" customWidth="1"/>
    <col min="2" max="9" width="9.7109375" customWidth="1"/>
    <col min="10" max="10" width="10.85546875" style="14" customWidth="1"/>
    <col min="11" max="11" width="10.28515625" style="14" customWidth="1"/>
    <col min="12" max="12" width="11.7109375" style="14" customWidth="1"/>
    <col min="13" max="13" width="13.140625" style="14" customWidth="1"/>
    <col min="14" max="15" width="10.7109375" style="14" customWidth="1"/>
    <col min="16" max="16" width="11" style="14" customWidth="1"/>
    <col min="17" max="17" width="11.7109375" style="14" customWidth="1"/>
    <col min="18" max="18" width="12" customWidth="1"/>
    <col min="19" max="21" width="5" bestFit="1" customWidth="1"/>
    <col min="259" max="259" width="49" customWidth="1"/>
    <col min="260" max="266" width="5" bestFit="1" customWidth="1"/>
    <col min="267" max="273" width="7.5703125" customWidth="1"/>
    <col min="274" max="274" width="9.5703125" customWidth="1"/>
    <col min="275" max="277" width="5" bestFit="1" customWidth="1"/>
    <col min="515" max="515" width="49" customWidth="1"/>
    <col min="516" max="522" width="5" bestFit="1" customWidth="1"/>
    <col min="523" max="529" width="7.5703125" customWidth="1"/>
    <col min="530" max="530" width="9.5703125" customWidth="1"/>
    <col min="531" max="533" width="5" bestFit="1" customWidth="1"/>
    <col min="771" max="771" width="49" customWidth="1"/>
    <col min="772" max="778" width="5" bestFit="1" customWidth="1"/>
    <col min="779" max="785" width="7.5703125" customWidth="1"/>
    <col min="786" max="786" width="9.5703125" customWidth="1"/>
    <col min="787" max="789" width="5" bestFit="1" customWidth="1"/>
    <col min="1027" max="1027" width="49" customWidth="1"/>
    <col min="1028" max="1034" width="5" bestFit="1" customWidth="1"/>
    <col min="1035" max="1041" width="7.5703125" customWidth="1"/>
    <col min="1042" max="1042" width="9.5703125" customWidth="1"/>
    <col min="1043" max="1045" width="5" bestFit="1" customWidth="1"/>
    <col min="1283" max="1283" width="49" customWidth="1"/>
    <col min="1284" max="1290" width="5" bestFit="1" customWidth="1"/>
    <col min="1291" max="1297" width="7.5703125" customWidth="1"/>
    <col min="1298" max="1298" width="9.5703125" customWidth="1"/>
    <col min="1299" max="1301" width="5" bestFit="1" customWidth="1"/>
    <col min="1539" max="1539" width="49" customWidth="1"/>
    <col min="1540" max="1546" width="5" bestFit="1" customWidth="1"/>
    <col min="1547" max="1553" width="7.5703125" customWidth="1"/>
    <col min="1554" max="1554" width="9.5703125" customWidth="1"/>
    <col min="1555" max="1557" width="5" bestFit="1" customWidth="1"/>
    <col min="1795" max="1795" width="49" customWidth="1"/>
    <col min="1796" max="1802" width="5" bestFit="1" customWidth="1"/>
    <col min="1803" max="1809" width="7.5703125" customWidth="1"/>
    <col min="1810" max="1810" width="9.5703125" customWidth="1"/>
    <col min="1811" max="1813" width="5" bestFit="1" customWidth="1"/>
    <col min="2051" max="2051" width="49" customWidth="1"/>
    <col min="2052" max="2058" width="5" bestFit="1" customWidth="1"/>
    <col min="2059" max="2065" width="7.5703125" customWidth="1"/>
    <col min="2066" max="2066" width="9.5703125" customWidth="1"/>
    <col min="2067" max="2069" width="5" bestFit="1" customWidth="1"/>
    <col min="2307" max="2307" width="49" customWidth="1"/>
    <col min="2308" max="2314" width="5" bestFit="1" customWidth="1"/>
    <col min="2315" max="2321" width="7.5703125" customWidth="1"/>
    <col min="2322" max="2322" width="9.5703125" customWidth="1"/>
    <col min="2323" max="2325" width="5" bestFit="1" customWidth="1"/>
    <col min="2563" max="2563" width="49" customWidth="1"/>
    <col min="2564" max="2570" width="5" bestFit="1" customWidth="1"/>
    <col min="2571" max="2577" width="7.5703125" customWidth="1"/>
    <col min="2578" max="2578" width="9.5703125" customWidth="1"/>
    <col min="2579" max="2581" width="5" bestFit="1" customWidth="1"/>
    <col min="2819" max="2819" width="49" customWidth="1"/>
    <col min="2820" max="2826" width="5" bestFit="1" customWidth="1"/>
    <col min="2827" max="2833" width="7.5703125" customWidth="1"/>
    <col min="2834" max="2834" width="9.5703125" customWidth="1"/>
    <col min="2835" max="2837" width="5" bestFit="1" customWidth="1"/>
    <col min="3075" max="3075" width="49" customWidth="1"/>
    <col min="3076" max="3082" width="5" bestFit="1" customWidth="1"/>
    <col min="3083" max="3089" width="7.5703125" customWidth="1"/>
    <col min="3090" max="3090" width="9.5703125" customWidth="1"/>
    <col min="3091" max="3093" width="5" bestFit="1" customWidth="1"/>
    <col min="3331" max="3331" width="49" customWidth="1"/>
    <col min="3332" max="3338" width="5" bestFit="1" customWidth="1"/>
    <col min="3339" max="3345" width="7.5703125" customWidth="1"/>
    <col min="3346" max="3346" width="9.5703125" customWidth="1"/>
    <col min="3347" max="3349" width="5" bestFit="1" customWidth="1"/>
    <col min="3587" max="3587" width="49" customWidth="1"/>
    <col min="3588" max="3594" width="5" bestFit="1" customWidth="1"/>
    <col min="3595" max="3601" width="7.5703125" customWidth="1"/>
    <col min="3602" max="3602" width="9.5703125" customWidth="1"/>
    <col min="3603" max="3605" width="5" bestFit="1" customWidth="1"/>
    <col min="3843" max="3843" width="49" customWidth="1"/>
    <col min="3844" max="3850" width="5" bestFit="1" customWidth="1"/>
    <col min="3851" max="3857" width="7.5703125" customWidth="1"/>
    <col min="3858" max="3858" width="9.5703125" customWidth="1"/>
    <col min="3859" max="3861" width="5" bestFit="1" customWidth="1"/>
    <col min="4099" max="4099" width="49" customWidth="1"/>
    <col min="4100" max="4106" width="5" bestFit="1" customWidth="1"/>
    <col min="4107" max="4113" width="7.5703125" customWidth="1"/>
    <col min="4114" max="4114" width="9.5703125" customWidth="1"/>
    <col min="4115" max="4117" width="5" bestFit="1" customWidth="1"/>
    <col min="4355" max="4355" width="49" customWidth="1"/>
    <col min="4356" max="4362" width="5" bestFit="1" customWidth="1"/>
    <col min="4363" max="4369" width="7.5703125" customWidth="1"/>
    <col min="4370" max="4370" width="9.5703125" customWidth="1"/>
    <col min="4371" max="4373" width="5" bestFit="1" customWidth="1"/>
    <col min="4611" max="4611" width="49" customWidth="1"/>
    <col min="4612" max="4618" width="5" bestFit="1" customWidth="1"/>
    <col min="4619" max="4625" width="7.5703125" customWidth="1"/>
    <col min="4626" max="4626" width="9.5703125" customWidth="1"/>
    <col min="4627" max="4629" width="5" bestFit="1" customWidth="1"/>
    <col min="4867" max="4867" width="49" customWidth="1"/>
    <col min="4868" max="4874" width="5" bestFit="1" customWidth="1"/>
    <col min="4875" max="4881" width="7.5703125" customWidth="1"/>
    <col min="4882" max="4882" width="9.5703125" customWidth="1"/>
    <col min="4883" max="4885" width="5" bestFit="1" customWidth="1"/>
    <col min="5123" max="5123" width="49" customWidth="1"/>
    <col min="5124" max="5130" width="5" bestFit="1" customWidth="1"/>
    <col min="5131" max="5137" width="7.5703125" customWidth="1"/>
    <col min="5138" max="5138" width="9.5703125" customWidth="1"/>
    <col min="5139" max="5141" width="5" bestFit="1" customWidth="1"/>
    <col min="5379" max="5379" width="49" customWidth="1"/>
    <col min="5380" max="5386" width="5" bestFit="1" customWidth="1"/>
    <col min="5387" max="5393" width="7.5703125" customWidth="1"/>
    <col min="5394" max="5394" width="9.5703125" customWidth="1"/>
    <col min="5395" max="5397" width="5" bestFit="1" customWidth="1"/>
    <col min="5635" max="5635" width="49" customWidth="1"/>
    <col min="5636" max="5642" width="5" bestFit="1" customWidth="1"/>
    <col min="5643" max="5649" width="7.5703125" customWidth="1"/>
    <col min="5650" max="5650" width="9.5703125" customWidth="1"/>
    <col min="5651" max="5653" width="5" bestFit="1" customWidth="1"/>
    <col min="5891" max="5891" width="49" customWidth="1"/>
    <col min="5892" max="5898" width="5" bestFit="1" customWidth="1"/>
    <col min="5899" max="5905" width="7.5703125" customWidth="1"/>
    <col min="5906" max="5906" width="9.5703125" customWidth="1"/>
    <col min="5907" max="5909" width="5" bestFit="1" customWidth="1"/>
    <col min="6147" max="6147" width="49" customWidth="1"/>
    <col min="6148" max="6154" width="5" bestFit="1" customWidth="1"/>
    <col min="6155" max="6161" width="7.5703125" customWidth="1"/>
    <col min="6162" max="6162" width="9.5703125" customWidth="1"/>
    <col min="6163" max="6165" width="5" bestFit="1" customWidth="1"/>
    <col min="6403" max="6403" width="49" customWidth="1"/>
    <col min="6404" max="6410" width="5" bestFit="1" customWidth="1"/>
    <col min="6411" max="6417" width="7.5703125" customWidth="1"/>
    <col min="6418" max="6418" width="9.5703125" customWidth="1"/>
    <col min="6419" max="6421" width="5" bestFit="1" customWidth="1"/>
    <col min="6659" max="6659" width="49" customWidth="1"/>
    <col min="6660" max="6666" width="5" bestFit="1" customWidth="1"/>
    <col min="6667" max="6673" width="7.5703125" customWidth="1"/>
    <col min="6674" max="6674" width="9.5703125" customWidth="1"/>
    <col min="6675" max="6677" width="5" bestFit="1" customWidth="1"/>
    <col min="6915" max="6915" width="49" customWidth="1"/>
    <col min="6916" max="6922" width="5" bestFit="1" customWidth="1"/>
    <col min="6923" max="6929" width="7.5703125" customWidth="1"/>
    <col min="6930" max="6930" width="9.5703125" customWidth="1"/>
    <col min="6931" max="6933" width="5" bestFit="1" customWidth="1"/>
    <col min="7171" max="7171" width="49" customWidth="1"/>
    <col min="7172" max="7178" width="5" bestFit="1" customWidth="1"/>
    <col min="7179" max="7185" width="7.5703125" customWidth="1"/>
    <col min="7186" max="7186" width="9.5703125" customWidth="1"/>
    <col min="7187" max="7189" width="5" bestFit="1" customWidth="1"/>
    <col min="7427" max="7427" width="49" customWidth="1"/>
    <col min="7428" max="7434" width="5" bestFit="1" customWidth="1"/>
    <col min="7435" max="7441" width="7.5703125" customWidth="1"/>
    <col min="7442" max="7442" width="9.5703125" customWidth="1"/>
    <col min="7443" max="7445" width="5" bestFit="1" customWidth="1"/>
    <col min="7683" max="7683" width="49" customWidth="1"/>
    <col min="7684" max="7690" width="5" bestFit="1" customWidth="1"/>
    <col min="7691" max="7697" width="7.5703125" customWidth="1"/>
    <col min="7698" max="7698" width="9.5703125" customWidth="1"/>
    <col min="7699" max="7701" width="5" bestFit="1" customWidth="1"/>
    <col min="7939" max="7939" width="49" customWidth="1"/>
    <col min="7940" max="7946" width="5" bestFit="1" customWidth="1"/>
    <col min="7947" max="7953" width="7.5703125" customWidth="1"/>
    <col min="7954" max="7954" width="9.5703125" customWidth="1"/>
    <col min="7955" max="7957" width="5" bestFit="1" customWidth="1"/>
    <col min="8195" max="8195" width="49" customWidth="1"/>
    <col min="8196" max="8202" width="5" bestFit="1" customWidth="1"/>
    <col min="8203" max="8209" width="7.5703125" customWidth="1"/>
    <col min="8210" max="8210" width="9.5703125" customWidth="1"/>
    <col min="8211" max="8213" width="5" bestFit="1" customWidth="1"/>
    <col min="8451" max="8451" width="49" customWidth="1"/>
    <col min="8452" max="8458" width="5" bestFit="1" customWidth="1"/>
    <col min="8459" max="8465" width="7.5703125" customWidth="1"/>
    <col min="8466" max="8466" width="9.5703125" customWidth="1"/>
    <col min="8467" max="8469" width="5" bestFit="1" customWidth="1"/>
    <col min="8707" max="8707" width="49" customWidth="1"/>
    <col min="8708" max="8714" width="5" bestFit="1" customWidth="1"/>
    <col min="8715" max="8721" width="7.5703125" customWidth="1"/>
    <col min="8722" max="8722" width="9.5703125" customWidth="1"/>
    <col min="8723" max="8725" width="5" bestFit="1" customWidth="1"/>
    <col min="8963" max="8963" width="49" customWidth="1"/>
    <col min="8964" max="8970" width="5" bestFit="1" customWidth="1"/>
    <col min="8971" max="8977" width="7.5703125" customWidth="1"/>
    <col min="8978" max="8978" width="9.5703125" customWidth="1"/>
    <col min="8979" max="8981" width="5" bestFit="1" customWidth="1"/>
    <col min="9219" max="9219" width="49" customWidth="1"/>
    <col min="9220" max="9226" width="5" bestFit="1" customWidth="1"/>
    <col min="9227" max="9233" width="7.5703125" customWidth="1"/>
    <col min="9234" max="9234" width="9.5703125" customWidth="1"/>
    <col min="9235" max="9237" width="5" bestFit="1" customWidth="1"/>
    <col min="9475" max="9475" width="49" customWidth="1"/>
    <col min="9476" max="9482" width="5" bestFit="1" customWidth="1"/>
    <col min="9483" max="9489" width="7.5703125" customWidth="1"/>
    <col min="9490" max="9490" width="9.5703125" customWidth="1"/>
    <col min="9491" max="9493" width="5" bestFit="1" customWidth="1"/>
    <col min="9731" max="9731" width="49" customWidth="1"/>
    <col min="9732" max="9738" width="5" bestFit="1" customWidth="1"/>
    <col min="9739" max="9745" width="7.5703125" customWidth="1"/>
    <col min="9746" max="9746" width="9.5703125" customWidth="1"/>
    <col min="9747" max="9749" width="5" bestFit="1" customWidth="1"/>
    <col min="9987" max="9987" width="49" customWidth="1"/>
    <col min="9988" max="9994" width="5" bestFit="1" customWidth="1"/>
    <col min="9995" max="10001" width="7.5703125" customWidth="1"/>
    <col min="10002" max="10002" width="9.5703125" customWidth="1"/>
    <col min="10003" max="10005" width="5" bestFit="1" customWidth="1"/>
    <col min="10243" max="10243" width="49" customWidth="1"/>
    <col min="10244" max="10250" width="5" bestFit="1" customWidth="1"/>
    <col min="10251" max="10257" width="7.5703125" customWidth="1"/>
    <col min="10258" max="10258" width="9.5703125" customWidth="1"/>
    <col min="10259" max="10261" width="5" bestFit="1" customWidth="1"/>
    <col min="10499" max="10499" width="49" customWidth="1"/>
    <col min="10500" max="10506" width="5" bestFit="1" customWidth="1"/>
    <col min="10507" max="10513" width="7.5703125" customWidth="1"/>
    <col min="10514" max="10514" width="9.5703125" customWidth="1"/>
    <col min="10515" max="10517" width="5" bestFit="1" customWidth="1"/>
    <col min="10755" max="10755" width="49" customWidth="1"/>
    <col min="10756" max="10762" width="5" bestFit="1" customWidth="1"/>
    <col min="10763" max="10769" width="7.5703125" customWidth="1"/>
    <col min="10770" max="10770" width="9.5703125" customWidth="1"/>
    <col min="10771" max="10773" width="5" bestFit="1" customWidth="1"/>
    <col min="11011" max="11011" width="49" customWidth="1"/>
    <col min="11012" max="11018" width="5" bestFit="1" customWidth="1"/>
    <col min="11019" max="11025" width="7.5703125" customWidth="1"/>
    <col min="11026" max="11026" width="9.5703125" customWidth="1"/>
    <col min="11027" max="11029" width="5" bestFit="1" customWidth="1"/>
    <col min="11267" max="11267" width="49" customWidth="1"/>
    <col min="11268" max="11274" width="5" bestFit="1" customWidth="1"/>
    <col min="11275" max="11281" width="7.5703125" customWidth="1"/>
    <col min="11282" max="11282" width="9.5703125" customWidth="1"/>
    <col min="11283" max="11285" width="5" bestFit="1" customWidth="1"/>
    <col min="11523" max="11523" width="49" customWidth="1"/>
    <col min="11524" max="11530" width="5" bestFit="1" customWidth="1"/>
    <col min="11531" max="11537" width="7.5703125" customWidth="1"/>
    <col min="11538" max="11538" width="9.5703125" customWidth="1"/>
    <col min="11539" max="11541" width="5" bestFit="1" customWidth="1"/>
    <col min="11779" max="11779" width="49" customWidth="1"/>
    <col min="11780" max="11786" width="5" bestFit="1" customWidth="1"/>
    <col min="11787" max="11793" width="7.5703125" customWidth="1"/>
    <col min="11794" max="11794" width="9.5703125" customWidth="1"/>
    <col min="11795" max="11797" width="5" bestFit="1" customWidth="1"/>
    <col min="12035" max="12035" width="49" customWidth="1"/>
    <col min="12036" max="12042" width="5" bestFit="1" customWidth="1"/>
    <col min="12043" max="12049" width="7.5703125" customWidth="1"/>
    <col min="12050" max="12050" width="9.5703125" customWidth="1"/>
    <col min="12051" max="12053" width="5" bestFit="1" customWidth="1"/>
    <col min="12291" max="12291" width="49" customWidth="1"/>
    <col min="12292" max="12298" width="5" bestFit="1" customWidth="1"/>
    <col min="12299" max="12305" width="7.5703125" customWidth="1"/>
    <col min="12306" max="12306" width="9.5703125" customWidth="1"/>
    <col min="12307" max="12309" width="5" bestFit="1" customWidth="1"/>
    <col min="12547" max="12547" width="49" customWidth="1"/>
    <col min="12548" max="12554" width="5" bestFit="1" customWidth="1"/>
    <col min="12555" max="12561" width="7.5703125" customWidth="1"/>
    <col min="12562" max="12562" width="9.5703125" customWidth="1"/>
    <col min="12563" max="12565" width="5" bestFit="1" customWidth="1"/>
    <col min="12803" max="12803" width="49" customWidth="1"/>
    <col min="12804" max="12810" width="5" bestFit="1" customWidth="1"/>
    <col min="12811" max="12817" width="7.5703125" customWidth="1"/>
    <col min="12818" max="12818" width="9.5703125" customWidth="1"/>
    <col min="12819" max="12821" width="5" bestFit="1" customWidth="1"/>
    <col min="13059" max="13059" width="49" customWidth="1"/>
    <col min="13060" max="13066" width="5" bestFit="1" customWidth="1"/>
    <col min="13067" max="13073" width="7.5703125" customWidth="1"/>
    <col min="13074" max="13074" width="9.5703125" customWidth="1"/>
    <col min="13075" max="13077" width="5" bestFit="1" customWidth="1"/>
    <col min="13315" max="13315" width="49" customWidth="1"/>
    <col min="13316" max="13322" width="5" bestFit="1" customWidth="1"/>
    <col min="13323" max="13329" width="7.5703125" customWidth="1"/>
    <col min="13330" max="13330" width="9.5703125" customWidth="1"/>
    <col min="13331" max="13333" width="5" bestFit="1" customWidth="1"/>
    <col min="13571" max="13571" width="49" customWidth="1"/>
    <col min="13572" max="13578" width="5" bestFit="1" customWidth="1"/>
    <col min="13579" max="13585" width="7.5703125" customWidth="1"/>
    <col min="13586" max="13586" width="9.5703125" customWidth="1"/>
    <col min="13587" max="13589" width="5" bestFit="1" customWidth="1"/>
    <col min="13827" max="13827" width="49" customWidth="1"/>
    <col min="13828" max="13834" width="5" bestFit="1" customWidth="1"/>
    <col min="13835" max="13841" width="7.5703125" customWidth="1"/>
    <col min="13842" max="13842" width="9.5703125" customWidth="1"/>
    <col min="13843" max="13845" width="5" bestFit="1" customWidth="1"/>
    <col min="14083" max="14083" width="49" customWidth="1"/>
    <col min="14084" max="14090" width="5" bestFit="1" customWidth="1"/>
    <col min="14091" max="14097" width="7.5703125" customWidth="1"/>
    <col min="14098" max="14098" width="9.5703125" customWidth="1"/>
    <col min="14099" max="14101" width="5" bestFit="1" customWidth="1"/>
    <col min="14339" max="14339" width="49" customWidth="1"/>
    <col min="14340" max="14346" width="5" bestFit="1" customWidth="1"/>
    <col min="14347" max="14353" width="7.5703125" customWidth="1"/>
    <col min="14354" max="14354" width="9.5703125" customWidth="1"/>
    <col min="14355" max="14357" width="5" bestFit="1" customWidth="1"/>
    <col min="14595" max="14595" width="49" customWidth="1"/>
    <col min="14596" max="14602" width="5" bestFit="1" customWidth="1"/>
    <col min="14603" max="14609" width="7.5703125" customWidth="1"/>
    <col min="14610" max="14610" width="9.5703125" customWidth="1"/>
    <col min="14611" max="14613" width="5" bestFit="1" customWidth="1"/>
    <col min="14851" max="14851" width="49" customWidth="1"/>
    <col min="14852" max="14858" width="5" bestFit="1" customWidth="1"/>
    <col min="14859" max="14865" width="7.5703125" customWidth="1"/>
    <col min="14866" max="14866" width="9.5703125" customWidth="1"/>
    <col min="14867" max="14869" width="5" bestFit="1" customWidth="1"/>
    <col min="15107" max="15107" width="49" customWidth="1"/>
    <col min="15108" max="15114" width="5" bestFit="1" customWidth="1"/>
    <col min="15115" max="15121" width="7.5703125" customWidth="1"/>
    <col min="15122" max="15122" width="9.5703125" customWidth="1"/>
    <col min="15123" max="15125" width="5" bestFit="1" customWidth="1"/>
    <col min="15363" max="15363" width="49" customWidth="1"/>
    <col min="15364" max="15370" width="5" bestFit="1" customWidth="1"/>
    <col min="15371" max="15377" width="7.5703125" customWidth="1"/>
    <col min="15378" max="15378" width="9.5703125" customWidth="1"/>
    <col min="15379" max="15381" width="5" bestFit="1" customWidth="1"/>
    <col min="15619" max="15619" width="49" customWidth="1"/>
    <col min="15620" max="15626" width="5" bestFit="1" customWidth="1"/>
    <col min="15627" max="15633" width="7.5703125" customWidth="1"/>
    <col min="15634" max="15634" width="9.5703125" customWidth="1"/>
    <col min="15635" max="15637" width="5" bestFit="1" customWidth="1"/>
    <col min="15875" max="15875" width="49" customWidth="1"/>
    <col min="15876" max="15882" width="5" bestFit="1" customWidth="1"/>
    <col min="15883" max="15889" width="7.5703125" customWidth="1"/>
    <col min="15890" max="15890" width="9.5703125" customWidth="1"/>
    <col min="15891" max="15893" width="5" bestFit="1" customWidth="1"/>
    <col min="16131" max="16131" width="49" customWidth="1"/>
    <col min="16132" max="16138" width="5" bestFit="1" customWidth="1"/>
    <col min="16139" max="16145" width="7.5703125" customWidth="1"/>
    <col min="16146" max="16146" width="9.5703125" customWidth="1"/>
    <col min="16147" max="16149" width="5" bestFit="1" customWidth="1"/>
  </cols>
  <sheetData>
    <row r="1" spans="1:18" ht="101.45" customHeight="1" x14ac:dyDescent="0.2">
      <c r="J1"/>
      <c r="K1"/>
      <c r="L1"/>
      <c r="M1"/>
      <c r="N1"/>
      <c r="O1"/>
      <c r="P1"/>
      <c r="Q1"/>
    </row>
    <row r="2" spans="1:18" x14ac:dyDescent="0.2">
      <c r="J2"/>
      <c r="K2"/>
      <c r="L2"/>
      <c r="M2"/>
      <c r="N2"/>
      <c r="O2"/>
      <c r="P2"/>
      <c r="Q2"/>
    </row>
    <row r="3" spans="1:18" x14ac:dyDescent="0.2">
      <c r="J3"/>
      <c r="K3"/>
      <c r="L3"/>
      <c r="M3"/>
      <c r="N3"/>
      <c r="O3"/>
      <c r="P3"/>
      <c r="Q3"/>
    </row>
    <row r="4" spans="1:18" x14ac:dyDescent="0.2">
      <c r="A4" s="29" t="s">
        <v>75</v>
      </c>
      <c r="B4" s="36"/>
      <c r="C4" s="39"/>
      <c r="D4" s="40"/>
      <c r="E4" s="40"/>
      <c r="F4" s="36"/>
      <c r="G4" s="36"/>
      <c r="H4" s="36"/>
      <c r="I4" s="36"/>
      <c r="J4"/>
      <c r="K4"/>
      <c r="L4"/>
      <c r="M4"/>
      <c r="N4"/>
      <c r="O4"/>
      <c r="P4" s="6"/>
      <c r="Q4" s="6"/>
      <c r="R4" s="6"/>
    </row>
    <row r="5" spans="1:18" x14ac:dyDescent="0.2">
      <c r="A5" s="31"/>
      <c r="B5" s="33">
        <v>1991</v>
      </c>
      <c r="C5" s="33">
        <v>1996</v>
      </c>
      <c r="D5" s="33">
        <v>2001</v>
      </c>
      <c r="E5" s="33">
        <v>2003</v>
      </c>
      <c r="F5" s="41">
        <v>2006</v>
      </c>
      <c r="G5" s="41">
        <v>2007</v>
      </c>
      <c r="H5" s="41">
        <v>2008</v>
      </c>
      <c r="I5" s="41">
        <v>2011</v>
      </c>
      <c r="J5" s="41">
        <v>2012</v>
      </c>
      <c r="K5" s="41">
        <v>2013</v>
      </c>
      <c r="L5" s="41">
        <v>2014</v>
      </c>
      <c r="M5" s="41">
        <v>2015</v>
      </c>
      <c r="N5"/>
      <c r="O5" s="109"/>
      <c r="P5" s="6"/>
      <c r="Q5" s="6"/>
    </row>
    <row r="6" spans="1:18" x14ac:dyDescent="0.2">
      <c r="A6" s="34" t="s">
        <v>18</v>
      </c>
      <c r="B6" s="42">
        <v>100</v>
      </c>
      <c r="C6" s="43">
        <v>114.92919147564194</v>
      </c>
      <c r="D6" s="43">
        <v>136.56448698134787</v>
      </c>
      <c r="E6" s="43">
        <v>146.50127739208753</v>
      </c>
      <c r="F6" s="43">
        <v>158.08483472170141</v>
      </c>
      <c r="G6" s="43">
        <v>165.8797884680757</v>
      </c>
      <c r="H6" s="43">
        <v>166.99036611564165</v>
      </c>
      <c r="I6" s="43">
        <v>165.7322488058399</v>
      </c>
      <c r="J6" s="43">
        <v>163.91177525375537</v>
      </c>
      <c r="K6" s="45">
        <v>160.9674069349482</v>
      </c>
      <c r="L6" s="45">
        <v>159.58733284971163</v>
      </c>
      <c r="M6" s="107">
        <v>160</v>
      </c>
      <c r="N6"/>
      <c r="O6" s="6"/>
      <c r="P6" s="6"/>
      <c r="Q6" s="6"/>
    </row>
    <row r="7" spans="1:18" x14ac:dyDescent="0.2">
      <c r="A7" s="34" t="s">
        <v>19</v>
      </c>
      <c r="B7" s="42">
        <v>100</v>
      </c>
      <c r="C7" s="43">
        <v>135.37478161271423</v>
      </c>
      <c r="D7" s="43">
        <v>192.54078761935426</v>
      </c>
      <c r="E7" s="43">
        <v>211.46381500815488</v>
      </c>
      <c r="F7" s="43">
        <v>243.7386847675198</v>
      </c>
      <c r="G7" s="43">
        <v>259.55916118169296</v>
      </c>
      <c r="H7" s="43">
        <v>276.11120201417737</v>
      </c>
      <c r="I7" s="43">
        <v>281.71563996051873</v>
      </c>
      <c r="J7" s="44">
        <v>282.94072005784955</v>
      </c>
      <c r="K7" s="45">
        <v>281.81962133887902</v>
      </c>
      <c r="L7" s="45">
        <v>283.12070812902135</v>
      </c>
      <c r="M7" s="108">
        <v>288</v>
      </c>
      <c r="N7"/>
      <c r="O7" s="6"/>
      <c r="P7" s="6"/>
      <c r="Q7" s="15"/>
    </row>
    <row r="8" spans="1:18" s="2" customFormat="1" x14ac:dyDescent="0.2">
      <c r="A8" s="34" t="s">
        <v>20</v>
      </c>
      <c r="B8" s="42">
        <v>100</v>
      </c>
      <c r="C8" s="43">
        <v>128.22874299951025</v>
      </c>
      <c r="D8" s="43">
        <v>179.01982496113797</v>
      </c>
      <c r="E8" s="43">
        <v>198.97042226528396</v>
      </c>
      <c r="F8" s="43">
        <v>228.93571261259342</v>
      </c>
      <c r="G8" s="43">
        <v>242.51613040608163</v>
      </c>
      <c r="H8" s="43">
        <v>241.60047699154617</v>
      </c>
      <c r="I8" s="43">
        <v>248.86182151146696</v>
      </c>
      <c r="J8" s="44">
        <v>249.16632950746364</v>
      </c>
      <c r="K8" s="45">
        <v>247.60013628329889</v>
      </c>
      <c r="L8" s="45">
        <v>248.36353569983604</v>
      </c>
      <c r="M8" s="34">
        <v>252</v>
      </c>
      <c r="O8" s="15"/>
      <c r="P8" s="98"/>
      <c r="Q8" s="98"/>
    </row>
    <row r="9" spans="1:18" s="2" customFormat="1" x14ac:dyDescent="0.2">
      <c r="A9" s="34" t="s">
        <v>21</v>
      </c>
      <c r="B9" s="42">
        <v>100</v>
      </c>
      <c r="C9" s="43">
        <v>123.0025753334062</v>
      </c>
      <c r="D9" s="43">
        <v>158.09772815800611</v>
      </c>
      <c r="E9" s="43">
        <v>176.07125742965474</v>
      </c>
      <c r="F9" s="43">
        <v>205.719257833189</v>
      </c>
      <c r="G9" s="43">
        <v>218.40788909532657</v>
      </c>
      <c r="H9" s="43">
        <v>226.64223042368297</v>
      </c>
      <c r="I9" s="43">
        <v>234.27267148105491</v>
      </c>
      <c r="J9" s="44">
        <v>235.61918693445651</v>
      </c>
      <c r="K9" s="45">
        <v>234.77821026938716</v>
      </c>
      <c r="L9" s="45">
        <v>236.34134517033911</v>
      </c>
      <c r="M9" s="44">
        <v>241</v>
      </c>
      <c r="N9" s="1"/>
      <c r="O9" s="98"/>
      <c r="P9" s="98"/>
      <c r="Q9" s="98"/>
    </row>
    <row r="10" spans="1:18" x14ac:dyDescent="0.2">
      <c r="A10" s="34" t="s">
        <v>0</v>
      </c>
      <c r="B10" s="42">
        <v>100</v>
      </c>
      <c r="C10" s="43">
        <v>120.27826584426442</v>
      </c>
      <c r="D10" s="43">
        <v>151.45264849121179</v>
      </c>
      <c r="E10" s="43">
        <v>165.07254387084657</v>
      </c>
      <c r="F10" s="43">
        <v>184.7380848471563</v>
      </c>
      <c r="G10" s="43">
        <v>195.07948781868475</v>
      </c>
      <c r="H10" s="43">
        <v>199.71702911311951</v>
      </c>
      <c r="I10" s="43">
        <v>201.98246703295601</v>
      </c>
      <c r="J10" s="44">
        <v>201.43630782473983</v>
      </c>
      <c r="K10" s="45">
        <v>199.31095185551777</v>
      </c>
      <c r="L10" s="45">
        <v>199.1068438988496</v>
      </c>
      <c r="M10" s="108">
        <v>201</v>
      </c>
      <c r="N10"/>
      <c r="O10" s="98"/>
      <c r="P10" s="6"/>
      <c r="Q10" s="6"/>
    </row>
    <row r="11" spans="1:18" x14ac:dyDescent="0.2">
      <c r="J11"/>
      <c r="K11"/>
      <c r="L11"/>
      <c r="M11"/>
      <c r="N11"/>
      <c r="O11"/>
      <c r="P11" s="6"/>
      <c r="Q11" s="6"/>
      <c r="R11" s="6"/>
    </row>
    <row r="12" spans="1:18" x14ac:dyDescent="0.2">
      <c r="A12" s="28"/>
      <c r="B12" s="28"/>
      <c r="C12" s="28"/>
      <c r="D12" s="28"/>
      <c r="E12" s="28"/>
      <c r="F12" s="28"/>
      <c r="G12" s="28"/>
      <c r="H12" s="28"/>
      <c r="I12" s="99"/>
      <c r="J12" s="15"/>
      <c r="K12" s="15"/>
      <c r="L12" s="15"/>
      <c r="M12" s="15"/>
      <c r="N12" s="15"/>
      <c r="O12" s="15"/>
      <c r="P12" s="15"/>
      <c r="Q12" s="15"/>
      <c r="R12" s="6"/>
    </row>
    <row r="13" spans="1:18" x14ac:dyDescent="0.2">
      <c r="A13" s="28"/>
      <c r="B13" s="28"/>
      <c r="C13" s="28"/>
      <c r="D13" s="28"/>
      <c r="E13" s="28"/>
      <c r="F13" s="28"/>
      <c r="G13" s="28"/>
      <c r="H13" s="28"/>
      <c r="I13" s="28"/>
      <c r="J13" s="15"/>
      <c r="K13" s="15"/>
      <c r="L13" s="15"/>
      <c r="M13" s="15"/>
      <c r="N13" s="15"/>
      <c r="O13" s="15"/>
      <c r="P13" s="15"/>
      <c r="Q13" s="15"/>
      <c r="R13" s="6"/>
    </row>
    <row r="14" spans="1:18" x14ac:dyDescent="0.2">
      <c r="A14" s="135" t="s">
        <v>22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5"/>
      <c r="O14" s="15"/>
      <c r="P14" s="15"/>
      <c r="Q14" s="6"/>
    </row>
    <row r="15" spans="1:18" x14ac:dyDescent="0.2">
      <c r="A15" s="100"/>
      <c r="B15" s="33">
        <v>1996</v>
      </c>
      <c r="C15" s="33">
        <v>2001</v>
      </c>
      <c r="D15" s="33">
        <v>2002</v>
      </c>
      <c r="E15" s="33">
        <v>2003</v>
      </c>
      <c r="F15" s="33">
        <v>2006</v>
      </c>
      <c r="G15" s="33">
        <v>2007</v>
      </c>
      <c r="H15" s="33">
        <v>2008</v>
      </c>
      <c r="I15" s="33">
        <v>2010</v>
      </c>
      <c r="J15" s="33">
        <v>2011</v>
      </c>
      <c r="K15" s="33">
        <v>2012</v>
      </c>
      <c r="L15" s="33">
        <v>2013</v>
      </c>
      <c r="M15" s="104">
        <v>2014</v>
      </c>
      <c r="N15" s="33">
        <v>2015</v>
      </c>
      <c r="O15"/>
      <c r="P15"/>
      <c r="Q15"/>
    </row>
    <row r="16" spans="1:18" x14ac:dyDescent="0.2">
      <c r="A16" s="42" t="s">
        <v>18</v>
      </c>
      <c r="B16" s="32">
        <v>983841</v>
      </c>
      <c r="C16" s="32">
        <v>1169048</v>
      </c>
      <c r="D16" s="32">
        <v>1214350</v>
      </c>
      <c r="E16" s="32">
        <v>1254111</v>
      </c>
      <c r="F16" s="32">
        <v>1353271</v>
      </c>
      <c r="G16" s="32">
        <v>1419999</v>
      </c>
      <c r="H16" s="32">
        <v>1429506</v>
      </c>
      <c r="I16" s="32">
        <v>1421447</v>
      </c>
      <c r="J16" s="35">
        <v>1418736</v>
      </c>
      <c r="K16" s="35">
        <v>1403152</v>
      </c>
      <c r="L16" s="35">
        <v>1377947</v>
      </c>
      <c r="M16" s="105">
        <v>1366133</v>
      </c>
      <c r="N16" s="35">
        <v>1371813</v>
      </c>
      <c r="O16" s="111"/>
      <c r="P16"/>
      <c r="Q16"/>
    </row>
    <row r="17" spans="1:17" x14ac:dyDescent="0.2">
      <c r="A17" s="42" t="s">
        <v>19</v>
      </c>
      <c r="B17" s="32">
        <v>256477</v>
      </c>
      <c r="C17" s="32">
        <v>364782</v>
      </c>
      <c r="D17" s="32">
        <v>383369</v>
      </c>
      <c r="E17" s="32">
        <v>400633</v>
      </c>
      <c r="F17" s="32">
        <v>461780</v>
      </c>
      <c r="G17" s="32">
        <v>491753</v>
      </c>
      <c r="H17" s="32">
        <v>523112</v>
      </c>
      <c r="I17" s="32">
        <v>529907</v>
      </c>
      <c r="J17" s="35">
        <v>533730</v>
      </c>
      <c r="K17" s="32">
        <v>536051</v>
      </c>
      <c r="L17" s="35">
        <v>533927</v>
      </c>
      <c r="M17" s="105">
        <v>536392</v>
      </c>
      <c r="N17" s="35">
        <v>545901</v>
      </c>
      <c r="O17" s="111"/>
      <c r="P17"/>
      <c r="Q17"/>
    </row>
    <row r="18" spans="1:17" x14ac:dyDescent="0.2">
      <c r="A18" s="42" t="s">
        <v>20</v>
      </c>
      <c r="B18" s="32">
        <v>120435</v>
      </c>
      <c r="C18" s="32">
        <v>168139</v>
      </c>
      <c r="D18" s="32">
        <v>177623</v>
      </c>
      <c r="E18" s="32">
        <v>186877</v>
      </c>
      <c r="F18" s="32">
        <v>215021</v>
      </c>
      <c r="G18" s="32">
        <v>227776</v>
      </c>
      <c r="H18" s="32">
        <v>226916</v>
      </c>
      <c r="I18" s="32">
        <v>231788</v>
      </c>
      <c r="J18" s="35">
        <v>233736</v>
      </c>
      <c r="K18" s="32">
        <v>234022</v>
      </c>
      <c r="L18" s="35">
        <v>232551</v>
      </c>
      <c r="M18" s="105">
        <v>233268</v>
      </c>
      <c r="N18" s="35">
        <v>236395</v>
      </c>
      <c r="O18" s="111"/>
      <c r="P18"/>
      <c r="Q18"/>
    </row>
    <row r="19" spans="1:17" x14ac:dyDescent="0.2">
      <c r="A19" s="42" t="s">
        <v>21</v>
      </c>
      <c r="B19" s="32">
        <v>438931</v>
      </c>
      <c r="C19" s="32">
        <v>564167</v>
      </c>
      <c r="D19" s="32">
        <v>595448</v>
      </c>
      <c r="E19" s="32">
        <v>628305</v>
      </c>
      <c r="F19" s="32">
        <v>734103</v>
      </c>
      <c r="G19" s="32">
        <v>779382</v>
      </c>
      <c r="H19" s="32">
        <v>808766</v>
      </c>
      <c r="I19" s="32">
        <v>828037</v>
      </c>
      <c r="J19" s="35">
        <v>835995</v>
      </c>
      <c r="K19" s="32">
        <v>840800</v>
      </c>
      <c r="L19" s="35">
        <v>837799</v>
      </c>
      <c r="M19" s="106">
        <v>843377</v>
      </c>
      <c r="N19" s="35">
        <f>SUM([1]Orden_15!C3:C111)</f>
        <v>858428</v>
      </c>
      <c r="O19" s="111"/>
      <c r="P19"/>
      <c r="Q19"/>
    </row>
    <row r="20" spans="1:17" x14ac:dyDescent="0.2">
      <c r="A20" s="42" t="s">
        <v>0</v>
      </c>
      <c r="B20" s="32">
        <v>1799684</v>
      </c>
      <c r="C20" s="32">
        <v>2266136</v>
      </c>
      <c r="D20" s="32">
        <v>2370790</v>
      </c>
      <c r="E20" s="32">
        <v>2469926</v>
      </c>
      <c r="F20" s="32">
        <v>2764175</v>
      </c>
      <c r="G20" s="32">
        <v>2918910</v>
      </c>
      <c r="H20" s="32">
        <f>SUM(H16:H19)</f>
        <v>2988300</v>
      </c>
      <c r="I20" s="32">
        <f>SUM(I16:I19)</f>
        <v>3011179</v>
      </c>
      <c r="J20" s="35">
        <v>3022197</v>
      </c>
      <c r="K20" s="32">
        <v>3014025</v>
      </c>
      <c r="L20" s="32">
        <f>SUM(L16:L19)</f>
        <v>2982224</v>
      </c>
      <c r="M20" s="106">
        <f>SUM(M16:M19)</f>
        <v>2979170</v>
      </c>
      <c r="N20" s="35">
        <f>SUM(N16:N19)</f>
        <v>3012537</v>
      </c>
      <c r="O20" s="111"/>
      <c r="P20"/>
      <c r="Q20"/>
    </row>
    <row r="21" spans="1:17" s="36" customFormat="1" x14ac:dyDescent="0.2">
      <c r="I21" s="37"/>
      <c r="J21" s="37"/>
      <c r="K21" s="37"/>
      <c r="L21" s="38"/>
      <c r="M21" s="38"/>
      <c r="N21" s="30"/>
    </row>
    <row r="22" spans="1:17" ht="16.5" customHeight="1" x14ac:dyDescent="0.2">
      <c r="A22" s="98" t="s">
        <v>68</v>
      </c>
      <c r="B22" s="110" t="s">
        <v>71</v>
      </c>
      <c r="I22" s="4"/>
    </row>
    <row r="23" spans="1:17" x14ac:dyDescent="0.2">
      <c r="A23" s="2"/>
      <c r="J23"/>
      <c r="K23"/>
      <c r="L23"/>
      <c r="M23"/>
      <c r="N23"/>
      <c r="O23"/>
      <c r="P23"/>
      <c r="Q23"/>
    </row>
    <row r="24" spans="1:17" x14ac:dyDescent="0.2">
      <c r="A24" s="98" t="s">
        <v>67</v>
      </c>
      <c r="B24" s="3" t="s">
        <v>70</v>
      </c>
      <c r="C24" s="4"/>
      <c r="D24" s="4"/>
      <c r="E24" s="5"/>
      <c r="F24" s="5"/>
      <c r="G24" s="4"/>
      <c r="J24"/>
      <c r="K24"/>
      <c r="L24"/>
      <c r="M24"/>
      <c r="N24"/>
      <c r="O24"/>
      <c r="P24"/>
      <c r="Q24"/>
    </row>
    <row r="25" spans="1:17" x14ac:dyDescent="0.2">
      <c r="B25" s="4"/>
      <c r="C25" s="4"/>
      <c r="D25" s="4"/>
      <c r="E25" s="4"/>
      <c r="F25" s="4"/>
      <c r="G25" s="4"/>
      <c r="J25"/>
      <c r="K25"/>
      <c r="L25"/>
      <c r="M25"/>
      <c r="N25"/>
      <c r="O25"/>
      <c r="P25"/>
      <c r="Q25"/>
    </row>
    <row r="26" spans="1:17" x14ac:dyDescent="0.2">
      <c r="J26"/>
      <c r="K26"/>
      <c r="L26"/>
      <c r="M26"/>
      <c r="N26"/>
      <c r="O26"/>
      <c r="P26"/>
      <c r="Q26"/>
    </row>
    <row r="27" spans="1:17" x14ac:dyDescent="0.2">
      <c r="J27"/>
      <c r="K27"/>
      <c r="L27"/>
      <c r="M27"/>
      <c r="N27"/>
      <c r="O27"/>
      <c r="P27"/>
      <c r="Q27"/>
    </row>
    <row r="28" spans="1:17" x14ac:dyDescent="0.2">
      <c r="J28"/>
      <c r="K28"/>
      <c r="L28"/>
      <c r="M28"/>
      <c r="N28"/>
      <c r="O28"/>
      <c r="P28"/>
      <c r="Q28"/>
    </row>
    <row r="29" spans="1:17" x14ac:dyDescent="0.2">
      <c r="J29"/>
      <c r="K29"/>
      <c r="L29"/>
      <c r="M29"/>
      <c r="N29"/>
      <c r="O29"/>
      <c r="P29"/>
      <c r="Q29"/>
    </row>
    <row r="30" spans="1:17" x14ac:dyDescent="0.2">
      <c r="J30"/>
      <c r="K30"/>
      <c r="L30"/>
      <c r="M30"/>
      <c r="N30"/>
      <c r="O30"/>
      <c r="P30"/>
      <c r="Q30"/>
    </row>
    <row r="31" spans="1:17" x14ac:dyDescent="0.2">
      <c r="J31"/>
      <c r="K31"/>
      <c r="L31"/>
      <c r="M31"/>
      <c r="N31"/>
      <c r="O31"/>
      <c r="P31"/>
      <c r="Q31"/>
    </row>
    <row r="32" spans="1:17" x14ac:dyDescent="0.2">
      <c r="J32"/>
      <c r="K32"/>
      <c r="L32"/>
      <c r="M32"/>
      <c r="N32"/>
      <c r="O32"/>
      <c r="P32"/>
      <c r="Q32"/>
    </row>
  </sheetData>
  <mergeCells count="1">
    <mergeCell ref="A14:M14"/>
  </mergeCells>
  <pageMargins left="0.75" right="0.75" top="1" bottom="1" header="0" footer="0"/>
  <pageSetup paperSize="8" orientation="portrait" horizontalDpi="96" verticalDpi="96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F16" sqref="F16"/>
    </sheetView>
  </sheetViews>
  <sheetFormatPr baseColWidth="10" defaultRowHeight="12.75" x14ac:dyDescent="0.2"/>
  <cols>
    <col min="1" max="1" width="46.28515625" customWidth="1"/>
    <col min="2" max="21" width="9.7109375" customWidth="1"/>
    <col min="22" max="22" width="9.28515625" customWidth="1"/>
    <col min="23" max="23" width="10" customWidth="1"/>
  </cols>
  <sheetData>
    <row r="1" spans="1:24" ht="111.75" customHeight="1" x14ac:dyDescent="0.2"/>
    <row r="3" spans="1:24" x14ac:dyDescent="0.2">
      <c r="A3" s="2" t="s">
        <v>17</v>
      </c>
    </row>
    <row r="5" spans="1:24" s="2" customFormat="1" x14ac:dyDescent="0.2">
      <c r="A5" s="120" t="s">
        <v>27</v>
      </c>
      <c r="B5" s="121">
        <v>1991</v>
      </c>
      <c r="C5" s="122">
        <v>1992</v>
      </c>
      <c r="D5" s="122">
        <v>1993</v>
      </c>
      <c r="E5" s="122">
        <v>1994</v>
      </c>
      <c r="F5" s="122">
        <v>1995</v>
      </c>
      <c r="G5" s="122">
        <v>1996</v>
      </c>
      <c r="H5" s="122">
        <v>1997</v>
      </c>
      <c r="I5" s="122">
        <v>1998</v>
      </c>
      <c r="J5" s="122">
        <v>1999</v>
      </c>
      <c r="K5" s="122">
        <v>2000</v>
      </c>
      <c r="L5" s="122">
        <v>2001</v>
      </c>
      <c r="M5" s="122">
        <v>2002</v>
      </c>
      <c r="N5" s="122">
        <v>2003</v>
      </c>
      <c r="O5" s="122">
        <v>2006</v>
      </c>
      <c r="P5" s="122">
        <v>2007</v>
      </c>
      <c r="Q5" s="122">
        <v>2008</v>
      </c>
      <c r="R5" s="122">
        <v>2009</v>
      </c>
      <c r="S5" s="122">
        <v>2010</v>
      </c>
      <c r="T5" s="122">
        <v>2011</v>
      </c>
      <c r="U5" s="122">
        <v>2012</v>
      </c>
      <c r="V5" s="122">
        <v>2013</v>
      </c>
      <c r="W5" s="122">
        <v>2014</v>
      </c>
      <c r="X5" s="123">
        <v>2015</v>
      </c>
    </row>
    <row r="6" spans="1:24" x14ac:dyDescent="0.2">
      <c r="A6" s="113" t="s">
        <v>26</v>
      </c>
      <c r="B6" s="15">
        <v>856041</v>
      </c>
      <c r="C6" s="30">
        <v>897632</v>
      </c>
      <c r="D6" s="30">
        <v>919455</v>
      </c>
      <c r="E6" s="30">
        <v>932792</v>
      </c>
      <c r="F6" s="30">
        <v>956196</v>
      </c>
      <c r="G6" s="30">
        <v>983841</v>
      </c>
      <c r="H6" s="30">
        <v>1010496</v>
      </c>
      <c r="I6" s="30">
        <v>1048248</v>
      </c>
      <c r="J6" s="30">
        <v>1097368</v>
      </c>
      <c r="K6" s="30">
        <v>1134727</v>
      </c>
      <c r="L6" s="30">
        <v>1169048</v>
      </c>
      <c r="M6" s="30">
        <v>1214350</v>
      </c>
      <c r="N6" s="30">
        <v>1254111</v>
      </c>
      <c r="O6" s="30">
        <v>1353271</v>
      </c>
      <c r="P6" s="30">
        <v>1419999</v>
      </c>
      <c r="Q6" s="30">
        <v>1429612</v>
      </c>
      <c r="R6" s="30">
        <v>1419659</v>
      </c>
      <c r="S6" s="25">
        <v>1421447</v>
      </c>
      <c r="T6" s="25">
        <v>1418736</v>
      </c>
      <c r="U6" s="25">
        <v>1403152</v>
      </c>
      <c r="V6" s="30">
        <v>1377947</v>
      </c>
      <c r="W6" s="30">
        <v>1366133</v>
      </c>
      <c r="X6" s="114">
        <v>1371813</v>
      </c>
    </row>
    <row r="7" spans="1:24" x14ac:dyDescent="0.2">
      <c r="A7" s="113" t="s">
        <v>28</v>
      </c>
      <c r="B7" s="15">
        <v>189457</v>
      </c>
      <c r="C7" s="30">
        <v>200827</v>
      </c>
      <c r="D7" s="30">
        <v>210210</v>
      </c>
      <c r="E7" s="30">
        <v>221334</v>
      </c>
      <c r="F7" s="30">
        <v>239319</v>
      </c>
      <c r="G7" s="30">
        <v>256477</v>
      </c>
      <c r="H7" s="30">
        <v>274062</v>
      </c>
      <c r="I7" s="30">
        <v>293667</v>
      </c>
      <c r="J7" s="30">
        <v>331968</v>
      </c>
      <c r="K7" s="30">
        <v>348902</v>
      </c>
      <c r="L7" s="30">
        <v>364782</v>
      </c>
      <c r="M7" s="30">
        <v>383369</v>
      </c>
      <c r="N7" s="30">
        <v>400633</v>
      </c>
      <c r="O7" s="30">
        <v>461780</v>
      </c>
      <c r="P7" s="30">
        <v>491753</v>
      </c>
      <c r="Q7" s="30">
        <v>348884</v>
      </c>
      <c r="R7" s="30">
        <v>351506</v>
      </c>
      <c r="S7" s="25">
        <v>355136</v>
      </c>
      <c r="T7" s="25">
        <v>533730</v>
      </c>
      <c r="U7" s="30">
        <v>536051</v>
      </c>
      <c r="V7" s="30">
        <v>533927</v>
      </c>
      <c r="W7" s="30">
        <v>536392</v>
      </c>
      <c r="X7" s="114">
        <v>545901</v>
      </c>
    </row>
    <row r="8" spans="1:24" x14ac:dyDescent="0.2">
      <c r="A8" s="113" t="s">
        <v>29</v>
      </c>
      <c r="B8" s="15">
        <v>93922</v>
      </c>
      <c r="C8" s="30">
        <v>100690</v>
      </c>
      <c r="D8" s="30">
        <v>105422</v>
      </c>
      <c r="E8" s="30">
        <v>109488</v>
      </c>
      <c r="F8" s="30">
        <v>113910</v>
      </c>
      <c r="G8" s="30">
        <v>120435</v>
      </c>
      <c r="H8" s="30">
        <v>126825</v>
      </c>
      <c r="I8" s="30">
        <v>134714</v>
      </c>
      <c r="J8" s="30">
        <v>143749</v>
      </c>
      <c r="K8" s="30">
        <v>151482</v>
      </c>
      <c r="L8" s="30">
        <v>168139</v>
      </c>
      <c r="M8" s="30">
        <v>177623</v>
      </c>
      <c r="N8" s="30">
        <v>186877</v>
      </c>
      <c r="O8" s="30">
        <v>215021</v>
      </c>
      <c r="P8" s="30">
        <v>227776</v>
      </c>
      <c r="Q8" s="30">
        <v>329172</v>
      </c>
      <c r="R8" s="30">
        <v>327815</v>
      </c>
      <c r="S8" s="25">
        <v>331857</v>
      </c>
      <c r="T8" s="25">
        <v>233736</v>
      </c>
      <c r="U8" s="30">
        <v>234022</v>
      </c>
      <c r="V8" s="30">
        <v>232551</v>
      </c>
      <c r="W8" s="30">
        <v>233268</v>
      </c>
      <c r="X8" s="114">
        <v>236395</v>
      </c>
    </row>
    <row r="9" spans="1:24" x14ac:dyDescent="0.2">
      <c r="A9" s="113" t="s">
        <v>30</v>
      </c>
      <c r="B9" s="15">
        <v>356847</v>
      </c>
      <c r="C9" s="30">
        <v>379926</v>
      </c>
      <c r="D9" s="30">
        <v>394456</v>
      </c>
      <c r="E9" s="30">
        <v>408427</v>
      </c>
      <c r="F9" s="30">
        <v>422222</v>
      </c>
      <c r="G9" s="30">
        <v>438931</v>
      </c>
      <c r="H9" s="30">
        <v>460655</v>
      </c>
      <c r="I9" s="30">
        <v>487617</v>
      </c>
      <c r="J9" s="30">
        <v>499238</v>
      </c>
      <c r="K9" s="30">
        <v>526370</v>
      </c>
      <c r="L9" s="30">
        <v>564167</v>
      </c>
      <c r="M9" s="30">
        <v>595448</v>
      </c>
      <c r="N9" s="30">
        <v>628305</v>
      </c>
      <c r="O9" s="30">
        <v>734103</v>
      </c>
      <c r="P9" s="30">
        <v>779382</v>
      </c>
      <c r="Q9" s="30">
        <v>785725</v>
      </c>
      <c r="R9" s="30">
        <v>791789</v>
      </c>
      <c r="S9" s="25">
        <v>804238</v>
      </c>
      <c r="T9" s="25">
        <v>835995</v>
      </c>
      <c r="U9" s="30">
        <v>840800</v>
      </c>
      <c r="V9" s="30">
        <v>837799</v>
      </c>
      <c r="W9" s="30">
        <v>843377</v>
      </c>
      <c r="X9" s="114">
        <v>858428</v>
      </c>
    </row>
    <row r="10" spans="1:24" x14ac:dyDescent="0.2">
      <c r="A10" s="115" t="s">
        <v>31</v>
      </c>
      <c r="B10" s="116">
        <v>1496267</v>
      </c>
      <c r="C10" s="117">
        <v>1579075</v>
      </c>
      <c r="D10" s="117">
        <v>1629543</v>
      </c>
      <c r="E10" s="117">
        <v>1672041</v>
      </c>
      <c r="F10" s="117">
        <v>1731647</v>
      </c>
      <c r="G10" s="117">
        <v>1799684</v>
      </c>
      <c r="H10" s="117">
        <v>1872038</v>
      </c>
      <c r="I10" s="117">
        <v>1964246</v>
      </c>
      <c r="J10" s="117">
        <v>2072323</v>
      </c>
      <c r="K10" s="117">
        <v>2161481</v>
      </c>
      <c r="L10" s="117">
        <v>2266136</v>
      </c>
      <c r="M10" s="117">
        <v>2370790</v>
      </c>
      <c r="N10" s="117">
        <v>2469926</v>
      </c>
      <c r="O10" s="117">
        <v>2764175</v>
      </c>
      <c r="P10" s="117">
        <v>2918910</v>
      </c>
      <c r="Q10" s="117">
        <v>2893393</v>
      </c>
      <c r="R10" s="117">
        <v>2890769</v>
      </c>
      <c r="S10" s="118">
        <f>SUM(S6:S9)</f>
        <v>2912678</v>
      </c>
      <c r="T10" s="118">
        <v>3022197</v>
      </c>
      <c r="U10" s="117">
        <v>3014025</v>
      </c>
      <c r="V10" s="117">
        <f>SUM(V6:V9)</f>
        <v>2982224</v>
      </c>
      <c r="W10" s="117">
        <f>SUM(W6:W9)</f>
        <v>2979170</v>
      </c>
      <c r="X10" s="119">
        <f>SUM(X6:X9)</f>
        <v>3012537</v>
      </c>
    </row>
    <row r="11" spans="1:24" x14ac:dyDescent="0.2">
      <c r="B11" s="28"/>
    </row>
    <row r="12" spans="1:24" x14ac:dyDescent="0.2">
      <c r="U12" s="1"/>
    </row>
    <row r="13" spans="1:24" x14ac:dyDescent="0.2">
      <c r="U13" s="1"/>
    </row>
    <row r="14" spans="1:24" s="26" customFormat="1" x14ac:dyDescent="0.2">
      <c r="A14" s="126" t="s">
        <v>27</v>
      </c>
      <c r="B14" s="33" t="s">
        <v>32</v>
      </c>
      <c r="C14" s="127" t="s">
        <v>36</v>
      </c>
      <c r="F14"/>
      <c r="U14" s="1"/>
    </row>
    <row r="15" spans="1:24" x14ac:dyDescent="0.2">
      <c r="A15" s="132" t="s">
        <v>26</v>
      </c>
      <c r="B15" s="124">
        <v>2799110</v>
      </c>
      <c r="C15" s="128">
        <v>2999813</v>
      </c>
      <c r="U15" s="1"/>
    </row>
    <row r="16" spans="1:24" x14ac:dyDescent="0.2">
      <c r="A16" s="133" t="s">
        <v>33</v>
      </c>
      <c r="B16" s="124">
        <v>676445</v>
      </c>
      <c r="C16" s="129">
        <v>1228248</v>
      </c>
      <c r="U16" s="1"/>
    </row>
    <row r="17" spans="1:21" x14ac:dyDescent="0.2">
      <c r="A17" s="133" t="s">
        <v>34</v>
      </c>
      <c r="B17" s="124">
        <v>586251</v>
      </c>
      <c r="C17" s="124">
        <v>534391</v>
      </c>
      <c r="U17" s="1"/>
    </row>
    <row r="18" spans="1:21" x14ac:dyDescent="0.2">
      <c r="A18" s="133" t="s">
        <v>35</v>
      </c>
      <c r="B18" s="124">
        <v>1585638</v>
      </c>
      <c r="C18" s="130">
        <v>1927074</v>
      </c>
      <c r="U18" s="1"/>
    </row>
    <row r="19" spans="1:21" x14ac:dyDescent="0.2">
      <c r="A19" s="134" t="s">
        <v>31</v>
      </c>
      <c r="B19" s="125">
        <v>5647444</v>
      </c>
      <c r="C19" s="131">
        <f>SUM(C15:C18)</f>
        <v>6689526</v>
      </c>
    </row>
    <row r="20" spans="1:21" x14ac:dyDescent="0.2">
      <c r="A20" s="27"/>
      <c r="B20" s="25"/>
    </row>
    <row r="21" spans="1:21" x14ac:dyDescent="0.2">
      <c r="A21" s="27"/>
      <c r="B21" s="25"/>
    </row>
    <row r="23" spans="1:21" x14ac:dyDescent="0.2">
      <c r="A23" s="98" t="s">
        <v>68</v>
      </c>
      <c r="B23" s="3" t="s">
        <v>69</v>
      </c>
    </row>
    <row r="25" spans="1:21" x14ac:dyDescent="0.2">
      <c r="A25" s="98" t="s">
        <v>67</v>
      </c>
      <c r="B25" s="3" t="s">
        <v>70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Normal="100" workbookViewId="0">
      <selection activeCell="F10" sqref="F10"/>
    </sheetView>
  </sheetViews>
  <sheetFormatPr baseColWidth="10" defaultRowHeight="12.75" x14ac:dyDescent="0.2"/>
  <cols>
    <col min="1" max="1" width="23.28515625" style="11" customWidth="1"/>
    <col min="2" max="2" width="15.42578125" style="11" customWidth="1"/>
    <col min="3" max="3" width="13.28515625" style="11" customWidth="1"/>
    <col min="4" max="4" width="13.5703125" style="11" customWidth="1"/>
    <col min="5" max="5" width="13.42578125" style="11" customWidth="1"/>
    <col min="6" max="6" width="12.42578125" style="11" customWidth="1"/>
    <col min="7" max="13" width="11" style="11" customWidth="1"/>
    <col min="14" max="14" width="16.28515625" style="11" customWidth="1"/>
    <col min="15" max="16" width="11" style="11" customWidth="1"/>
    <col min="17" max="256" width="11.42578125" style="11"/>
    <col min="257" max="257" width="22.5703125" style="11" customWidth="1"/>
    <col min="258" max="258" width="33" style="11" customWidth="1"/>
    <col min="259" max="259" width="13.28515625" style="11" customWidth="1"/>
    <col min="260" max="260" width="11" style="11" customWidth="1"/>
    <col min="261" max="261" width="13.42578125" style="11" customWidth="1"/>
    <col min="262" max="272" width="11" style="11" customWidth="1"/>
    <col min="273" max="512" width="11.42578125" style="11"/>
    <col min="513" max="513" width="22.5703125" style="11" customWidth="1"/>
    <col min="514" max="514" width="33" style="11" customWidth="1"/>
    <col min="515" max="515" width="13.28515625" style="11" customWidth="1"/>
    <col min="516" max="516" width="11" style="11" customWidth="1"/>
    <col min="517" max="517" width="13.42578125" style="11" customWidth="1"/>
    <col min="518" max="528" width="11" style="11" customWidth="1"/>
    <col min="529" max="768" width="11.42578125" style="11"/>
    <col min="769" max="769" width="22.5703125" style="11" customWidth="1"/>
    <col min="770" max="770" width="33" style="11" customWidth="1"/>
    <col min="771" max="771" width="13.28515625" style="11" customWidth="1"/>
    <col min="772" max="772" width="11" style="11" customWidth="1"/>
    <col min="773" max="773" width="13.42578125" style="11" customWidth="1"/>
    <col min="774" max="784" width="11" style="11" customWidth="1"/>
    <col min="785" max="1024" width="11.42578125" style="11"/>
    <col min="1025" max="1025" width="22.5703125" style="11" customWidth="1"/>
    <col min="1026" max="1026" width="33" style="11" customWidth="1"/>
    <col min="1027" max="1027" width="13.28515625" style="11" customWidth="1"/>
    <col min="1028" max="1028" width="11" style="11" customWidth="1"/>
    <col min="1029" max="1029" width="13.42578125" style="11" customWidth="1"/>
    <col min="1030" max="1040" width="11" style="11" customWidth="1"/>
    <col min="1041" max="1280" width="11.42578125" style="11"/>
    <col min="1281" max="1281" width="22.5703125" style="11" customWidth="1"/>
    <col min="1282" max="1282" width="33" style="11" customWidth="1"/>
    <col min="1283" max="1283" width="13.28515625" style="11" customWidth="1"/>
    <col min="1284" max="1284" width="11" style="11" customWidth="1"/>
    <col min="1285" max="1285" width="13.42578125" style="11" customWidth="1"/>
    <col min="1286" max="1296" width="11" style="11" customWidth="1"/>
    <col min="1297" max="1536" width="11.42578125" style="11"/>
    <col min="1537" max="1537" width="22.5703125" style="11" customWidth="1"/>
    <col min="1538" max="1538" width="33" style="11" customWidth="1"/>
    <col min="1539" max="1539" width="13.28515625" style="11" customWidth="1"/>
    <col min="1540" max="1540" width="11" style="11" customWidth="1"/>
    <col min="1541" max="1541" width="13.42578125" style="11" customWidth="1"/>
    <col min="1542" max="1552" width="11" style="11" customWidth="1"/>
    <col min="1553" max="1792" width="11.42578125" style="11"/>
    <col min="1793" max="1793" width="22.5703125" style="11" customWidth="1"/>
    <col min="1794" max="1794" width="33" style="11" customWidth="1"/>
    <col min="1795" max="1795" width="13.28515625" style="11" customWidth="1"/>
    <col min="1796" max="1796" width="11" style="11" customWidth="1"/>
    <col min="1797" max="1797" width="13.42578125" style="11" customWidth="1"/>
    <col min="1798" max="1808" width="11" style="11" customWidth="1"/>
    <col min="1809" max="2048" width="11.42578125" style="11"/>
    <col min="2049" max="2049" width="22.5703125" style="11" customWidth="1"/>
    <col min="2050" max="2050" width="33" style="11" customWidth="1"/>
    <col min="2051" max="2051" width="13.28515625" style="11" customWidth="1"/>
    <col min="2052" max="2052" width="11" style="11" customWidth="1"/>
    <col min="2053" max="2053" width="13.42578125" style="11" customWidth="1"/>
    <col min="2054" max="2064" width="11" style="11" customWidth="1"/>
    <col min="2065" max="2304" width="11.42578125" style="11"/>
    <col min="2305" max="2305" width="22.5703125" style="11" customWidth="1"/>
    <col min="2306" max="2306" width="33" style="11" customWidth="1"/>
    <col min="2307" max="2307" width="13.28515625" style="11" customWidth="1"/>
    <col min="2308" max="2308" width="11" style="11" customWidth="1"/>
    <col min="2309" max="2309" width="13.42578125" style="11" customWidth="1"/>
    <col min="2310" max="2320" width="11" style="11" customWidth="1"/>
    <col min="2321" max="2560" width="11.42578125" style="11"/>
    <col min="2561" max="2561" width="22.5703125" style="11" customWidth="1"/>
    <col min="2562" max="2562" width="33" style="11" customWidth="1"/>
    <col min="2563" max="2563" width="13.28515625" style="11" customWidth="1"/>
    <col min="2564" max="2564" width="11" style="11" customWidth="1"/>
    <col min="2565" max="2565" width="13.42578125" style="11" customWidth="1"/>
    <col min="2566" max="2576" width="11" style="11" customWidth="1"/>
    <col min="2577" max="2816" width="11.42578125" style="11"/>
    <col min="2817" max="2817" width="22.5703125" style="11" customWidth="1"/>
    <col min="2818" max="2818" width="33" style="11" customWidth="1"/>
    <col min="2819" max="2819" width="13.28515625" style="11" customWidth="1"/>
    <col min="2820" max="2820" width="11" style="11" customWidth="1"/>
    <col min="2821" max="2821" width="13.42578125" style="11" customWidth="1"/>
    <col min="2822" max="2832" width="11" style="11" customWidth="1"/>
    <col min="2833" max="3072" width="11.42578125" style="11"/>
    <col min="3073" max="3073" width="22.5703125" style="11" customWidth="1"/>
    <col min="3074" max="3074" width="33" style="11" customWidth="1"/>
    <col min="3075" max="3075" width="13.28515625" style="11" customWidth="1"/>
    <col min="3076" max="3076" width="11" style="11" customWidth="1"/>
    <col min="3077" max="3077" width="13.42578125" style="11" customWidth="1"/>
    <col min="3078" max="3088" width="11" style="11" customWidth="1"/>
    <col min="3089" max="3328" width="11.42578125" style="11"/>
    <col min="3329" max="3329" width="22.5703125" style="11" customWidth="1"/>
    <col min="3330" max="3330" width="33" style="11" customWidth="1"/>
    <col min="3331" max="3331" width="13.28515625" style="11" customWidth="1"/>
    <col min="3332" max="3332" width="11" style="11" customWidth="1"/>
    <col min="3333" max="3333" width="13.42578125" style="11" customWidth="1"/>
    <col min="3334" max="3344" width="11" style="11" customWidth="1"/>
    <col min="3345" max="3584" width="11.42578125" style="11"/>
    <col min="3585" max="3585" width="22.5703125" style="11" customWidth="1"/>
    <col min="3586" max="3586" width="33" style="11" customWidth="1"/>
    <col min="3587" max="3587" width="13.28515625" style="11" customWidth="1"/>
    <col min="3588" max="3588" width="11" style="11" customWidth="1"/>
    <col min="3589" max="3589" width="13.42578125" style="11" customWidth="1"/>
    <col min="3590" max="3600" width="11" style="11" customWidth="1"/>
    <col min="3601" max="3840" width="11.42578125" style="11"/>
    <col min="3841" max="3841" width="22.5703125" style="11" customWidth="1"/>
    <col min="3842" max="3842" width="33" style="11" customWidth="1"/>
    <col min="3843" max="3843" width="13.28515625" style="11" customWidth="1"/>
    <col min="3844" max="3844" width="11" style="11" customWidth="1"/>
    <col min="3845" max="3845" width="13.42578125" style="11" customWidth="1"/>
    <col min="3846" max="3856" width="11" style="11" customWidth="1"/>
    <col min="3857" max="4096" width="11.42578125" style="11"/>
    <col min="4097" max="4097" width="22.5703125" style="11" customWidth="1"/>
    <col min="4098" max="4098" width="33" style="11" customWidth="1"/>
    <col min="4099" max="4099" width="13.28515625" style="11" customWidth="1"/>
    <col min="4100" max="4100" width="11" style="11" customWidth="1"/>
    <col min="4101" max="4101" width="13.42578125" style="11" customWidth="1"/>
    <col min="4102" max="4112" width="11" style="11" customWidth="1"/>
    <col min="4113" max="4352" width="11.42578125" style="11"/>
    <col min="4353" max="4353" width="22.5703125" style="11" customWidth="1"/>
    <col min="4354" max="4354" width="33" style="11" customWidth="1"/>
    <col min="4355" max="4355" width="13.28515625" style="11" customWidth="1"/>
    <col min="4356" max="4356" width="11" style="11" customWidth="1"/>
    <col min="4357" max="4357" width="13.42578125" style="11" customWidth="1"/>
    <col min="4358" max="4368" width="11" style="11" customWidth="1"/>
    <col min="4369" max="4608" width="11.42578125" style="11"/>
    <col min="4609" max="4609" width="22.5703125" style="11" customWidth="1"/>
    <col min="4610" max="4610" width="33" style="11" customWidth="1"/>
    <col min="4611" max="4611" width="13.28515625" style="11" customWidth="1"/>
    <col min="4612" max="4612" width="11" style="11" customWidth="1"/>
    <col min="4613" max="4613" width="13.42578125" style="11" customWidth="1"/>
    <col min="4614" max="4624" width="11" style="11" customWidth="1"/>
    <col min="4625" max="4864" width="11.42578125" style="11"/>
    <col min="4865" max="4865" width="22.5703125" style="11" customWidth="1"/>
    <col min="4866" max="4866" width="33" style="11" customWidth="1"/>
    <col min="4867" max="4867" width="13.28515625" style="11" customWidth="1"/>
    <col min="4868" max="4868" width="11" style="11" customWidth="1"/>
    <col min="4869" max="4869" width="13.42578125" style="11" customWidth="1"/>
    <col min="4870" max="4880" width="11" style="11" customWidth="1"/>
    <col min="4881" max="5120" width="11.42578125" style="11"/>
    <col min="5121" max="5121" width="22.5703125" style="11" customWidth="1"/>
    <col min="5122" max="5122" width="33" style="11" customWidth="1"/>
    <col min="5123" max="5123" width="13.28515625" style="11" customWidth="1"/>
    <col min="5124" max="5124" width="11" style="11" customWidth="1"/>
    <col min="5125" max="5125" width="13.42578125" style="11" customWidth="1"/>
    <col min="5126" max="5136" width="11" style="11" customWidth="1"/>
    <col min="5137" max="5376" width="11.42578125" style="11"/>
    <col min="5377" max="5377" width="22.5703125" style="11" customWidth="1"/>
    <col min="5378" max="5378" width="33" style="11" customWidth="1"/>
    <col min="5379" max="5379" width="13.28515625" style="11" customWidth="1"/>
    <col min="5380" max="5380" width="11" style="11" customWidth="1"/>
    <col min="5381" max="5381" width="13.42578125" style="11" customWidth="1"/>
    <col min="5382" max="5392" width="11" style="11" customWidth="1"/>
    <col min="5393" max="5632" width="11.42578125" style="11"/>
    <col min="5633" max="5633" width="22.5703125" style="11" customWidth="1"/>
    <col min="5634" max="5634" width="33" style="11" customWidth="1"/>
    <col min="5635" max="5635" width="13.28515625" style="11" customWidth="1"/>
    <col min="5636" max="5636" width="11" style="11" customWidth="1"/>
    <col min="5637" max="5637" width="13.42578125" style="11" customWidth="1"/>
    <col min="5638" max="5648" width="11" style="11" customWidth="1"/>
    <col min="5649" max="5888" width="11.42578125" style="11"/>
    <col min="5889" max="5889" width="22.5703125" style="11" customWidth="1"/>
    <col min="5890" max="5890" width="33" style="11" customWidth="1"/>
    <col min="5891" max="5891" width="13.28515625" style="11" customWidth="1"/>
    <col min="5892" max="5892" width="11" style="11" customWidth="1"/>
    <col min="5893" max="5893" width="13.42578125" style="11" customWidth="1"/>
    <col min="5894" max="5904" width="11" style="11" customWidth="1"/>
    <col min="5905" max="6144" width="11.42578125" style="11"/>
    <col min="6145" max="6145" width="22.5703125" style="11" customWidth="1"/>
    <col min="6146" max="6146" width="33" style="11" customWidth="1"/>
    <col min="6147" max="6147" width="13.28515625" style="11" customWidth="1"/>
    <col min="6148" max="6148" width="11" style="11" customWidth="1"/>
    <col min="6149" max="6149" width="13.42578125" style="11" customWidth="1"/>
    <col min="6150" max="6160" width="11" style="11" customWidth="1"/>
    <col min="6161" max="6400" width="11.42578125" style="11"/>
    <col min="6401" max="6401" width="22.5703125" style="11" customWidth="1"/>
    <col min="6402" max="6402" width="33" style="11" customWidth="1"/>
    <col min="6403" max="6403" width="13.28515625" style="11" customWidth="1"/>
    <col min="6404" max="6404" width="11" style="11" customWidth="1"/>
    <col min="6405" max="6405" width="13.42578125" style="11" customWidth="1"/>
    <col min="6406" max="6416" width="11" style="11" customWidth="1"/>
    <col min="6417" max="6656" width="11.42578125" style="11"/>
    <col min="6657" max="6657" width="22.5703125" style="11" customWidth="1"/>
    <col min="6658" max="6658" width="33" style="11" customWidth="1"/>
    <col min="6659" max="6659" width="13.28515625" style="11" customWidth="1"/>
    <col min="6660" max="6660" width="11" style="11" customWidth="1"/>
    <col min="6661" max="6661" width="13.42578125" style="11" customWidth="1"/>
    <col min="6662" max="6672" width="11" style="11" customWidth="1"/>
    <col min="6673" max="6912" width="11.42578125" style="11"/>
    <col min="6913" max="6913" width="22.5703125" style="11" customWidth="1"/>
    <col min="6914" max="6914" width="33" style="11" customWidth="1"/>
    <col min="6915" max="6915" width="13.28515625" style="11" customWidth="1"/>
    <col min="6916" max="6916" width="11" style="11" customWidth="1"/>
    <col min="6917" max="6917" width="13.42578125" style="11" customWidth="1"/>
    <col min="6918" max="6928" width="11" style="11" customWidth="1"/>
    <col min="6929" max="7168" width="11.42578125" style="11"/>
    <col min="7169" max="7169" width="22.5703125" style="11" customWidth="1"/>
    <col min="7170" max="7170" width="33" style="11" customWidth="1"/>
    <col min="7171" max="7171" width="13.28515625" style="11" customWidth="1"/>
    <col min="7172" max="7172" width="11" style="11" customWidth="1"/>
    <col min="7173" max="7173" width="13.42578125" style="11" customWidth="1"/>
    <col min="7174" max="7184" width="11" style="11" customWidth="1"/>
    <col min="7185" max="7424" width="11.42578125" style="11"/>
    <col min="7425" max="7425" width="22.5703125" style="11" customWidth="1"/>
    <col min="7426" max="7426" width="33" style="11" customWidth="1"/>
    <col min="7427" max="7427" width="13.28515625" style="11" customWidth="1"/>
    <col min="7428" max="7428" width="11" style="11" customWidth="1"/>
    <col min="7429" max="7429" width="13.42578125" style="11" customWidth="1"/>
    <col min="7430" max="7440" width="11" style="11" customWidth="1"/>
    <col min="7441" max="7680" width="11.42578125" style="11"/>
    <col min="7681" max="7681" width="22.5703125" style="11" customWidth="1"/>
    <col min="7682" max="7682" width="33" style="11" customWidth="1"/>
    <col min="7683" max="7683" width="13.28515625" style="11" customWidth="1"/>
    <col min="7684" max="7684" width="11" style="11" customWidth="1"/>
    <col min="7685" max="7685" width="13.42578125" style="11" customWidth="1"/>
    <col min="7686" max="7696" width="11" style="11" customWidth="1"/>
    <col min="7697" max="7936" width="11.42578125" style="11"/>
    <col min="7937" max="7937" width="22.5703125" style="11" customWidth="1"/>
    <col min="7938" max="7938" width="33" style="11" customWidth="1"/>
    <col min="7939" max="7939" width="13.28515625" style="11" customWidth="1"/>
    <col min="7940" max="7940" width="11" style="11" customWidth="1"/>
    <col min="7941" max="7941" width="13.42578125" style="11" customWidth="1"/>
    <col min="7942" max="7952" width="11" style="11" customWidth="1"/>
    <col min="7953" max="8192" width="11.42578125" style="11"/>
    <col min="8193" max="8193" width="22.5703125" style="11" customWidth="1"/>
    <col min="8194" max="8194" width="33" style="11" customWidth="1"/>
    <col min="8195" max="8195" width="13.28515625" style="11" customWidth="1"/>
    <col min="8196" max="8196" width="11" style="11" customWidth="1"/>
    <col min="8197" max="8197" width="13.42578125" style="11" customWidth="1"/>
    <col min="8198" max="8208" width="11" style="11" customWidth="1"/>
    <col min="8209" max="8448" width="11.42578125" style="11"/>
    <col min="8449" max="8449" width="22.5703125" style="11" customWidth="1"/>
    <col min="8450" max="8450" width="33" style="11" customWidth="1"/>
    <col min="8451" max="8451" width="13.28515625" style="11" customWidth="1"/>
    <col min="8452" max="8452" width="11" style="11" customWidth="1"/>
    <col min="8453" max="8453" width="13.42578125" style="11" customWidth="1"/>
    <col min="8454" max="8464" width="11" style="11" customWidth="1"/>
    <col min="8465" max="8704" width="11.42578125" style="11"/>
    <col min="8705" max="8705" width="22.5703125" style="11" customWidth="1"/>
    <col min="8706" max="8706" width="33" style="11" customWidth="1"/>
    <col min="8707" max="8707" width="13.28515625" style="11" customWidth="1"/>
    <col min="8708" max="8708" width="11" style="11" customWidth="1"/>
    <col min="8709" max="8709" width="13.42578125" style="11" customWidth="1"/>
    <col min="8710" max="8720" width="11" style="11" customWidth="1"/>
    <col min="8721" max="8960" width="11.42578125" style="11"/>
    <col min="8961" max="8961" width="22.5703125" style="11" customWidth="1"/>
    <col min="8962" max="8962" width="33" style="11" customWidth="1"/>
    <col min="8963" max="8963" width="13.28515625" style="11" customWidth="1"/>
    <col min="8964" max="8964" width="11" style="11" customWidth="1"/>
    <col min="8965" max="8965" width="13.42578125" style="11" customWidth="1"/>
    <col min="8966" max="8976" width="11" style="11" customWidth="1"/>
    <col min="8977" max="9216" width="11.42578125" style="11"/>
    <col min="9217" max="9217" width="22.5703125" style="11" customWidth="1"/>
    <col min="9218" max="9218" width="33" style="11" customWidth="1"/>
    <col min="9219" max="9219" width="13.28515625" style="11" customWidth="1"/>
    <col min="9220" max="9220" width="11" style="11" customWidth="1"/>
    <col min="9221" max="9221" width="13.42578125" style="11" customWidth="1"/>
    <col min="9222" max="9232" width="11" style="11" customWidth="1"/>
    <col min="9233" max="9472" width="11.42578125" style="11"/>
    <col min="9473" max="9473" width="22.5703125" style="11" customWidth="1"/>
    <col min="9474" max="9474" width="33" style="11" customWidth="1"/>
    <col min="9475" max="9475" width="13.28515625" style="11" customWidth="1"/>
    <col min="9476" max="9476" width="11" style="11" customWidth="1"/>
    <col min="9477" max="9477" width="13.42578125" style="11" customWidth="1"/>
    <col min="9478" max="9488" width="11" style="11" customWidth="1"/>
    <col min="9489" max="9728" width="11.42578125" style="11"/>
    <col min="9729" max="9729" width="22.5703125" style="11" customWidth="1"/>
    <col min="9730" max="9730" width="33" style="11" customWidth="1"/>
    <col min="9731" max="9731" width="13.28515625" style="11" customWidth="1"/>
    <col min="9732" max="9732" width="11" style="11" customWidth="1"/>
    <col min="9733" max="9733" width="13.42578125" style="11" customWidth="1"/>
    <col min="9734" max="9744" width="11" style="11" customWidth="1"/>
    <col min="9745" max="9984" width="11.42578125" style="11"/>
    <col min="9985" max="9985" width="22.5703125" style="11" customWidth="1"/>
    <col min="9986" max="9986" width="33" style="11" customWidth="1"/>
    <col min="9987" max="9987" width="13.28515625" style="11" customWidth="1"/>
    <col min="9988" max="9988" width="11" style="11" customWidth="1"/>
    <col min="9989" max="9989" width="13.42578125" style="11" customWidth="1"/>
    <col min="9990" max="10000" width="11" style="11" customWidth="1"/>
    <col min="10001" max="10240" width="11.42578125" style="11"/>
    <col min="10241" max="10241" width="22.5703125" style="11" customWidth="1"/>
    <col min="10242" max="10242" width="33" style="11" customWidth="1"/>
    <col min="10243" max="10243" width="13.28515625" style="11" customWidth="1"/>
    <col min="10244" max="10244" width="11" style="11" customWidth="1"/>
    <col min="10245" max="10245" width="13.42578125" style="11" customWidth="1"/>
    <col min="10246" max="10256" width="11" style="11" customWidth="1"/>
    <col min="10257" max="10496" width="11.42578125" style="11"/>
    <col min="10497" max="10497" width="22.5703125" style="11" customWidth="1"/>
    <col min="10498" max="10498" width="33" style="11" customWidth="1"/>
    <col min="10499" max="10499" width="13.28515625" style="11" customWidth="1"/>
    <col min="10500" max="10500" width="11" style="11" customWidth="1"/>
    <col min="10501" max="10501" width="13.42578125" style="11" customWidth="1"/>
    <col min="10502" max="10512" width="11" style="11" customWidth="1"/>
    <col min="10513" max="10752" width="11.42578125" style="11"/>
    <col min="10753" max="10753" width="22.5703125" style="11" customWidth="1"/>
    <col min="10754" max="10754" width="33" style="11" customWidth="1"/>
    <col min="10755" max="10755" width="13.28515625" style="11" customWidth="1"/>
    <col min="10756" max="10756" width="11" style="11" customWidth="1"/>
    <col min="10757" max="10757" width="13.42578125" style="11" customWidth="1"/>
    <col min="10758" max="10768" width="11" style="11" customWidth="1"/>
    <col min="10769" max="11008" width="11.42578125" style="11"/>
    <col min="11009" max="11009" width="22.5703125" style="11" customWidth="1"/>
    <col min="11010" max="11010" width="33" style="11" customWidth="1"/>
    <col min="11011" max="11011" width="13.28515625" style="11" customWidth="1"/>
    <col min="11012" max="11012" width="11" style="11" customWidth="1"/>
    <col min="11013" max="11013" width="13.42578125" style="11" customWidth="1"/>
    <col min="11014" max="11024" width="11" style="11" customWidth="1"/>
    <col min="11025" max="11264" width="11.42578125" style="11"/>
    <col min="11265" max="11265" width="22.5703125" style="11" customWidth="1"/>
    <col min="11266" max="11266" width="33" style="11" customWidth="1"/>
    <col min="11267" max="11267" width="13.28515625" style="11" customWidth="1"/>
    <col min="11268" max="11268" width="11" style="11" customWidth="1"/>
    <col min="11269" max="11269" width="13.42578125" style="11" customWidth="1"/>
    <col min="11270" max="11280" width="11" style="11" customWidth="1"/>
    <col min="11281" max="11520" width="11.42578125" style="11"/>
    <col min="11521" max="11521" width="22.5703125" style="11" customWidth="1"/>
    <col min="11522" max="11522" width="33" style="11" customWidth="1"/>
    <col min="11523" max="11523" width="13.28515625" style="11" customWidth="1"/>
    <col min="11524" max="11524" width="11" style="11" customWidth="1"/>
    <col min="11525" max="11525" width="13.42578125" style="11" customWidth="1"/>
    <col min="11526" max="11536" width="11" style="11" customWidth="1"/>
    <col min="11537" max="11776" width="11.42578125" style="11"/>
    <col min="11777" max="11777" width="22.5703125" style="11" customWidth="1"/>
    <col min="11778" max="11778" width="33" style="11" customWidth="1"/>
    <col min="11779" max="11779" width="13.28515625" style="11" customWidth="1"/>
    <col min="11780" max="11780" width="11" style="11" customWidth="1"/>
    <col min="11781" max="11781" width="13.42578125" style="11" customWidth="1"/>
    <col min="11782" max="11792" width="11" style="11" customWidth="1"/>
    <col min="11793" max="12032" width="11.42578125" style="11"/>
    <col min="12033" max="12033" width="22.5703125" style="11" customWidth="1"/>
    <col min="12034" max="12034" width="33" style="11" customWidth="1"/>
    <col min="12035" max="12035" width="13.28515625" style="11" customWidth="1"/>
    <col min="12036" max="12036" width="11" style="11" customWidth="1"/>
    <col min="12037" max="12037" width="13.42578125" style="11" customWidth="1"/>
    <col min="12038" max="12048" width="11" style="11" customWidth="1"/>
    <col min="12049" max="12288" width="11.42578125" style="11"/>
    <col min="12289" max="12289" width="22.5703125" style="11" customWidth="1"/>
    <col min="12290" max="12290" width="33" style="11" customWidth="1"/>
    <col min="12291" max="12291" width="13.28515625" style="11" customWidth="1"/>
    <col min="12292" max="12292" width="11" style="11" customWidth="1"/>
    <col min="12293" max="12293" width="13.42578125" style="11" customWidth="1"/>
    <col min="12294" max="12304" width="11" style="11" customWidth="1"/>
    <col min="12305" max="12544" width="11.42578125" style="11"/>
    <col min="12545" max="12545" width="22.5703125" style="11" customWidth="1"/>
    <col min="12546" max="12546" width="33" style="11" customWidth="1"/>
    <col min="12547" max="12547" width="13.28515625" style="11" customWidth="1"/>
    <col min="12548" max="12548" width="11" style="11" customWidth="1"/>
    <col min="12549" max="12549" width="13.42578125" style="11" customWidth="1"/>
    <col min="12550" max="12560" width="11" style="11" customWidth="1"/>
    <col min="12561" max="12800" width="11.42578125" style="11"/>
    <col min="12801" max="12801" width="22.5703125" style="11" customWidth="1"/>
    <col min="12802" max="12802" width="33" style="11" customWidth="1"/>
    <col min="12803" max="12803" width="13.28515625" style="11" customWidth="1"/>
    <col min="12804" max="12804" width="11" style="11" customWidth="1"/>
    <col min="12805" max="12805" width="13.42578125" style="11" customWidth="1"/>
    <col min="12806" max="12816" width="11" style="11" customWidth="1"/>
    <col min="12817" max="13056" width="11.42578125" style="11"/>
    <col min="13057" max="13057" width="22.5703125" style="11" customWidth="1"/>
    <col min="13058" max="13058" width="33" style="11" customWidth="1"/>
    <col min="13059" max="13059" width="13.28515625" style="11" customWidth="1"/>
    <col min="13060" max="13060" width="11" style="11" customWidth="1"/>
    <col min="13061" max="13061" width="13.42578125" style="11" customWidth="1"/>
    <col min="13062" max="13072" width="11" style="11" customWidth="1"/>
    <col min="13073" max="13312" width="11.42578125" style="11"/>
    <col min="13313" max="13313" width="22.5703125" style="11" customWidth="1"/>
    <col min="13314" max="13314" width="33" style="11" customWidth="1"/>
    <col min="13315" max="13315" width="13.28515625" style="11" customWidth="1"/>
    <col min="13316" max="13316" width="11" style="11" customWidth="1"/>
    <col min="13317" max="13317" width="13.42578125" style="11" customWidth="1"/>
    <col min="13318" max="13328" width="11" style="11" customWidth="1"/>
    <col min="13329" max="13568" width="11.42578125" style="11"/>
    <col min="13569" max="13569" width="22.5703125" style="11" customWidth="1"/>
    <col min="13570" max="13570" width="33" style="11" customWidth="1"/>
    <col min="13571" max="13571" width="13.28515625" style="11" customWidth="1"/>
    <col min="13572" max="13572" width="11" style="11" customWidth="1"/>
    <col min="13573" max="13573" width="13.42578125" style="11" customWidth="1"/>
    <col min="13574" max="13584" width="11" style="11" customWidth="1"/>
    <col min="13585" max="13824" width="11.42578125" style="11"/>
    <col min="13825" max="13825" width="22.5703125" style="11" customWidth="1"/>
    <col min="13826" max="13826" width="33" style="11" customWidth="1"/>
    <col min="13827" max="13827" width="13.28515625" style="11" customWidth="1"/>
    <col min="13828" max="13828" width="11" style="11" customWidth="1"/>
    <col min="13829" max="13829" width="13.42578125" style="11" customWidth="1"/>
    <col min="13830" max="13840" width="11" style="11" customWidth="1"/>
    <col min="13841" max="14080" width="11.42578125" style="11"/>
    <col min="14081" max="14081" width="22.5703125" style="11" customWidth="1"/>
    <col min="14082" max="14082" width="33" style="11" customWidth="1"/>
    <col min="14083" max="14083" width="13.28515625" style="11" customWidth="1"/>
    <col min="14084" max="14084" width="11" style="11" customWidth="1"/>
    <col min="14085" max="14085" width="13.42578125" style="11" customWidth="1"/>
    <col min="14086" max="14096" width="11" style="11" customWidth="1"/>
    <col min="14097" max="14336" width="11.42578125" style="11"/>
    <col min="14337" max="14337" width="22.5703125" style="11" customWidth="1"/>
    <col min="14338" max="14338" width="33" style="11" customWidth="1"/>
    <col min="14339" max="14339" width="13.28515625" style="11" customWidth="1"/>
    <col min="14340" max="14340" width="11" style="11" customWidth="1"/>
    <col min="14341" max="14341" width="13.42578125" style="11" customWidth="1"/>
    <col min="14342" max="14352" width="11" style="11" customWidth="1"/>
    <col min="14353" max="14592" width="11.42578125" style="11"/>
    <col min="14593" max="14593" width="22.5703125" style="11" customWidth="1"/>
    <col min="14594" max="14594" width="33" style="11" customWidth="1"/>
    <col min="14595" max="14595" width="13.28515625" style="11" customWidth="1"/>
    <col min="14596" max="14596" width="11" style="11" customWidth="1"/>
    <col min="14597" max="14597" width="13.42578125" style="11" customWidth="1"/>
    <col min="14598" max="14608" width="11" style="11" customWidth="1"/>
    <col min="14609" max="14848" width="11.42578125" style="11"/>
    <col min="14849" max="14849" width="22.5703125" style="11" customWidth="1"/>
    <col min="14850" max="14850" width="33" style="11" customWidth="1"/>
    <col min="14851" max="14851" width="13.28515625" style="11" customWidth="1"/>
    <col min="14852" max="14852" width="11" style="11" customWidth="1"/>
    <col min="14853" max="14853" width="13.42578125" style="11" customWidth="1"/>
    <col min="14854" max="14864" width="11" style="11" customWidth="1"/>
    <col min="14865" max="15104" width="11.42578125" style="11"/>
    <col min="15105" max="15105" width="22.5703125" style="11" customWidth="1"/>
    <col min="15106" max="15106" width="33" style="11" customWidth="1"/>
    <col min="15107" max="15107" width="13.28515625" style="11" customWidth="1"/>
    <col min="15108" max="15108" width="11" style="11" customWidth="1"/>
    <col min="15109" max="15109" width="13.42578125" style="11" customWidth="1"/>
    <col min="15110" max="15120" width="11" style="11" customWidth="1"/>
    <col min="15121" max="15360" width="11.42578125" style="11"/>
    <col min="15361" max="15361" width="22.5703125" style="11" customWidth="1"/>
    <col min="15362" max="15362" width="33" style="11" customWidth="1"/>
    <col min="15363" max="15363" width="13.28515625" style="11" customWidth="1"/>
    <col min="15364" max="15364" width="11" style="11" customWidth="1"/>
    <col min="15365" max="15365" width="13.42578125" style="11" customWidth="1"/>
    <col min="15366" max="15376" width="11" style="11" customWidth="1"/>
    <col min="15377" max="15616" width="11.42578125" style="11"/>
    <col min="15617" max="15617" width="22.5703125" style="11" customWidth="1"/>
    <col min="15618" max="15618" width="33" style="11" customWidth="1"/>
    <col min="15619" max="15619" width="13.28515625" style="11" customWidth="1"/>
    <col min="15620" max="15620" width="11" style="11" customWidth="1"/>
    <col min="15621" max="15621" width="13.42578125" style="11" customWidth="1"/>
    <col min="15622" max="15632" width="11" style="11" customWidth="1"/>
    <col min="15633" max="15872" width="11.42578125" style="11"/>
    <col min="15873" max="15873" width="22.5703125" style="11" customWidth="1"/>
    <col min="15874" max="15874" width="33" style="11" customWidth="1"/>
    <col min="15875" max="15875" width="13.28515625" style="11" customWidth="1"/>
    <col min="15876" max="15876" width="11" style="11" customWidth="1"/>
    <col min="15877" max="15877" width="13.42578125" style="11" customWidth="1"/>
    <col min="15878" max="15888" width="11" style="11" customWidth="1"/>
    <col min="15889" max="16128" width="11.42578125" style="11"/>
    <col min="16129" max="16129" width="22.5703125" style="11" customWidth="1"/>
    <col min="16130" max="16130" width="33" style="11" customWidth="1"/>
    <col min="16131" max="16131" width="13.28515625" style="11" customWidth="1"/>
    <col min="16132" max="16132" width="11" style="11" customWidth="1"/>
    <col min="16133" max="16133" width="13.42578125" style="11" customWidth="1"/>
    <col min="16134" max="16144" width="11" style="11" customWidth="1"/>
    <col min="16145" max="16384" width="11.42578125" style="11"/>
  </cols>
  <sheetData>
    <row r="1" spans="1:5" ht="108.6" customHeight="1" x14ac:dyDescent="0.2"/>
    <row r="2" spans="1:5" ht="14.1" customHeight="1" x14ac:dyDescent="0.2"/>
    <row r="3" spans="1:5" ht="14.1" customHeight="1" x14ac:dyDescent="0.2">
      <c r="A3" s="2" t="s">
        <v>38</v>
      </c>
    </row>
    <row r="4" spans="1:5" ht="14.1" customHeight="1" x14ac:dyDescent="0.2">
      <c r="A4" s="2"/>
    </row>
    <row r="5" spans="1:5" ht="14.1" customHeight="1" x14ac:dyDescent="0.2">
      <c r="A5" s="48" t="s">
        <v>40</v>
      </c>
      <c r="B5" s="48">
        <v>2008</v>
      </c>
      <c r="C5" s="48">
        <v>2009</v>
      </c>
      <c r="D5" s="48">
        <v>2011</v>
      </c>
      <c r="E5" s="101"/>
    </row>
    <row r="6" spans="1:5" ht="14.1" customHeight="1" x14ac:dyDescent="0.2">
      <c r="A6" s="54" t="s">
        <v>1</v>
      </c>
      <c r="B6" s="47">
        <v>41679.946310292304</v>
      </c>
      <c r="C6" s="49">
        <v>39602.051547620751</v>
      </c>
      <c r="D6" s="50">
        <v>33786.500545788287</v>
      </c>
      <c r="E6" s="101"/>
    </row>
    <row r="7" spans="1:5" ht="14.1" customHeight="1" x14ac:dyDescent="0.2">
      <c r="A7" s="54" t="s">
        <v>2</v>
      </c>
      <c r="B7" s="47">
        <v>39681.615805892659</v>
      </c>
      <c r="C7" s="49">
        <v>38330.85130442126</v>
      </c>
      <c r="D7" s="50">
        <v>27625.101570619052</v>
      </c>
      <c r="E7" s="101"/>
    </row>
    <row r="8" spans="1:5" ht="14.1" customHeight="1" x14ac:dyDescent="0.2">
      <c r="A8" s="54" t="s">
        <v>3</v>
      </c>
      <c r="B8" s="47">
        <v>7398.0146926657126</v>
      </c>
      <c r="C8" s="49">
        <v>7553.6238756292978</v>
      </c>
      <c r="D8" s="50">
        <v>4771.9400604224256</v>
      </c>
      <c r="E8" s="101"/>
    </row>
    <row r="9" spans="1:5" ht="14.1" customHeight="1" x14ac:dyDescent="0.3">
      <c r="A9" s="55" t="s">
        <v>42</v>
      </c>
      <c r="B9" s="47">
        <v>9544214.8411189318</v>
      </c>
      <c r="C9" s="49">
        <v>9283.0432490979292</v>
      </c>
      <c r="D9" s="50">
        <v>8410.5092322474593</v>
      </c>
      <c r="E9" s="101"/>
    </row>
    <row r="10" spans="1:5" ht="14.1" customHeight="1" x14ac:dyDescent="0.2">
      <c r="A10" s="54" t="s">
        <v>43</v>
      </c>
      <c r="B10" s="47">
        <v>239.33968158935846</v>
      </c>
      <c r="C10" s="49">
        <v>46.552762456848747</v>
      </c>
      <c r="D10" s="50">
        <v>42.039667189370071</v>
      </c>
      <c r="E10" s="101"/>
    </row>
    <row r="11" spans="1:5" ht="14.1" customHeight="1" x14ac:dyDescent="0.2">
      <c r="A11" s="54" t="s">
        <v>6</v>
      </c>
      <c r="B11" s="47">
        <v>2841.4466396877824</v>
      </c>
      <c r="C11" s="49">
        <v>2749.7930626055108</v>
      </c>
      <c r="D11" s="50">
        <v>2294.9828104311846</v>
      </c>
      <c r="E11" s="101"/>
    </row>
    <row r="12" spans="1:5" ht="14.1" customHeight="1" x14ac:dyDescent="0.2">
      <c r="A12" s="54" t="s">
        <v>23</v>
      </c>
      <c r="B12" s="50" t="s">
        <v>37</v>
      </c>
      <c r="C12" s="49">
        <v>2191.1643579442693</v>
      </c>
      <c r="D12" s="50">
        <v>1788.8778513921011</v>
      </c>
      <c r="E12" s="101"/>
    </row>
    <row r="13" spans="1:5" ht="14.1" customHeight="1" x14ac:dyDescent="0.2">
      <c r="A13" s="46"/>
      <c r="B13" s="18"/>
      <c r="E13" s="101"/>
    </row>
    <row r="14" spans="1:5" ht="14.1" customHeight="1" x14ac:dyDescent="0.2">
      <c r="A14" s="46"/>
      <c r="B14" s="18"/>
      <c r="E14" s="101"/>
    </row>
    <row r="15" spans="1:5" ht="14.1" customHeight="1" x14ac:dyDescent="0.2">
      <c r="A15" s="2" t="s">
        <v>39</v>
      </c>
      <c r="B15" s="18"/>
      <c r="E15" s="101"/>
    </row>
    <row r="16" spans="1:5" ht="14.1" customHeight="1" x14ac:dyDescent="0.2">
      <c r="A16" s="46"/>
      <c r="B16" s="18"/>
      <c r="E16" s="101"/>
    </row>
    <row r="17" spans="1:5" ht="14.1" customHeight="1" x14ac:dyDescent="0.2">
      <c r="A17" s="48" t="s">
        <v>40</v>
      </c>
      <c r="B17" s="48">
        <v>2008</v>
      </c>
      <c r="C17" s="48">
        <v>2009</v>
      </c>
      <c r="D17" s="48">
        <v>2011</v>
      </c>
      <c r="E17" s="101"/>
    </row>
    <row r="18" spans="1:5" ht="14.1" customHeight="1" x14ac:dyDescent="0.2">
      <c r="A18" s="54" t="s">
        <v>1</v>
      </c>
      <c r="B18" s="49">
        <v>15238.29915229781</v>
      </c>
      <c r="C18" s="49">
        <v>18139.887607577359</v>
      </c>
      <c r="D18" s="49">
        <v>17202.989024292383</v>
      </c>
      <c r="E18" s="101"/>
    </row>
    <row r="19" spans="1:5" ht="14.1" customHeight="1" x14ac:dyDescent="0.2">
      <c r="A19" s="54" t="s">
        <v>2</v>
      </c>
      <c r="B19" s="49">
        <v>2089.5814950517233</v>
      </c>
      <c r="C19" s="49">
        <v>2866.7377791644508</v>
      </c>
      <c r="D19" s="49">
        <v>2111.5317357342587</v>
      </c>
      <c r="E19" s="101"/>
    </row>
    <row r="20" spans="1:5" ht="14.1" customHeight="1" x14ac:dyDescent="0.2">
      <c r="A20" s="54" t="s">
        <v>3</v>
      </c>
      <c r="B20" s="49">
        <v>1204.2727327397968</v>
      </c>
      <c r="C20" s="49">
        <v>6229.0714407852684</v>
      </c>
      <c r="D20" s="49">
        <v>6738.260161872724</v>
      </c>
      <c r="E20" s="101"/>
    </row>
    <row r="21" spans="1:5" ht="14.1" customHeight="1" x14ac:dyDescent="0.3">
      <c r="A21" s="55" t="s">
        <v>42</v>
      </c>
      <c r="B21" s="49">
        <v>885495.44301485072</v>
      </c>
      <c r="C21" s="49">
        <v>1398.0867503520847</v>
      </c>
      <c r="D21" s="49">
        <v>1235.7293108827625</v>
      </c>
      <c r="E21" s="101"/>
    </row>
    <row r="22" spans="1:5" ht="14.1" customHeight="1" x14ac:dyDescent="0.2">
      <c r="A22" s="54" t="s">
        <v>43</v>
      </c>
      <c r="B22" s="49">
        <v>10005.213868184614</v>
      </c>
      <c r="C22" s="49">
        <v>2649.6572691015476</v>
      </c>
      <c r="D22" s="49">
        <v>11671.798631746378</v>
      </c>
      <c r="E22" s="101"/>
    </row>
    <row r="23" spans="1:5" ht="14.1" customHeight="1" x14ac:dyDescent="0.2">
      <c r="A23" s="54" t="s">
        <v>6</v>
      </c>
      <c r="B23" s="49">
        <v>2093.7172792427014</v>
      </c>
      <c r="C23" s="49">
        <v>1014.3742382905941</v>
      </c>
      <c r="D23" s="49">
        <v>1587.604626649535</v>
      </c>
      <c r="E23" s="101"/>
    </row>
    <row r="24" spans="1:5" ht="14.1" customHeight="1" x14ac:dyDescent="0.2">
      <c r="A24" s="54" t="s">
        <v>23</v>
      </c>
      <c r="B24" s="49" t="s">
        <v>37</v>
      </c>
      <c r="C24" s="49">
        <v>1014.3742382905941</v>
      </c>
      <c r="D24" s="49">
        <v>1587.604626649535</v>
      </c>
      <c r="E24" s="101"/>
    </row>
    <row r="25" spans="1:5" ht="14.1" customHeight="1" x14ac:dyDescent="0.2">
      <c r="E25" s="101"/>
    </row>
    <row r="26" spans="1:5" ht="14.1" customHeight="1" x14ac:dyDescent="0.2">
      <c r="A26" s="2" t="s">
        <v>41</v>
      </c>
      <c r="E26" s="101"/>
    </row>
    <row r="27" spans="1:5" ht="14.1" customHeight="1" x14ac:dyDescent="0.2">
      <c r="A27" s="2"/>
      <c r="E27" s="101"/>
    </row>
    <row r="28" spans="1:5" ht="14.1" customHeight="1" x14ac:dyDescent="0.2">
      <c r="A28" s="48" t="s">
        <v>40</v>
      </c>
      <c r="B28" s="48">
        <v>2008</v>
      </c>
      <c r="C28" s="48">
        <v>2009</v>
      </c>
      <c r="D28" s="48">
        <v>2011</v>
      </c>
      <c r="E28" s="101"/>
    </row>
    <row r="29" spans="1:5" ht="14.1" customHeight="1" x14ac:dyDescent="0.2">
      <c r="A29" s="54" t="s">
        <v>1</v>
      </c>
      <c r="B29" s="21">
        <v>65637.373477730682</v>
      </c>
      <c r="C29" s="51">
        <v>57741.93915519811</v>
      </c>
      <c r="D29" s="51">
        <v>50989.489570080666</v>
      </c>
      <c r="E29" s="101"/>
    </row>
    <row r="30" spans="1:5" ht="14.1" customHeight="1" x14ac:dyDescent="0.2">
      <c r="A30" s="54" t="s">
        <v>2</v>
      </c>
      <c r="B30" s="21">
        <v>44544.677385283328</v>
      </c>
      <c r="C30" s="51">
        <v>41197.589083585714</v>
      </c>
      <c r="D30" s="51">
        <v>29736.633306353309</v>
      </c>
      <c r="E30" s="101"/>
    </row>
    <row r="31" spans="1:5" ht="14.1" customHeight="1" x14ac:dyDescent="0.2">
      <c r="A31" s="54" t="s">
        <v>3</v>
      </c>
      <c r="B31" s="21">
        <v>17352.457154344382</v>
      </c>
      <c r="C31" s="51">
        <v>13782.695316414567</v>
      </c>
      <c r="D31" s="51">
        <v>11510.200222295149</v>
      </c>
      <c r="E31" s="101"/>
    </row>
    <row r="32" spans="1:5" ht="14.1" customHeight="1" x14ac:dyDescent="0.3">
      <c r="A32" s="55" t="s">
        <v>42</v>
      </c>
      <c r="B32" s="21">
        <v>11021290.975823607</v>
      </c>
      <c r="C32" s="51">
        <v>10681.129999450013</v>
      </c>
      <c r="D32" s="51">
        <v>9646.2385431302209</v>
      </c>
      <c r="E32" s="101"/>
    </row>
    <row r="33" spans="1:12" ht="14.1" customHeight="1" x14ac:dyDescent="0.2">
      <c r="A33" s="54" t="s">
        <v>43</v>
      </c>
      <c r="B33" s="21">
        <v>10591.238560316342</v>
      </c>
      <c r="C33" s="51">
        <v>2696.2100315583962</v>
      </c>
      <c r="D33" s="51">
        <v>11713.838298935749</v>
      </c>
      <c r="E33" s="101"/>
    </row>
    <row r="34" spans="1:12" ht="14.1" customHeight="1" x14ac:dyDescent="0.2">
      <c r="A34" s="54" t="s">
        <v>6</v>
      </c>
      <c r="B34" s="21">
        <v>7206.5721640375341</v>
      </c>
      <c r="C34" s="51">
        <v>3764.1673008961052</v>
      </c>
      <c r="D34" s="51">
        <v>3882.5874370807196</v>
      </c>
      <c r="E34" s="101"/>
    </row>
    <row r="35" spans="1:12" ht="14.1" customHeight="1" x14ac:dyDescent="0.2">
      <c r="A35" s="54" t="s">
        <v>23</v>
      </c>
      <c r="B35" s="53" t="s">
        <v>37</v>
      </c>
      <c r="C35" s="51">
        <v>3205.5385962348637</v>
      </c>
      <c r="D35" s="51">
        <v>3376.4824780416361</v>
      </c>
      <c r="E35" s="101"/>
    </row>
    <row r="36" spans="1:12" ht="14.1" customHeight="1" x14ac:dyDescent="0.2">
      <c r="A36" s="46"/>
      <c r="B36" s="52"/>
      <c r="C36" s="23"/>
      <c r="E36" s="101"/>
    </row>
    <row r="37" spans="1:12" x14ac:dyDescent="0.2">
      <c r="A37" s="16"/>
      <c r="B37" s="16"/>
      <c r="C37" s="16"/>
      <c r="D37" s="16"/>
      <c r="E37" s="102"/>
      <c r="F37" s="16"/>
      <c r="G37" s="16"/>
      <c r="H37" s="16"/>
    </row>
    <row r="38" spans="1:12" x14ac:dyDescent="0.2">
      <c r="A38" s="2" t="s">
        <v>24</v>
      </c>
      <c r="B38" s="16"/>
      <c r="C38" s="17"/>
      <c r="D38" s="17"/>
      <c r="E38" s="102"/>
      <c r="F38" s="16"/>
      <c r="G38" s="16"/>
      <c r="H38" s="16"/>
    </row>
    <row r="39" spans="1:12" ht="14.25" x14ac:dyDescent="0.25">
      <c r="A39" s="57"/>
      <c r="B39" s="60" t="s">
        <v>1</v>
      </c>
      <c r="C39" s="60" t="s">
        <v>2</v>
      </c>
      <c r="D39" s="60" t="s">
        <v>3</v>
      </c>
      <c r="E39" s="63" t="s">
        <v>4</v>
      </c>
      <c r="F39" s="60" t="s">
        <v>5</v>
      </c>
      <c r="G39" s="20" t="s">
        <v>6</v>
      </c>
      <c r="H39" s="16"/>
    </row>
    <row r="40" spans="1:12" x14ac:dyDescent="0.2">
      <c r="A40" s="58" t="s">
        <v>9</v>
      </c>
      <c r="B40" s="61">
        <v>8719.1280151405645</v>
      </c>
      <c r="C40" s="61">
        <v>2773.4800843389476</v>
      </c>
      <c r="D40" s="61">
        <v>8750.1697289388703</v>
      </c>
      <c r="E40" s="103">
        <v>591580.6916898241</v>
      </c>
      <c r="F40" s="61">
        <v>346.68501054236845</v>
      </c>
      <c r="G40" s="56">
        <v>2271.4082451070499</v>
      </c>
      <c r="H40" s="16"/>
    </row>
    <row r="41" spans="1:12" x14ac:dyDescent="0.2">
      <c r="A41" s="59" t="s">
        <v>10</v>
      </c>
      <c r="B41" s="62">
        <v>65637.373477730682</v>
      </c>
      <c r="C41" s="62">
        <v>44544.677385283328</v>
      </c>
      <c r="D41" s="62">
        <v>17352.457154344382</v>
      </c>
      <c r="E41" s="62">
        <v>11021290.975823607</v>
      </c>
      <c r="F41" s="62">
        <v>10591.238560316342</v>
      </c>
      <c r="G41" s="22">
        <v>7206.5721640375341</v>
      </c>
      <c r="H41" s="16"/>
    </row>
    <row r="42" spans="1:12" x14ac:dyDescent="0.2">
      <c r="A42" s="16"/>
      <c r="B42" s="16"/>
      <c r="C42" s="16"/>
      <c r="D42" s="16"/>
      <c r="E42" s="102"/>
      <c r="F42" s="16"/>
      <c r="G42" s="16"/>
      <c r="H42" s="16"/>
      <c r="L42" s="11" t="s">
        <v>25</v>
      </c>
    </row>
    <row r="43" spans="1:12" x14ac:dyDescent="0.2">
      <c r="A43" s="16"/>
      <c r="B43" s="16"/>
      <c r="C43" s="16"/>
      <c r="D43" s="16"/>
      <c r="E43" s="102"/>
      <c r="F43" s="16"/>
      <c r="G43" s="16"/>
      <c r="H43" s="16"/>
    </row>
    <row r="44" spans="1:12" x14ac:dyDescent="0.2">
      <c r="A44" s="19" t="s">
        <v>73</v>
      </c>
      <c r="B44" s="16"/>
      <c r="C44" s="16"/>
      <c r="D44" s="16"/>
      <c r="E44" s="102"/>
      <c r="F44" s="16"/>
      <c r="G44" s="16"/>
      <c r="H44" s="16"/>
    </row>
    <row r="45" spans="1:12" x14ac:dyDescent="0.2">
      <c r="A45" s="16"/>
      <c r="B45" s="16"/>
      <c r="C45" s="16"/>
      <c r="D45" s="16"/>
      <c r="E45" s="102"/>
      <c r="F45" s="16"/>
      <c r="G45" s="16"/>
      <c r="H45" s="16"/>
    </row>
    <row r="46" spans="1:12" x14ac:dyDescent="0.2">
      <c r="A46" s="16"/>
      <c r="B46" s="16"/>
      <c r="C46" s="16"/>
      <c r="D46" s="16"/>
      <c r="E46" s="102"/>
      <c r="F46" s="16"/>
      <c r="G46" s="16"/>
      <c r="H46" s="16"/>
    </row>
    <row r="47" spans="1:12" x14ac:dyDescent="0.2">
      <c r="E47" s="101"/>
    </row>
    <row r="48" spans="1:12" x14ac:dyDescent="0.2">
      <c r="E48" s="101"/>
    </row>
    <row r="51" spans="1:7" x14ac:dyDescent="0.2">
      <c r="A51" s="12"/>
      <c r="B51" s="12"/>
      <c r="C51" s="12"/>
      <c r="D51" s="12"/>
      <c r="E51" s="12"/>
      <c r="F51" s="13"/>
      <c r="G51" s="13"/>
    </row>
    <row r="52" spans="1:7" x14ac:dyDescent="0.2">
      <c r="A52" s="12"/>
      <c r="B52" s="12"/>
      <c r="C52" s="12"/>
      <c r="D52" s="12"/>
      <c r="E52" s="12"/>
      <c r="F52" s="13"/>
      <c r="G52" s="13"/>
    </row>
    <row r="53" spans="1:7" x14ac:dyDescent="0.2">
      <c r="A53" s="12"/>
      <c r="B53" s="12"/>
      <c r="C53" s="12"/>
      <c r="D53" s="12"/>
      <c r="E53" s="12"/>
      <c r="F53" s="13"/>
      <c r="G53" s="13"/>
    </row>
    <row r="54" spans="1:7" x14ac:dyDescent="0.2">
      <c r="A54" s="12"/>
      <c r="B54" s="12"/>
      <c r="C54" s="12"/>
      <c r="D54" s="12"/>
      <c r="E54" s="12"/>
      <c r="F54" s="13"/>
      <c r="G54" s="13"/>
    </row>
    <row r="55" spans="1:7" x14ac:dyDescent="0.2">
      <c r="A55" s="12"/>
      <c r="B55" s="12"/>
      <c r="C55" s="12"/>
      <c r="D55" s="12"/>
      <c r="E55" s="12"/>
      <c r="F55" s="13"/>
      <c r="G55" s="13"/>
    </row>
    <row r="79" spans="1:5" x14ac:dyDescent="0.2">
      <c r="A79" s="9"/>
      <c r="B79" s="7"/>
      <c r="C79" s="8"/>
      <c r="D79" s="8"/>
      <c r="E79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1" sqref="E1"/>
    </sheetView>
  </sheetViews>
  <sheetFormatPr baseColWidth="10" defaultColWidth="11.5703125" defaultRowHeight="12.75" x14ac:dyDescent="0.2"/>
  <cols>
    <col min="1" max="16384" width="11.5703125" style="67"/>
  </cols>
  <sheetData>
    <row r="1" spans="1:1" ht="149.25" customHeight="1" x14ac:dyDescent="0.2"/>
    <row r="3" spans="1:1" x14ac:dyDescent="0.2">
      <c r="A3" s="66" t="s">
        <v>44</v>
      </c>
    </row>
    <row r="30" spans="1:1" ht="15" x14ac:dyDescent="0.25">
      <c r="A30" s="65" t="s">
        <v>72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6" workbookViewId="0">
      <selection activeCell="F42" sqref="F42"/>
    </sheetView>
  </sheetViews>
  <sheetFormatPr baseColWidth="10" defaultColWidth="10.7109375" defaultRowHeight="15" x14ac:dyDescent="0.25"/>
  <cols>
    <col min="1" max="1" width="51" style="69" customWidth="1"/>
    <col min="2" max="2" width="18.85546875" style="69" customWidth="1"/>
    <col min="3" max="3" width="17" style="69" customWidth="1"/>
    <col min="4" max="4" width="16.140625" style="69" customWidth="1"/>
    <col min="5" max="5" width="11.7109375" style="69" customWidth="1"/>
    <col min="6" max="7" width="11.5703125" style="69" customWidth="1"/>
    <col min="8" max="8" width="13.42578125" style="69" customWidth="1"/>
    <col min="9" max="256" width="10.7109375" style="69"/>
    <col min="257" max="257" width="51" style="69" customWidth="1"/>
    <col min="258" max="258" width="11.7109375" style="69" customWidth="1"/>
    <col min="259" max="259" width="12.7109375" style="69" customWidth="1"/>
    <col min="260" max="261" width="11.7109375" style="69" customWidth="1"/>
    <col min="262" max="263" width="11.5703125" style="69" customWidth="1"/>
    <col min="264" max="264" width="15.42578125" style="69" customWidth="1"/>
    <col min="265" max="512" width="10.7109375" style="69"/>
    <col min="513" max="513" width="51" style="69" customWidth="1"/>
    <col min="514" max="514" width="11.7109375" style="69" customWidth="1"/>
    <col min="515" max="515" width="12.7109375" style="69" customWidth="1"/>
    <col min="516" max="517" width="11.7109375" style="69" customWidth="1"/>
    <col min="518" max="519" width="11.5703125" style="69" customWidth="1"/>
    <col min="520" max="520" width="15.42578125" style="69" customWidth="1"/>
    <col min="521" max="768" width="10.7109375" style="69"/>
    <col min="769" max="769" width="51" style="69" customWidth="1"/>
    <col min="770" max="770" width="11.7109375" style="69" customWidth="1"/>
    <col min="771" max="771" width="12.7109375" style="69" customWidth="1"/>
    <col min="772" max="773" width="11.7109375" style="69" customWidth="1"/>
    <col min="774" max="775" width="11.5703125" style="69" customWidth="1"/>
    <col min="776" max="776" width="15.42578125" style="69" customWidth="1"/>
    <col min="777" max="1024" width="10.7109375" style="69"/>
    <col min="1025" max="1025" width="51" style="69" customWidth="1"/>
    <col min="1026" max="1026" width="11.7109375" style="69" customWidth="1"/>
    <col min="1027" max="1027" width="12.7109375" style="69" customWidth="1"/>
    <col min="1028" max="1029" width="11.7109375" style="69" customWidth="1"/>
    <col min="1030" max="1031" width="11.5703125" style="69" customWidth="1"/>
    <col min="1032" max="1032" width="15.42578125" style="69" customWidth="1"/>
    <col min="1033" max="1280" width="10.7109375" style="69"/>
    <col min="1281" max="1281" width="51" style="69" customWidth="1"/>
    <col min="1282" max="1282" width="11.7109375" style="69" customWidth="1"/>
    <col min="1283" max="1283" width="12.7109375" style="69" customWidth="1"/>
    <col min="1284" max="1285" width="11.7109375" style="69" customWidth="1"/>
    <col min="1286" max="1287" width="11.5703125" style="69" customWidth="1"/>
    <col min="1288" max="1288" width="15.42578125" style="69" customWidth="1"/>
    <col min="1289" max="1536" width="10.7109375" style="69"/>
    <col min="1537" max="1537" width="51" style="69" customWidth="1"/>
    <col min="1538" max="1538" width="11.7109375" style="69" customWidth="1"/>
    <col min="1539" max="1539" width="12.7109375" style="69" customWidth="1"/>
    <col min="1540" max="1541" width="11.7109375" style="69" customWidth="1"/>
    <col min="1542" max="1543" width="11.5703125" style="69" customWidth="1"/>
    <col min="1544" max="1544" width="15.42578125" style="69" customWidth="1"/>
    <col min="1545" max="1792" width="10.7109375" style="69"/>
    <col min="1793" max="1793" width="51" style="69" customWidth="1"/>
    <col min="1794" max="1794" width="11.7109375" style="69" customWidth="1"/>
    <col min="1795" max="1795" width="12.7109375" style="69" customWidth="1"/>
    <col min="1796" max="1797" width="11.7109375" style="69" customWidth="1"/>
    <col min="1798" max="1799" width="11.5703125" style="69" customWidth="1"/>
    <col min="1800" max="1800" width="15.42578125" style="69" customWidth="1"/>
    <col min="1801" max="2048" width="10.7109375" style="69"/>
    <col min="2049" max="2049" width="51" style="69" customWidth="1"/>
    <col min="2050" max="2050" width="11.7109375" style="69" customWidth="1"/>
    <col min="2051" max="2051" width="12.7109375" style="69" customWidth="1"/>
    <col min="2052" max="2053" width="11.7109375" style="69" customWidth="1"/>
    <col min="2054" max="2055" width="11.5703125" style="69" customWidth="1"/>
    <col min="2056" max="2056" width="15.42578125" style="69" customWidth="1"/>
    <col min="2057" max="2304" width="10.7109375" style="69"/>
    <col min="2305" max="2305" width="51" style="69" customWidth="1"/>
    <col min="2306" max="2306" width="11.7109375" style="69" customWidth="1"/>
    <col min="2307" max="2307" width="12.7109375" style="69" customWidth="1"/>
    <col min="2308" max="2309" width="11.7109375" style="69" customWidth="1"/>
    <col min="2310" max="2311" width="11.5703125" style="69" customWidth="1"/>
    <col min="2312" max="2312" width="15.42578125" style="69" customWidth="1"/>
    <col min="2313" max="2560" width="10.7109375" style="69"/>
    <col min="2561" max="2561" width="51" style="69" customWidth="1"/>
    <col min="2562" max="2562" width="11.7109375" style="69" customWidth="1"/>
    <col min="2563" max="2563" width="12.7109375" style="69" customWidth="1"/>
    <col min="2564" max="2565" width="11.7109375" style="69" customWidth="1"/>
    <col min="2566" max="2567" width="11.5703125" style="69" customWidth="1"/>
    <col min="2568" max="2568" width="15.42578125" style="69" customWidth="1"/>
    <col min="2569" max="2816" width="10.7109375" style="69"/>
    <col min="2817" max="2817" width="51" style="69" customWidth="1"/>
    <col min="2818" max="2818" width="11.7109375" style="69" customWidth="1"/>
    <col min="2819" max="2819" width="12.7109375" style="69" customWidth="1"/>
    <col min="2820" max="2821" width="11.7109375" style="69" customWidth="1"/>
    <col min="2822" max="2823" width="11.5703125" style="69" customWidth="1"/>
    <col min="2824" max="2824" width="15.42578125" style="69" customWidth="1"/>
    <col min="2825" max="3072" width="10.7109375" style="69"/>
    <col min="3073" max="3073" width="51" style="69" customWidth="1"/>
    <col min="3074" max="3074" width="11.7109375" style="69" customWidth="1"/>
    <col min="3075" max="3075" width="12.7109375" style="69" customWidth="1"/>
    <col min="3076" max="3077" width="11.7109375" style="69" customWidth="1"/>
    <col min="3078" max="3079" width="11.5703125" style="69" customWidth="1"/>
    <col min="3080" max="3080" width="15.42578125" style="69" customWidth="1"/>
    <col min="3081" max="3328" width="10.7109375" style="69"/>
    <col min="3329" max="3329" width="51" style="69" customWidth="1"/>
    <col min="3330" max="3330" width="11.7109375" style="69" customWidth="1"/>
    <col min="3331" max="3331" width="12.7109375" style="69" customWidth="1"/>
    <col min="3332" max="3333" width="11.7109375" style="69" customWidth="1"/>
    <col min="3334" max="3335" width="11.5703125" style="69" customWidth="1"/>
    <col min="3336" max="3336" width="15.42578125" style="69" customWidth="1"/>
    <col min="3337" max="3584" width="10.7109375" style="69"/>
    <col min="3585" max="3585" width="51" style="69" customWidth="1"/>
    <col min="3586" max="3586" width="11.7109375" style="69" customWidth="1"/>
    <col min="3587" max="3587" width="12.7109375" style="69" customWidth="1"/>
    <col min="3588" max="3589" width="11.7109375" style="69" customWidth="1"/>
    <col min="3590" max="3591" width="11.5703125" style="69" customWidth="1"/>
    <col min="3592" max="3592" width="15.42578125" style="69" customWidth="1"/>
    <col min="3593" max="3840" width="10.7109375" style="69"/>
    <col min="3841" max="3841" width="51" style="69" customWidth="1"/>
    <col min="3842" max="3842" width="11.7109375" style="69" customWidth="1"/>
    <col min="3843" max="3843" width="12.7109375" style="69" customWidth="1"/>
    <col min="3844" max="3845" width="11.7109375" style="69" customWidth="1"/>
    <col min="3846" max="3847" width="11.5703125" style="69" customWidth="1"/>
    <col min="3848" max="3848" width="15.42578125" style="69" customWidth="1"/>
    <col min="3849" max="4096" width="10.7109375" style="69"/>
    <col min="4097" max="4097" width="51" style="69" customWidth="1"/>
    <col min="4098" max="4098" width="11.7109375" style="69" customWidth="1"/>
    <col min="4099" max="4099" width="12.7109375" style="69" customWidth="1"/>
    <col min="4100" max="4101" width="11.7109375" style="69" customWidth="1"/>
    <col min="4102" max="4103" width="11.5703125" style="69" customWidth="1"/>
    <col min="4104" max="4104" width="15.42578125" style="69" customWidth="1"/>
    <col min="4105" max="4352" width="10.7109375" style="69"/>
    <col min="4353" max="4353" width="51" style="69" customWidth="1"/>
    <col min="4354" max="4354" width="11.7109375" style="69" customWidth="1"/>
    <col min="4355" max="4355" width="12.7109375" style="69" customWidth="1"/>
    <col min="4356" max="4357" width="11.7109375" style="69" customWidth="1"/>
    <col min="4358" max="4359" width="11.5703125" style="69" customWidth="1"/>
    <col min="4360" max="4360" width="15.42578125" style="69" customWidth="1"/>
    <col min="4361" max="4608" width="10.7109375" style="69"/>
    <col min="4609" max="4609" width="51" style="69" customWidth="1"/>
    <col min="4610" max="4610" width="11.7109375" style="69" customWidth="1"/>
    <col min="4611" max="4611" width="12.7109375" style="69" customWidth="1"/>
    <col min="4612" max="4613" width="11.7109375" style="69" customWidth="1"/>
    <col min="4614" max="4615" width="11.5703125" style="69" customWidth="1"/>
    <col min="4616" max="4616" width="15.42578125" style="69" customWidth="1"/>
    <col min="4617" max="4864" width="10.7109375" style="69"/>
    <col min="4865" max="4865" width="51" style="69" customWidth="1"/>
    <col min="4866" max="4866" width="11.7109375" style="69" customWidth="1"/>
    <col min="4867" max="4867" width="12.7109375" style="69" customWidth="1"/>
    <col min="4868" max="4869" width="11.7109375" style="69" customWidth="1"/>
    <col min="4870" max="4871" width="11.5703125" style="69" customWidth="1"/>
    <col min="4872" max="4872" width="15.42578125" style="69" customWidth="1"/>
    <col min="4873" max="5120" width="10.7109375" style="69"/>
    <col min="5121" max="5121" width="51" style="69" customWidth="1"/>
    <col min="5122" max="5122" width="11.7109375" style="69" customWidth="1"/>
    <col min="5123" max="5123" width="12.7109375" style="69" customWidth="1"/>
    <col min="5124" max="5125" width="11.7109375" style="69" customWidth="1"/>
    <col min="5126" max="5127" width="11.5703125" style="69" customWidth="1"/>
    <col min="5128" max="5128" width="15.42578125" style="69" customWidth="1"/>
    <col min="5129" max="5376" width="10.7109375" style="69"/>
    <col min="5377" max="5377" width="51" style="69" customWidth="1"/>
    <col min="5378" max="5378" width="11.7109375" style="69" customWidth="1"/>
    <col min="5379" max="5379" width="12.7109375" style="69" customWidth="1"/>
    <col min="5380" max="5381" width="11.7109375" style="69" customWidth="1"/>
    <col min="5382" max="5383" width="11.5703125" style="69" customWidth="1"/>
    <col min="5384" max="5384" width="15.42578125" style="69" customWidth="1"/>
    <col min="5385" max="5632" width="10.7109375" style="69"/>
    <col min="5633" max="5633" width="51" style="69" customWidth="1"/>
    <col min="5634" max="5634" width="11.7109375" style="69" customWidth="1"/>
    <col min="5635" max="5635" width="12.7109375" style="69" customWidth="1"/>
    <col min="5636" max="5637" width="11.7109375" style="69" customWidth="1"/>
    <col min="5638" max="5639" width="11.5703125" style="69" customWidth="1"/>
    <col min="5640" max="5640" width="15.42578125" style="69" customWidth="1"/>
    <col min="5641" max="5888" width="10.7109375" style="69"/>
    <col min="5889" max="5889" width="51" style="69" customWidth="1"/>
    <col min="5890" max="5890" width="11.7109375" style="69" customWidth="1"/>
    <col min="5891" max="5891" width="12.7109375" style="69" customWidth="1"/>
    <col min="5892" max="5893" width="11.7109375" style="69" customWidth="1"/>
    <col min="5894" max="5895" width="11.5703125" style="69" customWidth="1"/>
    <col min="5896" max="5896" width="15.42578125" style="69" customWidth="1"/>
    <col min="5897" max="6144" width="10.7109375" style="69"/>
    <col min="6145" max="6145" width="51" style="69" customWidth="1"/>
    <col min="6146" max="6146" width="11.7109375" style="69" customWidth="1"/>
    <col min="6147" max="6147" width="12.7109375" style="69" customWidth="1"/>
    <col min="6148" max="6149" width="11.7109375" style="69" customWidth="1"/>
    <col min="6150" max="6151" width="11.5703125" style="69" customWidth="1"/>
    <col min="6152" max="6152" width="15.42578125" style="69" customWidth="1"/>
    <col min="6153" max="6400" width="10.7109375" style="69"/>
    <col min="6401" max="6401" width="51" style="69" customWidth="1"/>
    <col min="6402" max="6402" width="11.7109375" style="69" customWidth="1"/>
    <col min="6403" max="6403" width="12.7109375" style="69" customWidth="1"/>
    <col min="6404" max="6405" width="11.7109375" style="69" customWidth="1"/>
    <col min="6406" max="6407" width="11.5703125" style="69" customWidth="1"/>
    <col min="6408" max="6408" width="15.42578125" style="69" customWidth="1"/>
    <col min="6409" max="6656" width="10.7109375" style="69"/>
    <col min="6657" max="6657" width="51" style="69" customWidth="1"/>
    <col min="6658" max="6658" width="11.7109375" style="69" customWidth="1"/>
    <col min="6659" max="6659" width="12.7109375" style="69" customWidth="1"/>
    <col min="6660" max="6661" width="11.7109375" style="69" customWidth="1"/>
    <col min="6662" max="6663" width="11.5703125" style="69" customWidth="1"/>
    <col min="6664" max="6664" width="15.42578125" style="69" customWidth="1"/>
    <col min="6665" max="6912" width="10.7109375" style="69"/>
    <col min="6913" max="6913" width="51" style="69" customWidth="1"/>
    <col min="6914" max="6914" width="11.7109375" style="69" customWidth="1"/>
    <col min="6915" max="6915" width="12.7109375" style="69" customWidth="1"/>
    <col min="6916" max="6917" width="11.7109375" style="69" customWidth="1"/>
    <col min="6918" max="6919" width="11.5703125" style="69" customWidth="1"/>
    <col min="6920" max="6920" width="15.42578125" style="69" customWidth="1"/>
    <col min="6921" max="7168" width="10.7109375" style="69"/>
    <col min="7169" max="7169" width="51" style="69" customWidth="1"/>
    <col min="7170" max="7170" width="11.7109375" style="69" customWidth="1"/>
    <col min="7171" max="7171" width="12.7109375" style="69" customWidth="1"/>
    <col min="7172" max="7173" width="11.7109375" style="69" customWidth="1"/>
    <col min="7174" max="7175" width="11.5703125" style="69" customWidth="1"/>
    <col min="7176" max="7176" width="15.42578125" style="69" customWidth="1"/>
    <col min="7177" max="7424" width="10.7109375" style="69"/>
    <col min="7425" max="7425" width="51" style="69" customWidth="1"/>
    <col min="7426" max="7426" width="11.7109375" style="69" customWidth="1"/>
    <col min="7427" max="7427" width="12.7109375" style="69" customWidth="1"/>
    <col min="7428" max="7429" width="11.7109375" style="69" customWidth="1"/>
    <col min="7430" max="7431" width="11.5703125" style="69" customWidth="1"/>
    <col min="7432" max="7432" width="15.42578125" style="69" customWidth="1"/>
    <col min="7433" max="7680" width="10.7109375" style="69"/>
    <col min="7681" max="7681" width="51" style="69" customWidth="1"/>
    <col min="7682" max="7682" width="11.7109375" style="69" customWidth="1"/>
    <col min="7683" max="7683" width="12.7109375" style="69" customWidth="1"/>
    <col min="7684" max="7685" width="11.7109375" style="69" customWidth="1"/>
    <col min="7686" max="7687" width="11.5703125" style="69" customWidth="1"/>
    <col min="7688" max="7688" width="15.42578125" style="69" customWidth="1"/>
    <col min="7689" max="7936" width="10.7109375" style="69"/>
    <col min="7937" max="7937" width="51" style="69" customWidth="1"/>
    <col min="7938" max="7938" width="11.7109375" style="69" customWidth="1"/>
    <col min="7939" max="7939" width="12.7109375" style="69" customWidth="1"/>
    <col min="7940" max="7941" width="11.7109375" style="69" customWidth="1"/>
    <col min="7942" max="7943" width="11.5703125" style="69" customWidth="1"/>
    <col min="7944" max="7944" width="15.42578125" style="69" customWidth="1"/>
    <col min="7945" max="8192" width="10.7109375" style="69"/>
    <col min="8193" max="8193" width="51" style="69" customWidth="1"/>
    <col min="8194" max="8194" width="11.7109375" style="69" customWidth="1"/>
    <col min="8195" max="8195" width="12.7109375" style="69" customWidth="1"/>
    <col min="8196" max="8197" width="11.7109375" style="69" customWidth="1"/>
    <col min="8198" max="8199" width="11.5703125" style="69" customWidth="1"/>
    <col min="8200" max="8200" width="15.42578125" style="69" customWidth="1"/>
    <col min="8201" max="8448" width="10.7109375" style="69"/>
    <col min="8449" max="8449" width="51" style="69" customWidth="1"/>
    <col min="8450" max="8450" width="11.7109375" style="69" customWidth="1"/>
    <col min="8451" max="8451" width="12.7109375" style="69" customWidth="1"/>
    <col min="8452" max="8453" width="11.7109375" style="69" customWidth="1"/>
    <col min="8454" max="8455" width="11.5703125" style="69" customWidth="1"/>
    <col min="8456" max="8456" width="15.42578125" style="69" customWidth="1"/>
    <col min="8457" max="8704" width="10.7109375" style="69"/>
    <col min="8705" max="8705" width="51" style="69" customWidth="1"/>
    <col min="8706" max="8706" width="11.7109375" style="69" customWidth="1"/>
    <col min="8707" max="8707" width="12.7109375" style="69" customWidth="1"/>
    <col min="8708" max="8709" width="11.7109375" style="69" customWidth="1"/>
    <col min="8710" max="8711" width="11.5703125" style="69" customWidth="1"/>
    <col min="8712" max="8712" width="15.42578125" style="69" customWidth="1"/>
    <col min="8713" max="8960" width="10.7109375" style="69"/>
    <col min="8961" max="8961" width="51" style="69" customWidth="1"/>
    <col min="8962" max="8962" width="11.7109375" style="69" customWidth="1"/>
    <col min="8963" max="8963" width="12.7109375" style="69" customWidth="1"/>
    <col min="8964" max="8965" width="11.7109375" style="69" customWidth="1"/>
    <col min="8966" max="8967" width="11.5703125" style="69" customWidth="1"/>
    <col min="8968" max="8968" width="15.42578125" style="69" customWidth="1"/>
    <col min="8969" max="9216" width="10.7109375" style="69"/>
    <col min="9217" max="9217" width="51" style="69" customWidth="1"/>
    <col min="9218" max="9218" width="11.7109375" style="69" customWidth="1"/>
    <col min="9219" max="9219" width="12.7109375" style="69" customWidth="1"/>
    <col min="9220" max="9221" width="11.7109375" style="69" customWidth="1"/>
    <col min="9222" max="9223" width="11.5703125" style="69" customWidth="1"/>
    <col min="9224" max="9224" width="15.42578125" style="69" customWidth="1"/>
    <col min="9225" max="9472" width="10.7109375" style="69"/>
    <col min="9473" max="9473" width="51" style="69" customWidth="1"/>
    <col min="9474" max="9474" width="11.7109375" style="69" customWidth="1"/>
    <col min="9475" max="9475" width="12.7109375" style="69" customWidth="1"/>
    <col min="9476" max="9477" width="11.7109375" style="69" customWidth="1"/>
    <col min="9478" max="9479" width="11.5703125" style="69" customWidth="1"/>
    <col min="9480" max="9480" width="15.42578125" style="69" customWidth="1"/>
    <col min="9481" max="9728" width="10.7109375" style="69"/>
    <col min="9729" max="9729" width="51" style="69" customWidth="1"/>
    <col min="9730" max="9730" width="11.7109375" style="69" customWidth="1"/>
    <col min="9731" max="9731" width="12.7109375" style="69" customWidth="1"/>
    <col min="9732" max="9733" width="11.7109375" style="69" customWidth="1"/>
    <col min="9734" max="9735" width="11.5703125" style="69" customWidth="1"/>
    <col min="9736" max="9736" width="15.42578125" style="69" customWidth="1"/>
    <col min="9737" max="9984" width="10.7109375" style="69"/>
    <col min="9985" max="9985" width="51" style="69" customWidth="1"/>
    <col min="9986" max="9986" width="11.7109375" style="69" customWidth="1"/>
    <col min="9987" max="9987" width="12.7109375" style="69" customWidth="1"/>
    <col min="9988" max="9989" width="11.7109375" style="69" customWidth="1"/>
    <col min="9990" max="9991" width="11.5703125" style="69" customWidth="1"/>
    <col min="9992" max="9992" width="15.42578125" style="69" customWidth="1"/>
    <col min="9993" max="10240" width="10.7109375" style="69"/>
    <col min="10241" max="10241" width="51" style="69" customWidth="1"/>
    <col min="10242" max="10242" width="11.7109375" style="69" customWidth="1"/>
    <col min="10243" max="10243" width="12.7109375" style="69" customWidth="1"/>
    <col min="10244" max="10245" width="11.7109375" style="69" customWidth="1"/>
    <col min="10246" max="10247" width="11.5703125" style="69" customWidth="1"/>
    <col min="10248" max="10248" width="15.42578125" style="69" customWidth="1"/>
    <col min="10249" max="10496" width="10.7109375" style="69"/>
    <col min="10497" max="10497" width="51" style="69" customWidth="1"/>
    <col min="10498" max="10498" width="11.7109375" style="69" customWidth="1"/>
    <col min="10499" max="10499" width="12.7109375" style="69" customWidth="1"/>
    <col min="10500" max="10501" width="11.7109375" style="69" customWidth="1"/>
    <col min="10502" max="10503" width="11.5703125" style="69" customWidth="1"/>
    <col min="10504" max="10504" width="15.42578125" style="69" customWidth="1"/>
    <col min="10505" max="10752" width="10.7109375" style="69"/>
    <col min="10753" max="10753" width="51" style="69" customWidth="1"/>
    <col min="10754" max="10754" width="11.7109375" style="69" customWidth="1"/>
    <col min="10755" max="10755" width="12.7109375" style="69" customWidth="1"/>
    <col min="10756" max="10757" width="11.7109375" style="69" customWidth="1"/>
    <col min="10758" max="10759" width="11.5703125" style="69" customWidth="1"/>
    <col min="10760" max="10760" width="15.42578125" style="69" customWidth="1"/>
    <col min="10761" max="11008" width="10.7109375" style="69"/>
    <col min="11009" max="11009" width="51" style="69" customWidth="1"/>
    <col min="11010" max="11010" width="11.7109375" style="69" customWidth="1"/>
    <col min="11011" max="11011" width="12.7109375" style="69" customWidth="1"/>
    <col min="11012" max="11013" width="11.7109375" style="69" customWidth="1"/>
    <col min="11014" max="11015" width="11.5703125" style="69" customWidth="1"/>
    <col min="11016" max="11016" width="15.42578125" style="69" customWidth="1"/>
    <col min="11017" max="11264" width="10.7109375" style="69"/>
    <col min="11265" max="11265" width="51" style="69" customWidth="1"/>
    <col min="11266" max="11266" width="11.7109375" style="69" customWidth="1"/>
    <col min="11267" max="11267" width="12.7109375" style="69" customWidth="1"/>
    <col min="11268" max="11269" width="11.7109375" style="69" customWidth="1"/>
    <col min="11270" max="11271" width="11.5703125" style="69" customWidth="1"/>
    <col min="11272" max="11272" width="15.42578125" style="69" customWidth="1"/>
    <col min="11273" max="11520" width="10.7109375" style="69"/>
    <col min="11521" max="11521" width="51" style="69" customWidth="1"/>
    <col min="11522" max="11522" width="11.7109375" style="69" customWidth="1"/>
    <col min="11523" max="11523" width="12.7109375" style="69" customWidth="1"/>
    <col min="11524" max="11525" width="11.7109375" style="69" customWidth="1"/>
    <col min="11526" max="11527" width="11.5703125" style="69" customWidth="1"/>
    <col min="11528" max="11528" width="15.42578125" style="69" customWidth="1"/>
    <col min="11529" max="11776" width="10.7109375" style="69"/>
    <col min="11777" max="11777" width="51" style="69" customWidth="1"/>
    <col min="11778" max="11778" width="11.7109375" style="69" customWidth="1"/>
    <col min="11779" max="11779" width="12.7109375" style="69" customWidth="1"/>
    <col min="11780" max="11781" width="11.7109375" style="69" customWidth="1"/>
    <col min="11782" max="11783" width="11.5703125" style="69" customWidth="1"/>
    <col min="11784" max="11784" width="15.42578125" style="69" customWidth="1"/>
    <col min="11785" max="12032" width="10.7109375" style="69"/>
    <col min="12033" max="12033" width="51" style="69" customWidth="1"/>
    <col min="12034" max="12034" width="11.7109375" style="69" customWidth="1"/>
    <col min="12035" max="12035" width="12.7109375" style="69" customWidth="1"/>
    <col min="12036" max="12037" width="11.7109375" style="69" customWidth="1"/>
    <col min="12038" max="12039" width="11.5703125" style="69" customWidth="1"/>
    <col min="12040" max="12040" width="15.42578125" style="69" customWidth="1"/>
    <col min="12041" max="12288" width="10.7109375" style="69"/>
    <col min="12289" max="12289" width="51" style="69" customWidth="1"/>
    <col min="12290" max="12290" width="11.7109375" style="69" customWidth="1"/>
    <col min="12291" max="12291" width="12.7109375" style="69" customWidth="1"/>
    <col min="12292" max="12293" width="11.7109375" style="69" customWidth="1"/>
    <col min="12294" max="12295" width="11.5703125" style="69" customWidth="1"/>
    <col min="12296" max="12296" width="15.42578125" style="69" customWidth="1"/>
    <col min="12297" max="12544" width="10.7109375" style="69"/>
    <col min="12545" max="12545" width="51" style="69" customWidth="1"/>
    <col min="12546" max="12546" width="11.7109375" style="69" customWidth="1"/>
    <col min="12547" max="12547" width="12.7109375" style="69" customWidth="1"/>
    <col min="12548" max="12549" width="11.7109375" style="69" customWidth="1"/>
    <col min="12550" max="12551" width="11.5703125" style="69" customWidth="1"/>
    <col min="12552" max="12552" width="15.42578125" style="69" customWidth="1"/>
    <col min="12553" max="12800" width="10.7109375" style="69"/>
    <col min="12801" max="12801" width="51" style="69" customWidth="1"/>
    <col min="12802" max="12802" width="11.7109375" style="69" customWidth="1"/>
    <col min="12803" max="12803" width="12.7109375" style="69" customWidth="1"/>
    <col min="12804" max="12805" width="11.7109375" style="69" customWidth="1"/>
    <col min="12806" max="12807" width="11.5703125" style="69" customWidth="1"/>
    <col min="12808" max="12808" width="15.42578125" style="69" customWidth="1"/>
    <col min="12809" max="13056" width="10.7109375" style="69"/>
    <col min="13057" max="13057" width="51" style="69" customWidth="1"/>
    <col min="13058" max="13058" width="11.7109375" style="69" customWidth="1"/>
    <col min="13059" max="13059" width="12.7109375" style="69" customWidth="1"/>
    <col min="13060" max="13061" width="11.7109375" style="69" customWidth="1"/>
    <col min="13062" max="13063" width="11.5703125" style="69" customWidth="1"/>
    <col min="13064" max="13064" width="15.42578125" style="69" customWidth="1"/>
    <col min="13065" max="13312" width="10.7109375" style="69"/>
    <col min="13313" max="13313" width="51" style="69" customWidth="1"/>
    <col min="13314" max="13314" width="11.7109375" style="69" customWidth="1"/>
    <col min="13315" max="13315" width="12.7109375" style="69" customWidth="1"/>
    <col min="13316" max="13317" width="11.7109375" style="69" customWidth="1"/>
    <col min="13318" max="13319" width="11.5703125" style="69" customWidth="1"/>
    <col min="13320" max="13320" width="15.42578125" style="69" customWidth="1"/>
    <col min="13321" max="13568" width="10.7109375" style="69"/>
    <col min="13569" max="13569" width="51" style="69" customWidth="1"/>
    <col min="13570" max="13570" width="11.7109375" style="69" customWidth="1"/>
    <col min="13571" max="13571" width="12.7109375" style="69" customWidth="1"/>
    <col min="13572" max="13573" width="11.7109375" style="69" customWidth="1"/>
    <col min="13574" max="13575" width="11.5703125" style="69" customWidth="1"/>
    <col min="13576" max="13576" width="15.42578125" style="69" customWidth="1"/>
    <col min="13577" max="13824" width="10.7109375" style="69"/>
    <col min="13825" max="13825" width="51" style="69" customWidth="1"/>
    <col min="13826" max="13826" width="11.7109375" style="69" customWidth="1"/>
    <col min="13827" max="13827" width="12.7109375" style="69" customWidth="1"/>
    <col min="13828" max="13829" width="11.7109375" style="69" customWidth="1"/>
    <col min="13830" max="13831" width="11.5703125" style="69" customWidth="1"/>
    <col min="13832" max="13832" width="15.42578125" style="69" customWidth="1"/>
    <col min="13833" max="14080" width="10.7109375" style="69"/>
    <col min="14081" max="14081" width="51" style="69" customWidth="1"/>
    <col min="14082" max="14082" width="11.7109375" style="69" customWidth="1"/>
    <col min="14083" max="14083" width="12.7109375" style="69" customWidth="1"/>
    <col min="14084" max="14085" width="11.7109375" style="69" customWidth="1"/>
    <col min="14086" max="14087" width="11.5703125" style="69" customWidth="1"/>
    <col min="14088" max="14088" width="15.42578125" style="69" customWidth="1"/>
    <col min="14089" max="14336" width="10.7109375" style="69"/>
    <col min="14337" max="14337" width="51" style="69" customWidth="1"/>
    <col min="14338" max="14338" width="11.7109375" style="69" customWidth="1"/>
    <col min="14339" max="14339" width="12.7109375" style="69" customWidth="1"/>
    <col min="14340" max="14341" width="11.7109375" style="69" customWidth="1"/>
    <col min="14342" max="14343" width="11.5703125" style="69" customWidth="1"/>
    <col min="14344" max="14344" width="15.42578125" style="69" customWidth="1"/>
    <col min="14345" max="14592" width="10.7109375" style="69"/>
    <col min="14593" max="14593" width="51" style="69" customWidth="1"/>
    <col min="14594" max="14594" width="11.7109375" style="69" customWidth="1"/>
    <col min="14595" max="14595" width="12.7109375" style="69" customWidth="1"/>
    <col min="14596" max="14597" width="11.7109375" style="69" customWidth="1"/>
    <col min="14598" max="14599" width="11.5703125" style="69" customWidth="1"/>
    <col min="14600" max="14600" width="15.42578125" style="69" customWidth="1"/>
    <col min="14601" max="14848" width="10.7109375" style="69"/>
    <col min="14849" max="14849" width="51" style="69" customWidth="1"/>
    <col min="14850" max="14850" width="11.7109375" style="69" customWidth="1"/>
    <col min="14851" max="14851" width="12.7109375" style="69" customWidth="1"/>
    <col min="14852" max="14853" width="11.7109375" style="69" customWidth="1"/>
    <col min="14854" max="14855" width="11.5703125" style="69" customWidth="1"/>
    <col min="14856" max="14856" width="15.42578125" style="69" customWidth="1"/>
    <col min="14857" max="15104" width="10.7109375" style="69"/>
    <col min="15105" max="15105" width="51" style="69" customWidth="1"/>
    <col min="15106" max="15106" width="11.7109375" style="69" customWidth="1"/>
    <col min="15107" max="15107" width="12.7109375" style="69" customWidth="1"/>
    <col min="15108" max="15109" width="11.7109375" style="69" customWidth="1"/>
    <col min="15110" max="15111" width="11.5703125" style="69" customWidth="1"/>
    <col min="15112" max="15112" width="15.42578125" style="69" customWidth="1"/>
    <col min="15113" max="15360" width="10.7109375" style="69"/>
    <col min="15361" max="15361" width="51" style="69" customWidth="1"/>
    <col min="15362" max="15362" width="11.7109375" style="69" customWidth="1"/>
    <col min="15363" max="15363" width="12.7109375" style="69" customWidth="1"/>
    <col min="15364" max="15365" width="11.7109375" style="69" customWidth="1"/>
    <col min="15366" max="15367" width="11.5703125" style="69" customWidth="1"/>
    <col min="15368" max="15368" width="15.42578125" style="69" customWidth="1"/>
    <col min="15369" max="15616" width="10.7109375" style="69"/>
    <col min="15617" max="15617" width="51" style="69" customWidth="1"/>
    <col min="15618" max="15618" width="11.7109375" style="69" customWidth="1"/>
    <col min="15619" max="15619" width="12.7109375" style="69" customWidth="1"/>
    <col min="15620" max="15621" width="11.7109375" style="69" customWidth="1"/>
    <col min="15622" max="15623" width="11.5703125" style="69" customWidth="1"/>
    <col min="15624" max="15624" width="15.42578125" style="69" customWidth="1"/>
    <col min="15625" max="15872" width="10.7109375" style="69"/>
    <col min="15873" max="15873" width="51" style="69" customWidth="1"/>
    <col min="15874" max="15874" width="11.7109375" style="69" customWidth="1"/>
    <col min="15875" max="15875" width="12.7109375" style="69" customWidth="1"/>
    <col min="15876" max="15877" width="11.7109375" style="69" customWidth="1"/>
    <col min="15878" max="15879" width="11.5703125" style="69" customWidth="1"/>
    <col min="15880" max="15880" width="15.42578125" style="69" customWidth="1"/>
    <col min="15881" max="16128" width="10.7109375" style="69"/>
    <col min="16129" max="16129" width="51" style="69" customWidth="1"/>
    <col min="16130" max="16130" width="11.7109375" style="69" customWidth="1"/>
    <col min="16131" max="16131" width="12.7109375" style="69" customWidth="1"/>
    <col min="16132" max="16133" width="11.7109375" style="69" customWidth="1"/>
    <col min="16134" max="16135" width="11.5703125" style="69" customWidth="1"/>
    <col min="16136" max="16136" width="15.42578125" style="69" customWidth="1"/>
    <col min="16137" max="16384" width="10.7109375" style="69"/>
  </cols>
  <sheetData>
    <row r="1" spans="1:6" ht="71.25" customHeight="1" x14ac:dyDescent="0.25"/>
    <row r="5" spans="1:6" x14ac:dyDescent="0.25">
      <c r="A5" s="9" t="s">
        <v>11</v>
      </c>
      <c r="B5" s="7"/>
      <c r="C5" s="7"/>
      <c r="D5" s="7"/>
      <c r="E5" s="7"/>
      <c r="F5" s="11"/>
    </row>
    <row r="6" spans="1:6" x14ac:dyDescent="0.25">
      <c r="A6" s="9"/>
      <c r="B6" s="7"/>
      <c r="C6" s="7"/>
      <c r="D6" s="7"/>
      <c r="E6" s="7"/>
      <c r="F6" s="11"/>
    </row>
    <row r="7" spans="1:6" ht="42.75" customHeight="1" x14ac:dyDescent="0.25">
      <c r="A7" s="72"/>
      <c r="B7" s="75" t="s">
        <v>7</v>
      </c>
      <c r="C7" s="76" t="s">
        <v>8</v>
      </c>
      <c r="D7" s="76" t="s">
        <v>9</v>
      </c>
      <c r="E7" s="7"/>
      <c r="F7" s="11"/>
    </row>
    <row r="8" spans="1:6" x14ac:dyDescent="0.25">
      <c r="A8" s="70" t="s">
        <v>12</v>
      </c>
      <c r="B8" s="73">
        <v>3806282.8525925893</v>
      </c>
      <c r="C8" s="73">
        <v>631544.89162482205</v>
      </c>
      <c r="D8" s="73">
        <v>83424.596896256888</v>
      </c>
      <c r="E8" s="8"/>
      <c r="F8" s="11"/>
    </row>
    <row r="9" spans="1:6" x14ac:dyDescent="0.25">
      <c r="A9" s="70" t="s">
        <v>13</v>
      </c>
      <c r="B9" s="73">
        <v>836900.62353334308</v>
      </c>
      <c r="C9" s="73">
        <v>30282.417876002273</v>
      </c>
      <c r="D9" s="73">
        <v>41448.684752933543</v>
      </c>
      <c r="E9" s="8"/>
      <c r="F9" s="11"/>
    </row>
    <row r="10" spans="1:6" x14ac:dyDescent="0.25">
      <c r="A10" s="70" t="s">
        <v>14</v>
      </c>
      <c r="B10" s="73">
        <v>1449828.8847498889</v>
      </c>
      <c r="C10" s="73">
        <v>49862.526370578918</v>
      </c>
      <c r="D10" s="73">
        <v>96602.651257301259</v>
      </c>
      <c r="E10" s="8"/>
      <c r="F10" s="11"/>
    </row>
    <row r="11" spans="1:6" x14ac:dyDescent="0.25">
      <c r="A11" s="70" t="s">
        <v>15</v>
      </c>
      <c r="B11" s="73">
        <v>3158863.6767798634</v>
      </c>
      <c r="C11" s="73">
        <v>159556.9115302951</v>
      </c>
      <c r="D11" s="73">
        <v>347235.52265200624</v>
      </c>
      <c r="E11" s="8"/>
      <c r="F11" s="11"/>
    </row>
    <row r="12" spans="1:6" x14ac:dyDescent="0.25">
      <c r="A12" s="71" t="s">
        <v>16</v>
      </c>
      <c r="B12" s="74">
        <v>9251876.0376556888</v>
      </c>
      <c r="C12" s="74">
        <v>871246.74740169884</v>
      </c>
      <c r="D12" s="74">
        <f>SUM(D8:D11)</f>
        <v>568711.45555849792</v>
      </c>
      <c r="E12" s="8"/>
      <c r="F12" s="11"/>
    </row>
    <row r="13" spans="1:6" x14ac:dyDescent="0.25">
      <c r="A13" s="10"/>
      <c r="B13" s="24"/>
      <c r="C13" s="24"/>
      <c r="D13" s="24"/>
      <c r="E13" s="8"/>
      <c r="F13" s="11"/>
    </row>
    <row r="14" spans="1:6" ht="15.75" x14ac:dyDescent="0.3">
      <c r="A14" s="10" t="s">
        <v>58</v>
      </c>
      <c r="B14" s="7" t="s">
        <v>59</v>
      </c>
      <c r="C14" s="24"/>
      <c r="D14" s="24"/>
      <c r="E14" s="8"/>
      <c r="F14" s="11"/>
    </row>
    <row r="15" spans="1:6" x14ac:dyDescent="0.25">
      <c r="A15" s="10"/>
      <c r="B15" s="7"/>
      <c r="C15" s="24"/>
      <c r="D15" s="24"/>
      <c r="E15" s="8"/>
      <c r="F15" s="11"/>
    </row>
    <row r="17" spans="1:8" x14ac:dyDescent="0.25">
      <c r="A17" s="68" t="s">
        <v>45</v>
      </c>
    </row>
    <row r="18" spans="1:8" ht="18" x14ac:dyDescent="0.35">
      <c r="A18" s="80"/>
      <c r="B18" s="81" t="s">
        <v>46</v>
      </c>
      <c r="C18" s="81" t="s">
        <v>47</v>
      </c>
      <c r="D18" s="81" t="s">
        <v>48</v>
      </c>
      <c r="E18" s="81" t="s">
        <v>49</v>
      </c>
      <c r="F18" s="81" t="s">
        <v>50</v>
      </c>
      <c r="G18" s="81" t="s">
        <v>51</v>
      </c>
      <c r="H18" s="78" t="s">
        <v>52</v>
      </c>
    </row>
    <row r="19" spans="1:8" x14ac:dyDescent="0.25">
      <c r="A19" s="84" t="s">
        <v>26</v>
      </c>
      <c r="B19" s="82">
        <v>25145.59755297954</v>
      </c>
      <c r="C19" s="82">
        <v>8882.8257758124801</v>
      </c>
      <c r="D19" s="82">
        <v>241327.02160466637</v>
      </c>
      <c r="E19" s="82">
        <v>1504.8222486219206</v>
      </c>
      <c r="F19" s="82">
        <v>2293.743312422464</v>
      </c>
      <c r="G19" s="82">
        <v>834.40195005824626</v>
      </c>
      <c r="H19" s="77">
        <v>10399.700663800402</v>
      </c>
    </row>
    <row r="20" spans="1:8" x14ac:dyDescent="0.25">
      <c r="A20" s="84" t="s">
        <v>53</v>
      </c>
      <c r="B20" s="82">
        <v>24288.721921193566</v>
      </c>
      <c r="C20" s="82">
        <v>2933.0781377848939</v>
      </c>
      <c r="D20" s="82">
        <v>100955.16605216518</v>
      </c>
      <c r="E20" s="82">
        <v>975.34774126380853</v>
      </c>
      <c r="F20" s="82">
        <v>959.71441215638561</v>
      </c>
      <c r="G20" s="82">
        <v>348.16423170221617</v>
      </c>
      <c r="H20" s="77">
        <v>3963.9840991082988</v>
      </c>
    </row>
    <row r="21" spans="1:8" x14ac:dyDescent="0.25">
      <c r="A21" s="84" t="s">
        <v>54</v>
      </c>
      <c r="B21" s="82">
        <v>14041.198850545601</v>
      </c>
      <c r="C21" s="82">
        <v>2354.7191152433852</v>
      </c>
      <c r="D21" s="82">
        <v>42864.429831729853</v>
      </c>
      <c r="E21" s="82">
        <v>928.55643956336098</v>
      </c>
      <c r="F21" s="82">
        <v>407.42007227820829</v>
      </c>
      <c r="G21" s="82">
        <v>145.45262693435242</v>
      </c>
      <c r="H21" s="77">
        <v>3030.1457774382684</v>
      </c>
    </row>
    <row r="22" spans="1:8" x14ac:dyDescent="0.25">
      <c r="A22" s="84" t="s">
        <v>55</v>
      </c>
      <c r="B22" s="82">
        <v>45607.858234230785</v>
      </c>
      <c r="C22" s="82">
        <v>12701.40957317846</v>
      </c>
      <c r="D22" s="82">
        <v>154421.86471237085</v>
      </c>
      <c r="E22" s="82">
        <v>3154.6227953225111</v>
      </c>
      <c r="F22" s="82">
        <v>1467.6428916274378</v>
      </c>
      <c r="G22" s="82">
        <v>548.97577343264743</v>
      </c>
      <c r="H22" s="77">
        <v>14971.693641925069</v>
      </c>
    </row>
    <row r="23" spans="1:8" x14ac:dyDescent="0.25">
      <c r="A23" s="84" t="s">
        <v>56</v>
      </c>
      <c r="B23" s="82">
        <v>109083.3765589495</v>
      </c>
      <c r="C23" s="82">
        <v>26872.032602019222</v>
      </c>
      <c r="D23" s="82">
        <v>539568.48220093222</v>
      </c>
      <c r="E23" s="82">
        <v>6563.3492247716003</v>
      </c>
      <c r="F23" s="82">
        <v>5128.5206884844956</v>
      </c>
      <c r="G23" s="82">
        <v>1876.9945821274623</v>
      </c>
      <c r="H23" s="77">
        <v>32365.524182272038</v>
      </c>
    </row>
    <row r="24" spans="1:8" x14ac:dyDescent="0.25">
      <c r="A24" s="85" t="s">
        <v>57</v>
      </c>
      <c r="B24" s="83">
        <v>223307.74659537704</v>
      </c>
      <c r="C24" s="83">
        <v>44446.407165270728</v>
      </c>
      <c r="D24" s="83">
        <v>676771.81500000064</v>
      </c>
      <c r="E24" s="83">
        <v>13162.556810396531</v>
      </c>
      <c r="F24" s="83">
        <v>6428.3380000000052</v>
      </c>
      <c r="G24" s="83">
        <v>2364.9079999999976</v>
      </c>
      <c r="H24" s="79">
        <v>54681.611092996543</v>
      </c>
    </row>
    <row r="27" spans="1:8" x14ac:dyDescent="0.25">
      <c r="A27" s="112" t="s">
        <v>60</v>
      </c>
    </row>
    <row r="28" spans="1:8" x14ac:dyDescent="0.25">
      <c r="A28" s="85"/>
      <c r="B28" s="81" t="s">
        <v>61</v>
      </c>
      <c r="C28" s="81" t="s">
        <v>62</v>
      </c>
      <c r="D28" s="81" t="s">
        <v>48</v>
      </c>
      <c r="E28" s="81" t="s">
        <v>63</v>
      </c>
      <c r="F28" s="81" t="s">
        <v>50</v>
      </c>
      <c r="G28" s="81" t="s">
        <v>64</v>
      </c>
      <c r="H28" s="81" t="s">
        <v>65</v>
      </c>
    </row>
    <row r="29" spans="1:8" x14ac:dyDescent="0.25">
      <c r="A29" s="86" t="s">
        <v>26</v>
      </c>
      <c r="B29" s="87">
        <v>0.11260512873537773</v>
      </c>
      <c r="C29" s="87">
        <v>0.1998547541262973</v>
      </c>
      <c r="D29" s="87">
        <v>0.35658550822579121</v>
      </c>
      <c r="E29" s="87">
        <v>0.11432598318841268</v>
      </c>
      <c r="F29" s="87">
        <v>0.35681747170457778</v>
      </c>
      <c r="G29" s="87">
        <v>0.35282638904272262</v>
      </c>
      <c r="H29" s="87">
        <v>0.19018643481651851</v>
      </c>
    </row>
    <row r="30" spans="1:8" x14ac:dyDescent="0.25">
      <c r="A30" s="86" t="s">
        <v>53</v>
      </c>
      <c r="B30" s="87">
        <v>0.10876793255723263</v>
      </c>
      <c r="C30" s="87">
        <v>6.5991343841999561E-2</v>
      </c>
      <c r="D30" s="87">
        <v>0.14917164665340724</v>
      </c>
      <c r="E30" s="87">
        <v>7.4100173341202516E-2</v>
      </c>
      <c r="F30" s="87">
        <v>0.14929432960065026</v>
      </c>
      <c r="G30" s="87">
        <v>0.14722104695075516</v>
      </c>
      <c r="H30" s="87">
        <v>7.2492086825437257E-2</v>
      </c>
    </row>
    <row r="31" spans="1:8" x14ac:dyDescent="0.25">
      <c r="A31" s="86" t="s">
        <v>54</v>
      </c>
      <c r="B31" s="87">
        <v>6.287824343141836E-2</v>
      </c>
      <c r="C31" s="87">
        <v>5.2978840482820887E-2</v>
      </c>
      <c r="D31" s="87">
        <v>6.3336606049011979E-2</v>
      </c>
      <c r="E31" s="87">
        <v>7.0545293968261147E-2</v>
      </c>
      <c r="F31" s="87">
        <v>6.3378757040810238E-2</v>
      </c>
      <c r="G31" s="87">
        <v>6.1504560403344476E-2</v>
      </c>
      <c r="H31" s="87">
        <v>5.5414347106286344E-2</v>
      </c>
    </row>
    <row r="32" spans="1:8" x14ac:dyDescent="0.25">
      <c r="A32" s="86" t="s">
        <v>55</v>
      </c>
      <c r="B32" s="87">
        <v>0.2042376895991434</v>
      </c>
      <c r="C32" s="87">
        <v>0.28576909548502299</v>
      </c>
      <c r="D32" s="87">
        <v>0.22817419592506333</v>
      </c>
      <c r="E32" s="87">
        <v>0.23966641441811762</v>
      </c>
      <c r="F32" s="87">
        <v>0.22830829549215312</v>
      </c>
      <c r="G32" s="87">
        <v>0.23213409292566475</v>
      </c>
      <c r="H32" s="87">
        <v>0.27379759562063449</v>
      </c>
    </row>
    <row r="33" spans="1:8" x14ac:dyDescent="0.25">
      <c r="A33" s="86" t="s">
        <v>56</v>
      </c>
      <c r="B33" s="87">
        <v>0.48848899432317217</v>
      </c>
      <c r="C33" s="87">
        <v>0.60459403393614075</v>
      </c>
      <c r="D33" s="87">
        <v>0.79726795685327367</v>
      </c>
      <c r="E33" s="87">
        <v>0.49863786491599388</v>
      </c>
      <c r="F33" s="87">
        <v>0.79779885383819138</v>
      </c>
      <c r="G33" s="87">
        <v>0.79368608932248708</v>
      </c>
      <c r="H33" s="87">
        <v>0.5918904643688766</v>
      </c>
    </row>
    <row r="34" spans="1:8" x14ac:dyDescent="0.25">
      <c r="A34" s="85" t="s">
        <v>57</v>
      </c>
      <c r="B34" s="88">
        <v>1</v>
      </c>
      <c r="C34" s="88">
        <v>1</v>
      </c>
      <c r="D34" s="88">
        <v>1</v>
      </c>
      <c r="E34" s="88">
        <v>1</v>
      </c>
      <c r="F34" s="88">
        <v>1</v>
      </c>
      <c r="G34" s="88">
        <v>1</v>
      </c>
      <c r="H34" s="88">
        <v>1</v>
      </c>
    </row>
    <row r="36" spans="1:8" x14ac:dyDescent="0.25">
      <c r="A36" s="69" t="s">
        <v>74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zoomScaleNormal="100" workbookViewId="0">
      <selection activeCell="B6" sqref="B6"/>
    </sheetView>
  </sheetViews>
  <sheetFormatPr baseColWidth="10" defaultColWidth="10.7109375" defaultRowHeight="12.75" x14ac:dyDescent="0.2"/>
  <cols>
    <col min="1" max="1" width="51" style="64" customWidth="1"/>
    <col min="2" max="2" width="11.7109375" style="64" customWidth="1"/>
    <col min="3" max="3" width="12.7109375" style="64" customWidth="1"/>
    <col min="4" max="5" width="11.7109375" style="64" customWidth="1"/>
    <col min="6" max="7" width="11.5703125" style="64" customWidth="1"/>
    <col min="8" max="8" width="15.42578125" style="64" customWidth="1"/>
    <col min="9" max="256" width="10.7109375" style="64"/>
    <col min="257" max="257" width="51" style="64" customWidth="1"/>
    <col min="258" max="258" width="11.7109375" style="64" customWidth="1"/>
    <col min="259" max="259" width="12.7109375" style="64" customWidth="1"/>
    <col min="260" max="261" width="11.7109375" style="64" customWidth="1"/>
    <col min="262" max="263" width="11.5703125" style="64" customWidth="1"/>
    <col min="264" max="264" width="15.42578125" style="64" customWidth="1"/>
    <col min="265" max="512" width="10.7109375" style="64"/>
    <col min="513" max="513" width="51" style="64" customWidth="1"/>
    <col min="514" max="514" width="11.7109375" style="64" customWidth="1"/>
    <col min="515" max="515" width="12.7109375" style="64" customWidth="1"/>
    <col min="516" max="517" width="11.7109375" style="64" customWidth="1"/>
    <col min="518" max="519" width="11.5703125" style="64" customWidth="1"/>
    <col min="520" max="520" width="15.42578125" style="64" customWidth="1"/>
    <col min="521" max="768" width="10.7109375" style="64"/>
    <col min="769" max="769" width="51" style="64" customWidth="1"/>
    <col min="770" max="770" width="11.7109375" style="64" customWidth="1"/>
    <col min="771" max="771" width="12.7109375" style="64" customWidth="1"/>
    <col min="772" max="773" width="11.7109375" style="64" customWidth="1"/>
    <col min="774" max="775" width="11.5703125" style="64" customWidth="1"/>
    <col min="776" max="776" width="15.42578125" style="64" customWidth="1"/>
    <col min="777" max="1024" width="10.7109375" style="64"/>
    <col min="1025" max="1025" width="51" style="64" customWidth="1"/>
    <col min="1026" max="1026" width="11.7109375" style="64" customWidth="1"/>
    <col min="1027" max="1027" width="12.7109375" style="64" customWidth="1"/>
    <col min="1028" max="1029" width="11.7109375" style="64" customWidth="1"/>
    <col min="1030" max="1031" width="11.5703125" style="64" customWidth="1"/>
    <col min="1032" max="1032" width="15.42578125" style="64" customWidth="1"/>
    <col min="1033" max="1280" width="10.7109375" style="64"/>
    <col min="1281" max="1281" width="51" style="64" customWidth="1"/>
    <col min="1282" max="1282" width="11.7109375" style="64" customWidth="1"/>
    <col min="1283" max="1283" width="12.7109375" style="64" customWidth="1"/>
    <col min="1284" max="1285" width="11.7109375" style="64" customWidth="1"/>
    <col min="1286" max="1287" width="11.5703125" style="64" customWidth="1"/>
    <col min="1288" max="1288" width="15.42578125" style="64" customWidth="1"/>
    <col min="1289" max="1536" width="10.7109375" style="64"/>
    <col min="1537" max="1537" width="51" style="64" customWidth="1"/>
    <col min="1538" max="1538" width="11.7109375" style="64" customWidth="1"/>
    <col min="1539" max="1539" width="12.7109375" style="64" customWidth="1"/>
    <col min="1540" max="1541" width="11.7109375" style="64" customWidth="1"/>
    <col min="1542" max="1543" width="11.5703125" style="64" customWidth="1"/>
    <col min="1544" max="1544" width="15.42578125" style="64" customWidth="1"/>
    <col min="1545" max="1792" width="10.7109375" style="64"/>
    <col min="1793" max="1793" width="51" style="64" customWidth="1"/>
    <col min="1794" max="1794" width="11.7109375" style="64" customWidth="1"/>
    <col min="1795" max="1795" width="12.7109375" style="64" customWidth="1"/>
    <col min="1796" max="1797" width="11.7109375" style="64" customWidth="1"/>
    <col min="1798" max="1799" width="11.5703125" style="64" customWidth="1"/>
    <col min="1800" max="1800" width="15.42578125" style="64" customWidth="1"/>
    <col min="1801" max="2048" width="10.7109375" style="64"/>
    <col min="2049" max="2049" width="51" style="64" customWidth="1"/>
    <col min="2050" max="2050" width="11.7109375" style="64" customWidth="1"/>
    <col min="2051" max="2051" width="12.7109375" style="64" customWidth="1"/>
    <col min="2052" max="2053" width="11.7109375" style="64" customWidth="1"/>
    <col min="2054" max="2055" width="11.5703125" style="64" customWidth="1"/>
    <col min="2056" max="2056" width="15.42578125" style="64" customWidth="1"/>
    <col min="2057" max="2304" width="10.7109375" style="64"/>
    <col min="2305" max="2305" width="51" style="64" customWidth="1"/>
    <col min="2306" max="2306" width="11.7109375" style="64" customWidth="1"/>
    <col min="2307" max="2307" width="12.7109375" style="64" customWidth="1"/>
    <col min="2308" max="2309" width="11.7109375" style="64" customWidth="1"/>
    <col min="2310" max="2311" width="11.5703125" style="64" customWidth="1"/>
    <col min="2312" max="2312" width="15.42578125" style="64" customWidth="1"/>
    <col min="2313" max="2560" width="10.7109375" style="64"/>
    <col min="2561" max="2561" width="51" style="64" customWidth="1"/>
    <col min="2562" max="2562" width="11.7109375" style="64" customWidth="1"/>
    <col min="2563" max="2563" width="12.7109375" style="64" customWidth="1"/>
    <col min="2564" max="2565" width="11.7109375" style="64" customWidth="1"/>
    <col min="2566" max="2567" width="11.5703125" style="64" customWidth="1"/>
    <col min="2568" max="2568" width="15.42578125" style="64" customWidth="1"/>
    <col min="2569" max="2816" width="10.7109375" style="64"/>
    <col min="2817" max="2817" width="51" style="64" customWidth="1"/>
    <col min="2818" max="2818" width="11.7109375" style="64" customWidth="1"/>
    <col min="2819" max="2819" width="12.7109375" style="64" customWidth="1"/>
    <col min="2820" max="2821" width="11.7109375" style="64" customWidth="1"/>
    <col min="2822" max="2823" width="11.5703125" style="64" customWidth="1"/>
    <col min="2824" max="2824" width="15.42578125" style="64" customWidth="1"/>
    <col min="2825" max="3072" width="10.7109375" style="64"/>
    <col min="3073" max="3073" width="51" style="64" customWidth="1"/>
    <col min="3074" max="3074" width="11.7109375" style="64" customWidth="1"/>
    <col min="3075" max="3075" width="12.7109375" style="64" customWidth="1"/>
    <col min="3076" max="3077" width="11.7109375" style="64" customWidth="1"/>
    <col min="3078" max="3079" width="11.5703125" style="64" customWidth="1"/>
    <col min="3080" max="3080" width="15.42578125" style="64" customWidth="1"/>
    <col min="3081" max="3328" width="10.7109375" style="64"/>
    <col min="3329" max="3329" width="51" style="64" customWidth="1"/>
    <col min="3330" max="3330" width="11.7109375" style="64" customWidth="1"/>
    <col min="3331" max="3331" width="12.7109375" style="64" customWidth="1"/>
    <col min="3332" max="3333" width="11.7109375" style="64" customWidth="1"/>
    <col min="3334" max="3335" width="11.5703125" style="64" customWidth="1"/>
    <col min="3336" max="3336" width="15.42578125" style="64" customWidth="1"/>
    <col min="3337" max="3584" width="10.7109375" style="64"/>
    <col min="3585" max="3585" width="51" style="64" customWidth="1"/>
    <col min="3586" max="3586" width="11.7109375" style="64" customWidth="1"/>
    <col min="3587" max="3587" width="12.7109375" style="64" customWidth="1"/>
    <col min="3588" max="3589" width="11.7109375" style="64" customWidth="1"/>
    <col min="3590" max="3591" width="11.5703125" style="64" customWidth="1"/>
    <col min="3592" max="3592" width="15.42578125" style="64" customWidth="1"/>
    <col min="3593" max="3840" width="10.7109375" style="64"/>
    <col min="3841" max="3841" width="51" style="64" customWidth="1"/>
    <col min="3842" max="3842" width="11.7109375" style="64" customWidth="1"/>
    <col min="3843" max="3843" width="12.7109375" style="64" customWidth="1"/>
    <col min="3844" max="3845" width="11.7109375" style="64" customWidth="1"/>
    <col min="3846" max="3847" width="11.5703125" style="64" customWidth="1"/>
    <col min="3848" max="3848" width="15.42578125" style="64" customWidth="1"/>
    <col min="3849" max="4096" width="10.7109375" style="64"/>
    <col min="4097" max="4097" width="51" style="64" customWidth="1"/>
    <col min="4098" max="4098" width="11.7109375" style="64" customWidth="1"/>
    <col min="4099" max="4099" width="12.7109375" style="64" customWidth="1"/>
    <col min="4100" max="4101" width="11.7109375" style="64" customWidth="1"/>
    <col min="4102" max="4103" width="11.5703125" style="64" customWidth="1"/>
    <col min="4104" max="4104" width="15.42578125" style="64" customWidth="1"/>
    <col min="4105" max="4352" width="10.7109375" style="64"/>
    <col min="4353" max="4353" width="51" style="64" customWidth="1"/>
    <col min="4354" max="4354" width="11.7109375" style="64" customWidth="1"/>
    <col min="4355" max="4355" width="12.7109375" style="64" customWidth="1"/>
    <col min="4356" max="4357" width="11.7109375" style="64" customWidth="1"/>
    <col min="4358" max="4359" width="11.5703125" style="64" customWidth="1"/>
    <col min="4360" max="4360" width="15.42578125" style="64" customWidth="1"/>
    <col min="4361" max="4608" width="10.7109375" style="64"/>
    <col min="4609" max="4609" width="51" style="64" customWidth="1"/>
    <col min="4610" max="4610" width="11.7109375" style="64" customWidth="1"/>
    <col min="4611" max="4611" width="12.7109375" style="64" customWidth="1"/>
    <col min="4612" max="4613" width="11.7109375" style="64" customWidth="1"/>
    <col min="4614" max="4615" width="11.5703125" style="64" customWidth="1"/>
    <col min="4616" max="4616" width="15.42578125" style="64" customWidth="1"/>
    <col min="4617" max="4864" width="10.7109375" style="64"/>
    <col min="4865" max="4865" width="51" style="64" customWidth="1"/>
    <col min="4866" max="4866" width="11.7109375" style="64" customWidth="1"/>
    <col min="4867" max="4867" width="12.7109375" style="64" customWidth="1"/>
    <col min="4868" max="4869" width="11.7109375" style="64" customWidth="1"/>
    <col min="4870" max="4871" width="11.5703125" style="64" customWidth="1"/>
    <col min="4872" max="4872" width="15.42578125" style="64" customWidth="1"/>
    <col min="4873" max="5120" width="10.7109375" style="64"/>
    <col min="5121" max="5121" width="51" style="64" customWidth="1"/>
    <col min="5122" max="5122" width="11.7109375" style="64" customWidth="1"/>
    <col min="5123" max="5123" width="12.7109375" style="64" customWidth="1"/>
    <col min="5124" max="5125" width="11.7109375" style="64" customWidth="1"/>
    <col min="5126" max="5127" width="11.5703125" style="64" customWidth="1"/>
    <col min="5128" max="5128" width="15.42578125" style="64" customWidth="1"/>
    <col min="5129" max="5376" width="10.7109375" style="64"/>
    <col min="5377" max="5377" width="51" style="64" customWidth="1"/>
    <col min="5378" max="5378" width="11.7109375" style="64" customWidth="1"/>
    <col min="5379" max="5379" width="12.7109375" style="64" customWidth="1"/>
    <col min="5380" max="5381" width="11.7109375" style="64" customWidth="1"/>
    <col min="5382" max="5383" width="11.5703125" style="64" customWidth="1"/>
    <col min="5384" max="5384" width="15.42578125" style="64" customWidth="1"/>
    <col min="5385" max="5632" width="10.7109375" style="64"/>
    <col min="5633" max="5633" width="51" style="64" customWidth="1"/>
    <col min="5634" max="5634" width="11.7109375" style="64" customWidth="1"/>
    <col min="5635" max="5635" width="12.7109375" style="64" customWidth="1"/>
    <col min="5636" max="5637" width="11.7109375" style="64" customWidth="1"/>
    <col min="5638" max="5639" width="11.5703125" style="64" customWidth="1"/>
    <col min="5640" max="5640" width="15.42578125" style="64" customWidth="1"/>
    <col min="5641" max="5888" width="10.7109375" style="64"/>
    <col min="5889" max="5889" width="51" style="64" customWidth="1"/>
    <col min="5890" max="5890" width="11.7109375" style="64" customWidth="1"/>
    <col min="5891" max="5891" width="12.7109375" style="64" customWidth="1"/>
    <col min="5892" max="5893" width="11.7109375" style="64" customWidth="1"/>
    <col min="5894" max="5895" width="11.5703125" style="64" customWidth="1"/>
    <col min="5896" max="5896" width="15.42578125" style="64" customWidth="1"/>
    <col min="5897" max="6144" width="10.7109375" style="64"/>
    <col min="6145" max="6145" width="51" style="64" customWidth="1"/>
    <col min="6146" max="6146" width="11.7109375" style="64" customWidth="1"/>
    <col min="6147" max="6147" width="12.7109375" style="64" customWidth="1"/>
    <col min="6148" max="6149" width="11.7109375" style="64" customWidth="1"/>
    <col min="6150" max="6151" width="11.5703125" style="64" customWidth="1"/>
    <col min="6152" max="6152" width="15.42578125" style="64" customWidth="1"/>
    <col min="6153" max="6400" width="10.7109375" style="64"/>
    <col min="6401" max="6401" width="51" style="64" customWidth="1"/>
    <col min="6402" max="6402" width="11.7109375" style="64" customWidth="1"/>
    <col min="6403" max="6403" width="12.7109375" style="64" customWidth="1"/>
    <col min="6404" max="6405" width="11.7109375" style="64" customWidth="1"/>
    <col min="6406" max="6407" width="11.5703125" style="64" customWidth="1"/>
    <col min="6408" max="6408" width="15.42578125" style="64" customWidth="1"/>
    <col min="6409" max="6656" width="10.7109375" style="64"/>
    <col min="6657" max="6657" width="51" style="64" customWidth="1"/>
    <col min="6658" max="6658" width="11.7109375" style="64" customWidth="1"/>
    <col min="6659" max="6659" width="12.7109375" style="64" customWidth="1"/>
    <col min="6660" max="6661" width="11.7109375" style="64" customWidth="1"/>
    <col min="6662" max="6663" width="11.5703125" style="64" customWidth="1"/>
    <col min="6664" max="6664" width="15.42578125" style="64" customWidth="1"/>
    <col min="6665" max="6912" width="10.7109375" style="64"/>
    <col min="6913" max="6913" width="51" style="64" customWidth="1"/>
    <col min="6914" max="6914" width="11.7109375" style="64" customWidth="1"/>
    <col min="6915" max="6915" width="12.7109375" style="64" customWidth="1"/>
    <col min="6916" max="6917" width="11.7109375" style="64" customWidth="1"/>
    <col min="6918" max="6919" width="11.5703125" style="64" customWidth="1"/>
    <col min="6920" max="6920" width="15.42578125" style="64" customWidth="1"/>
    <col min="6921" max="7168" width="10.7109375" style="64"/>
    <col min="7169" max="7169" width="51" style="64" customWidth="1"/>
    <col min="7170" max="7170" width="11.7109375" style="64" customWidth="1"/>
    <col min="7171" max="7171" width="12.7109375" style="64" customWidth="1"/>
    <col min="7172" max="7173" width="11.7109375" style="64" customWidth="1"/>
    <col min="7174" max="7175" width="11.5703125" style="64" customWidth="1"/>
    <col min="7176" max="7176" width="15.42578125" style="64" customWidth="1"/>
    <col min="7177" max="7424" width="10.7109375" style="64"/>
    <col min="7425" max="7425" width="51" style="64" customWidth="1"/>
    <col min="7426" max="7426" width="11.7109375" style="64" customWidth="1"/>
    <col min="7427" max="7427" width="12.7109375" style="64" customWidth="1"/>
    <col min="7428" max="7429" width="11.7109375" style="64" customWidth="1"/>
    <col min="7430" max="7431" width="11.5703125" style="64" customWidth="1"/>
    <col min="7432" max="7432" width="15.42578125" style="64" customWidth="1"/>
    <col min="7433" max="7680" width="10.7109375" style="64"/>
    <col min="7681" max="7681" width="51" style="64" customWidth="1"/>
    <col min="7682" max="7682" width="11.7109375" style="64" customWidth="1"/>
    <col min="7683" max="7683" width="12.7109375" style="64" customWidth="1"/>
    <col min="7684" max="7685" width="11.7109375" style="64" customWidth="1"/>
    <col min="7686" max="7687" width="11.5703125" style="64" customWidth="1"/>
    <col min="7688" max="7688" width="15.42578125" style="64" customWidth="1"/>
    <col min="7689" max="7936" width="10.7109375" style="64"/>
    <col min="7937" max="7937" width="51" style="64" customWidth="1"/>
    <col min="7938" max="7938" width="11.7109375" style="64" customWidth="1"/>
    <col min="7939" max="7939" width="12.7109375" style="64" customWidth="1"/>
    <col min="7940" max="7941" width="11.7109375" style="64" customWidth="1"/>
    <col min="7942" max="7943" width="11.5703125" style="64" customWidth="1"/>
    <col min="7944" max="7944" width="15.42578125" style="64" customWidth="1"/>
    <col min="7945" max="8192" width="10.7109375" style="64"/>
    <col min="8193" max="8193" width="51" style="64" customWidth="1"/>
    <col min="8194" max="8194" width="11.7109375" style="64" customWidth="1"/>
    <col min="8195" max="8195" width="12.7109375" style="64" customWidth="1"/>
    <col min="8196" max="8197" width="11.7109375" style="64" customWidth="1"/>
    <col min="8198" max="8199" width="11.5703125" style="64" customWidth="1"/>
    <col min="8200" max="8200" width="15.42578125" style="64" customWidth="1"/>
    <col min="8201" max="8448" width="10.7109375" style="64"/>
    <col min="8449" max="8449" width="51" style="64" customWidth="1"/>
    <col min="8450" max="8450" width="11.7109375" style="64" customWidth="1"/>
    <col min="8451" max="8451" width="12.7109375" style="64" customWidth="1"/>
    <col min="8452" max="8453" width="11.7109375" style="64" customWidth="1"/>
    <col min="8454" max="8455" width="11.5703125" style="64" customWidth="1"/>
    <col min="8456" max="8456" width="15.42578125" style="64" customWidth="1"/>
    <col min="8457" max="8704" width="10.7109375" style="64"/>
    <col min="8705" max="8705" width="51" style="64" customWidth="1"/>
    <col min="8706" max="8706" width="11.7109375" style="64" customWidth="1"/>
    <col min="8707" max="8707" width="12.7109375" style="64" customWidth="1"/>
    <col min="8708" max="8709" width="11.7109375" style="64" customWidth="1"/>
    <col min="8710" max="8711" width="11.5703125" style="64" customWidth="1"/>
    <col min="8712" max="8712" width="15.42578125" style="64" customWidth="1"/>
    <col min="8713" max="8960" width="10.7109375" style="64"/>
    <col min="8961" max="8961" width="51" style="64" customWidth="1"/>
    <col min="8962" max="8962" width="11.7109375" style="64" customWidth="1"/>
    <col min="8963" max="8963" width="12.7109375" style="64" customWidth="1"/>
    <col min="8964" max="8965" width="11.7109375" style="64" customWidth="1"/>
    <col min="8966" max="8967" width="11.5703125" style="64" customWidth="1"/>
    <col min="8968" max="8968" width="15.42578125" style="64" customWidth="1"/>
    <col min="8969" max="9216" width="10.7109375" style="64"/>
    <col min="9217" max="9217" width="51" style="64" customWidth="1"/>
    <col min="9218" max="9218" width="11.7109375" style="64" customWidth="1"/>
    <col min="9219" max="9219" width="12.7109375" style="64" customWidth="1"/>
    <col min="9220" max="9221" width="11.7109375" style="64" customWidth="1"/>
    <col min="9222" max="9223" width="11.5703125" style="64" customWidth="1"/>
    <col min="9224" max="9224" width="15.42578125" style="64" customWidth="1"/>
    <col min="9225" max="9472" width="10.7109375" style="64"/>
    <col min="9473" max="9473" width="51" style="64" customWidth="1"/>
    <col min="9474" max="9474" width="11.7109375" style="64" customWidth="1"/>
    <col min="9475" max="9475" width="12.7109375" style="64" customWidth="1"/>
    <col min="9476" max="9477" width="11.7109375" style="64" customWidth="1"/>
    <col min="9478" max="9479" width="11.5703125" style="64" customWidth="1"/>
    <col min="9480" max="9480" width="15.42578125" style="64" customWidth="1"/>
    <col min="9481" max="9728" width="10.7109375" style="64"/>
    <col min="9729" max="9729" width="51" style="64" customWidth="1"/>
    <col min="9730" max="9730" width="11.7109375" style="64" customWidth="1"/>
    <col min="9731" max="9731" width="12.7109375" style="64" customWidth="1"/>
    <col min="9732" max="9733" width="11.7109375" style="64" customWidth="1"/>
    <col min="9734" max="9735" width="11.5703125" style="64" customWidth="1"/>
    <col min="9736" max="9736" width="15.42578125" style="64" customWidth="1"/>
    <col min="9737" max="9984" width="10.7109375" style="64"/>
    <col min="9985" max="9985" width="51" style="64" customWidth="1"/>
    <col min="9986" max="9986" width="11.7109375" style="64" customWidth="1"/>
    <col min="9987" max="9987" width="12.7109375" style="64" customWidth="1"/>
    <col min="9988" max="9989" width="11.7109375" style="64" customWidth="1"/>
    <col min="9990" max="9991" width="11.5703125" style="64" customWidth="1"/>
    <col min="9992" max="9992" width="15.42578125" style="64" customWidth="1"/>
    <col min="9993" max="10240" width="10.7109375" style="64"/>
    <col min="10241" max="10241" width="51" style="64" customWidth="1"/>
    <col min="10242" max="10242" width="11.7109375" style="64" customWidth="1"/>
    <col min="10243" max="10243" width="12.7109375" style="64" customWidth="1"/>
    <col min="10244" max="10245" width="11.7109375" style="64" customWidth="1"/>
    <col min="10246" max="10247" width="11.5703125" style="64" customWidth="1"/>
    <col min="10248" max="10248" width="15.42578125" style="64" customWidth="1"/>
    <col min="10249" max="10496" width="10.7109375" style="64"/>
    <col min="10497" max="10497" width="51" style="64" customWidth="1"/>
    <col min="10498" max="10498" width="11.7109375" style="64" customWidth="1"/>
    <col min="10499" max="10499" width="12.7109375" style="64" customWidth="1"/>
    <col min="10500" max="10501" width="11.7109375" style="64" customWidth="1"/>
    <col min="10502" max="10503" width="11.5703125" style="64" customWidth="1"/>
    <col min="10504" max="10504" width="15.42578125" style="64" customWidth="1"/>
    <col min="10505" max="10752" width="10.7109375" style="64"/>
    <col min="10753" max="10753" width="51" style="64" customWidth="1"/>
    <col min="10754" max="10754" width="11.7109375" style="64" customWidth="1"/>
    <col min="10755" max="10755" width="12.7109375" style="64" customWidth="1"/>
    <col min="10756" max="10757" width="11.7109375" style="64" customWidth="1"/>
    <col min="10758" max="10759" width="11.5703125" style="64" customWidth="1"/>
    <col min="10760" max="10760" width="15.42578125" style="64" customWidth="1"/>
    <col min="10761" max="11008" width="10.7109375" style="64"/>
    <col min="11009" max="11009" width="51" style="64" customWidth="1"/>
    <col min="11010" max="11010" width="11.7109375" style="64" customWidth="1"/>
    <col min="11011" max="11011" width="12.7109375" style="64" customWidth="1"/>
    <col min="11012" max="11013" width="11.7109375" style="64" customWidth="1"/>
    <col min="11014" max="11015" width="11.5703125" style="64" customWidth="1"/>
    <col min="11016" max="11016" width="15.42578125" style="64" customWidth="1"/>
    <col min="11017" max="11264" width="10.7109375" style="64"/>
    <col min="11265" max="11265" width="51" style="64" customWidth="1"/>
    <col min="11266" max="11266" width="11.7109375" style="64" customWidth="1"/>
    <col min="11267" max="11267" width="12.7109375" style="64" customWidth="1"/>
    <col min="11268" max="11269" width="11.7109375" style="64" customWidth="1"/>
    <col min="11270" max="11271" width="11.5703125" style="64" customWidth="1"/>
    <col min="11272" max="11272" width="15.42578125" style="64" customWidth="1"/>
    <col min="11273" max="11520" width="10.7109375" style="64"/>
    <col min="11521" max="11521" width="51" style="64" customWidth="1"/>
    <col min="11522" max="11522" width="11.7109375" style="64" customWidth="1"/>
    <col min="11523" max="11523" width="12.7109375" style="64" customWidth="1"/>
    <col min="11524" max="11525" width="11.7109375" style="64" customWidth="1"/>
    <col min="11526" max="11527" width="11.5703125" style="64" customWidth="1"/>
    <col min="11528" max="11528" width="15.42578125" style="64" customWidth="1"/>
    <col min="11529" max="11776" width="10.7109375" style="64"/>
    <col min="11777" max="11777" width="51" style="64" customWidth="1"/>
    <col min="11778" max="11778" width="11.7109375" style="64" customWidth="1"/>
    <col min="11779" max="11779" width="12.7109375" style="64" customWidth="1"/>
    <col min="11780" max="11781" width="11.7109375" style="64" customWidth="1"/>
    <col min="11782" max="11783" width="11.5703125" style="64" customWidth="1"/>
    <col min="11784" max="11784" width="15.42578125" style="64" customWidth="1"/>
    <col min="11785" max="12032" width="10.7109375" style="64"/>
    <col min="12033" max="12033" width="51" style="64" customWidth="1"/>
    <col min="12034" max="12034" width="11.7109375" style="64" customWidth="1"/>
    <col min="12035" max="12035" width="12.7109375" style="64" customWidth="1"/>
    <col min="12036" max="12037" width="11.7109375" style="64" customWidth="1"/>
    <col min="12038" max="12039" width="11.5703125" style="64" customWidth="1"/>
    <col min="12040" max="12040" width="15.42578125" style="64" customWidth="1"/>
    <col min="12041" max="12288" width="10.7109375" style="64"/>
    <col min="12289" max="12289" width="51" style="64" customWidth="1"/>
    <col min="12290" max="12290" width="11.7109375" style="64" customWidth="1"/>
    <col min="12291" max="12291" width="12.7109375" style="64" customWidth="1"/>
    <col min="12292" max="12293" width="11.7109375" style="64" customWidth="1"/>
    <col min="12294" max="12295" width="11.5703125" style="64" customWidth="1"/>
    <col min="12296" max="12296" width="15.42578125" style="64" customWidth="1"/>
    <col min="12297" max="12544" width="10.7109375" style="64"/>
    <col min="12545" max="12545" width="51" style="64" customWidth="1"/>
    <col min="12546" max="12546" width="11.7109375" style="64" customWidth="1"/>
    <col min="12547" max="12547" width="12.7109375" style="64" customWidth="1"/>
    <col min="12548" max="12549" width="11.7109375" style="64" customWidth="1"/>
    <col min="12550" max="12551" width="11.5703125" style="64" customWidth="1"/>
    <col min="12552" max="12552" width="15.42578125" style="64" customWidth="1"/>
    <col min="12553" max="12800" width="10.7109375" style="64"/>
    <col min="12801" max="12801" width="51" style="64" customWidth="1"/>
    <col min="12802" max="12802" width="11.7109375" style="64" customWidth="1"/>
    <col min="12803" max="12803" width="12.7109375" style="64" customWidth="1"/>
    <col min="12804" max="12805" width="11.7109375" style="64" customWidth="1"/>
    <col min="12806" max="12807" width="11.5703125" style="64" customWidth="1"/>
    <col min="12808" max="12808" width="15.42578125" style="64" customWidth="1"/>
    <col min="12809" max="13056" width="10.7109375" style="64"/>
    <col min="13057" max="13057" width="51" style="64" customWidth="1"/>
    <col min="13058" max="13058" width="11.7109375" style="64" customWidth="1"/>
    <col min="13059" max="13059" width="12.7109375" style="64" customWidth="1"/>
    <col min="13060" max="13061" width="11.7109375" style="64" customWidth="1"/>
    <col min="13062" max="13063" width="11.5703125" style="64" customWidth="1"/>
    <col min="13064" max="13064" width="15.42578125" style="64" customWidth="1"/>
    <col min="13065" max="13312" width="10.7109375" style="64"/>
    <col min="13313" max="13313" width="51" style="64" customWidth="1"/>
    <col min="13314" max="13314" width="11.7109375" style="64" customWidth="1"/>
    <col min="13315" max="13315" width="12.7109375" style="64" customWidth="1"/>
    <col min="13316" max="13317" width="11.7109375" style="64" customWidth="1"/>
    <col min="13318" max="13319" width="11.5703125" style="64" customWidth="1"/>
    <col min="13320" max="13320" width="15.42578125" style="64" customWidth="1"/>
    <col min="13321" max="13568" width="10.7109375" style="64"/>
    <col min="13569" max="13569" width="51" style="64" customWidth="1"/>
    <col min="13570" max="13570" width="11.7109375" style="64" customWidth="1"/>
    <col min="13571" max="13571" width="12.7109375" style="64" customWidth="1"/>
    <col min="13572" max="13573" width="11.7109375" style="64" customWidth="1"/>
    <col min="13574" max="13575" width="11.5703125" style="64" customWidth="1"/>
    <col min="13576" max="13576" width="15.42578125" style="64" customWidth="1"/>
    <col min="13577" max="13824" width="10.7109375" style="64"/>
    <col min="13825" max="13825" width="51" style="64" customWidth="1"/>
    <col min="13826" max="13826" width="11.7109375" style="64" customWidth="1"/>
    <col min="13827" max="13827" width="12.7109375" style="64" customWidth="1"/>
    <col min="13828" max="13829" width="11.7109375" style="64" customWidth="1"/>
    <col min="13830" max="13831" width="11.5703125" style="64" customWidth="1"/>
    <col min="13832" max="13832" width="15.42578125" style="64" customWidth="1"/>
    <col min="13833" max="14080" width="10.7109375" style="64"/>
    <col min="14081" max="14081" width="51" style="64" customWidth="1"/>
    <col min="14082" max="14082" width="11.7109375" style="64" customWidth="1"/>
    <col min="14083" max="14083" width="12.7109375" style="64" customWidth="1"/>
    <col min="14084" max="14085" width="11.7109375" style="64" customWidth="1"/>
    <col min="14086" max="14087" width="11.5703125" style="64" customWidth="1"/>
    <col min="14088" max="14088" width="15.42578125" style="64" customWidth="1"/>
    <col min="14089" max="14336" width="10.7109375" style="64"/>
    <col min="14337" max="14337" width="51" style="64" customWidth="1"/>
    <col min="14338" max="14338" width="11.7109375" style="64" customWidth="1"/>
    <col min="14339" max="14339" width="12.7109375" style="64" customWidth="1"/>
    <col min="14340" max="14341" width="11.7109375" style="64" customWidth="1"/>
    <col min="14342" max="14343" width="11.5703125" style="64" customWidth="1"/>
    <col min="14344" max="14344" width="15.42578125" style="64" customWidth="1"/>
    <col min="14345" max="14592" width="10.7109375" style="64"/>
    <col min="14593" max="14593" width="51" style="64" customWidth="1"/>
    <col min="14594" max="14594" width="11.7109375" style="64" customWidth="1"/>
    <col min="14595" max="14595" width="12.7109375" style="64" customWidth="1"/>
    <col min="14596" max="14597" width="11.7109375" style="64" customWidth="1"/>
    <col min="14598" max="14599" width="11.5703125" style="64" customWidth="1"/>
    <col min="14600" max="14600" width="15.42578125" style="64" customWidth="1"/>
    <col min="14601" max="14848" width="10.7109375" style="64"/>
    <col min="14849" max="14849" width="51" style="64" customWidth="1"/>
    <col min="14850" max="14850" width="11.7109375" style="64" customWidth="1"/>
    <col min="14851" max="14851" width="12.7109375" style="64" customWidth="1"/>
    <col min="14852" max="14853" width="11.7109375" style="64" customWidth="1"/>
    <col min="14854" max="14855" width="11.5703125" style="64" customWidth="1"/>
    <col min="14856" max="14856" width="15.42578125" style="64" customWidth="1"/>
    <col min="14857" max="15104" width="10.7109375" style="64"/>
    <col min="15105" max="15105" width="51" style="64" customWidth="1"/>
    <col min="15106" max="15106" width="11.7109375" style="64" customWidth="1"/>
    <col min="15107" max="15107" width="12.7109375" style="64" customWidth="1"/>
    <col min="15108" max="15109" width="11.7109375" style="64" customWidth="1"/>
    <col min="15110" max="15111" width="11.5703125" style="64" customWidth="1"/>
    <col min="15112" max="15112" width="15.42578125" style="64" customWidth="1"/>
    <col min="15113" max="15360" width="10.7109375" style="64"/>
    <col min="15361" max="15361" width="51" style="64" customWidth="1"/>
    <col min="15362" max="15362" width="11.7109375" style="64" customWidth="1"/>
    <col min="15363" max="15363" width="12.7109375" style="64" customWidth="1"/>
    <col min="15364" max="15365" width="11.7109375" style="64" customWidth="1"/>
    <col min="15366" max="15367" width="11.5703125" style="64" customWidth="1"/>
    <col min="15368" max="15368" width="15.42578125" style="64" customWidth="1"/>
    <col min="15369" max="15616" width="10.7109375" style="64"/>
    <col min="15617" max="15617" width="51" style="64" customWidth="1"/>
    <col min="15618" max="15618" width="11.7109375" style="64" customWidth="1"/>
    <col min="15619" max="15619" width="12.7109375" style="64" customWidth="1"/>
    <col min="15620" max="15621" width="11.7109375" style="64" customWidth="1"/>
    <col min="15622" max="15623" width="11.5703125" style="64" customWidth="1"/>
    <col min="15624" max="15624" width="15.42578125" style="64" customWidth="1"/>
    <col min="15625" max="15872" width="10.7109375" style="64"/>
    <col min="15873" max="15873" width="51" style="64" customWidth="1"/>
    <col min="15874" max="15874" width="11.7109375" style="64" customWidth="1"/>
    <col min="15875" max="15875" width="12.7109375" style="64" customWidth="1"/>
    <col min="15876" max="15877" width="11.7109375" style="64" customWidth="1"/>
    <col min="15878" max="15879" width="11.5703125" style="64" customWidth="1"/>
    <col min="15880" max="15880" width="15.42578125" style="64" customWidth="1"/>
    <col min="15881" max="16128" width="10.7109375" style="64"/>
    <col min="16129" max="16129" width="51" style="64" customWidth="1"/>
    <col min="16130" max="16130" width="11.7109375" style="64" customWidth="1"/>
    <col min="16131" max="16131" width="12.7109375" style="64" customWidth="1"/>
    <col min="16132" max="16133" width="11.7109375" style="64" customWidth="1"/>
    <col min="16134" max="16135" width="11.5703125" style="64" customWidth="1"/>
    <col min="16136" max="16136" width="15.42578125" style="64" customWidth="1"/>
    <col min="16137" max="16384" width="10.7109375" style="64"/>
  </cols>
  <sheetData>
    <row r="2" spans="1:8" ht="15" x14ac:dyDescent="0.25">
      <c r="A2" s="89"/>
      <c r="B2" s="90"/>
      <c r="C2" s="90"/>
      <c r="D2" s="90"/>
      <c r="E2" s="90"/>
      <c r="F2" s="90"/>
      <c r="G2" s="90"/>
      <c r="H2" s="91"/>
    </row>
    <row r="3" spans="1:8" ht="15" x14ac:dyDescent="0.25">
      <c r="A3" s="92"/>
      <c r="B3" s="93"/>
      <c r="C3" s="93"/>
      <c r="D3" s="93"/>
      <c r="E3" s="93"/>
      <c r="F3" s="93"/>
      <c r="G3" s="93"/>
      <c r="H3" s="93"/>
    </row>
    <row r="4" spans="1:8" ht="15" x14ac:dyDescent="0.25">
      <c r="A4" s="92"/>
      <c r="B4" s="93"/>
      <c r="C4" s="93"/>
      <c r="D4" s="93"/>
      <c r="E4" s="93"/>
      <c r="F4" s="93"/>
      <c r="G4" s="93"/>
      <c r="H4" s="93"/>
    </row>
    <row r="5" spans="1:8" ht="15" x14ac:dyDescent="0.25">
      <c r="A5" s="92"/>
      <c r="B5" s="93"/>
      <c r="C5" s="93"/>
      <c r="D5" s="93"/>
      <c r="E5" s="93"/>
      <c r="F5" s="93"/>
      <c r="G5" s="93"/>
      <c r="H5" s="93"/>
    </row>
    <row r="6" spans="1:8" ht="15" x14ac:dyDescent="0.25">
      <c r="A6" s="92"/>
      <c r="B6" s="93"/>
      <c r="C6" s="93"/>
      <c r="D6" s="93"/>
      <c r="E6" s="93"/>
      <c r="F6" s="93"/>
      <c r="G6" s="93"/>
      <c r="H6" s="93"/>
    </row>
    <row r="7" spans="1:8" s="89" customFormat="1" ht="15" x14ac:dyDescent="0.25">
      <c r="A7" s="92"/>
      <c r="B7" s="93"/>
      <c r="C7" s="93"/>
      <c r="D7" s="93"/>
      <c r="E7" s="93"/>
      <c r="F7" s="93"/>
      <c r="G7" s="93"/>
      <c r="H7" s="93"/>
    </row>
    <row r="8" spans="1:8" ht="27" customHeight="1" x14ac:dyDescent="0.25">
      <c r="A8" s="94"/>
      <c r="B8" s="93"/>
      <c r="C8" s="93"/>
      <c r="D8" s="93"/>
      <c r="E8" s="93"/>
      <c r="F8" s="93"/>
      <c r="G8" s="93"/>
      <c r="H8" s="93"/>
    </row>
    <row r="10" spans="1:8" ht="15.75" x14ac:dyDescent="0.25">
      <c r="A10" s="97" t="s">
        <v>60</v>
      </c>
      <c r="B10" s="96"/>
      <c r="C10" s="96"/>
    </row>
    <row r="11" spans="1:8" ht="15.75" x14ac:dyDescent="0.25">
      <c r="A11" s="96" t="s">
        <v>66</v>
      </c>
      <c r="B11" s="96"/>
      <c r="C11" s="96"/>
    </row>
    <row r="16" spans="1:8" ht="15" x14ac:dyDescent="0.25">
      <c r="B16" s="89"/>
    </row>
    <row r="17" spans="1:1" ht="15" x14ac:dyDescent="0.25">
      <c r="A17" s="89"/>
    </row>
    <row r="22" spans="1:1" s="89" customFormat="1" ht="15" x14ac:dyDescent="0.25"/>
    <row r="47" spans="1:1" x14ac:dyDescent="0.2">
      <c r="A47" s="95" t="s">
        <v>74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Indicador_Turismos</vt:lpstr>
      <vt:lpstr>Evolución_turismos</vt:lpstr>
      <vt:lpstr>Evolución_contaminantes</vt:lpstr>
      <vt:lpstr>Graf_emisisones</vt:lpstr>
      <vt:lpstr>Evolución_GEI</vt:lpstr>
      <vt:lpstr>Graf_GEI</vt:lpstr>
    </vt:vector>
  </TitlesOfParts>
  <Company>cma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Maria del Mar Martinez Beltran</cp:lastModifiedBy>
  <dcterms:created xsi:type="dcterms:W3CDTF">2009-04-24T11:24:25Z</dcterms:created>
  <dcterms:modified xsi:type="dcterms:W3CDTF">2017-01-24T10:04:43Z</dcterms:modified>
</cp:coreProperties>
</file>