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38"/>
  </bookViews>
  <sheets>
    <sheet name="PCT" sheetId="8" r:id="rId1"/>
    <sheet name="Proyectos_aprobados" sheetId="10" r:id="rId2"/>
    <sheet name="Progr. Operativ FE" sheetId="11" r:id="rId3"/>
    <sheet name="P_LIFE" sheetId="12" r:id="rId4"/>
  </sheets>
  <calcPr calcId="125725"/>
</workbook>
</file>

<file path=xl/calcChain.xml><?xml version="1.0" encoding="utf-8"?>
<calcChain xmlns="http://schemas.openxmlformats.org/spreadsheetml/2006/main">
  <c r="B50" i="12"/>
  <c r="B36"/>
  <c r="B19"/>
  <c r="C60" i="8"/>
  <c r="C39"/>
  <c r="C23"/>
  <c r="C18" i="11"/>
  <c r="C11"/>
  <c r="C40"/>
  <c r="C33"/>
  <c r="C21" l="1"/>
  <c r="C41"/>
</calcChain>
</file>

<file path=xl/comments1.xml><?xml version="1.0" encoding="utf-8"?>
<comments xmlns="http://schemas.openxmlformats.org/spreadsheetml/2006/main">
  <authors>
    <author/>
  </authors>
  <commentList>
    <comment ref="F5" authorId="0">
      <text>
        <r>
          <rPr>
            <b/>
            <sz val="12"/>
            <color rgb="FF000000"/>
            <rFont val="Liberation Sans"/>
          </rPr>
          <t>ivazquez:</t>
        </r>
        <r>
          <rPr>
            <b/>
            <sz val="12"/>
            <color rgb="FF000000"/>
            <rFont val="Liberation Sans"/>
          </rPr>
          <t xml:space="preserve">
</t>
        </r>
        <r>
          <rPr>
            <sz val="12"/>
            <color rgb="FF000000"/>
            <rFont val="Liberation Sans"/>
          </rPr>
          <t>En los datos enviado por Ana Pello el total es de:</t>
        </r>
        <r>
          <rPr>
            <sz val="12"/>
            <color rgb="FF000000"/>
            <rFont val="Liberation Sans"/>
          </rPr>
          <t xml:space="preserve">
2,218,189,00 €. Este es el importe inicial despues hubo una modificación.</t>
        </r>
      </text>
    </comment>
  </commentList>
</comments>
</file>

<file path=xl/sharedStrings.xml><?xml version="1.0" encoding="utf-8"?>
<sst xmlns="http://schemas.openxmlformats.org/spreadsheetml/2006/main" count="381" uniqueCount="183">
  <si>
    <t>Proyectos europeos aprobados</t>
  </si>
  <si>
    <t>Programa</t>
  </si>
  <si>
    <t>Proyecto</t>
  </si>
  <si>
    <t>POCTEFEX</t>
  </si>
  <si>
    <t>TRANSHABITAT</t>
  </si>
  <si>
    <t>PRAVEMA</t>
  </si>
  <si>
    <t>BIOECONOMY</t>
  </si>
  <si>
    <t>Presupuesto total (€)</t>
  </si>
  <si>
    <t>Fondo</t>
  </si>
  <si>
    <t>Denominación</t>
  </si>
  <si>
    <t>FEDER</t>
  </si>
  <si>
    <t>DIMEAGUA</t>
  </si>
  <si>
    <t>PERIURBAN</t>
  </si>
  <si>
    <t>MEDPAN NORTH</t>
  </si>
  <si>
    <t>LIFE</t>
  </si>
  <si>
    <t>Ecosistema Biodehesa: desarrollo de políticas y herramientas para la conservación y gestión de la biodiversidad.</t>
  </si>
  <si>
    <t>Recuperación de la distribución histórica de lince ibérico (Lynx pardinus) en España y Portugal.</t>
  </si>
  <si>
    <t>Conservación y gestión de las Zonas de Especial Protección para las aves esteparias de Andalucía.</t>
  </si>
  <si>
    <t>Acciones para la lucha contra el uso ilegal de veneno en España.</t>
  </si>
  <si>
    <t>Proyecto para la restauración integral de la cubeta endorreica de los Tollos.</t>
  </si>
  <si>
    <t>Conservación de las praderas de Posidonia oceanica en el Mediterráneo andaluz.</t>
  </si>
  <si>
    <t>Acciones innovadoras contra el uso ilegal de cebos envenenados en áreas piloto mediterráneas de la Unión Europea.</t>
  </si>
  <si>
    <t>Una nueva estrategia contra el envenenamiento de grandes carnívoros y rapaces carroñeras.</t>
  </si>
  <si>
    <t>POCTEP</t>
  </si>
  <si>
    <t>IBERLINX II</t>
  </si>
  <si>
    <t>UADITURS</t>
  </si>
  <si>
    <t>ALBORÁN</t>
  </si>
  <si>
    <t>INTEGRARBIM</t>
  </si>
  <si>
    <t>SUDOE</t>
  </si>
  <si>
    <t>ADAPTACLIMA II</t>
  </si>
  <si>
    <t>ESPACIO ATLÁNTICO</t>
  </si>
  <si>
    <t>ARCOPOLplus</t>
  </si>
  <si>
    <t>MED</t>
  </si>
  <si>
    <t>MED IPPC NET</t>
  </si>
  <si>
    <t>AGROENVIRONMED</t>
  </si>
  <si>
    <t>INTERREG IVC</t>
  </si>
  <si>
    <t>ECREIN+</t>
  </si>
  <si>
    <t>7PM</t>
  </si>
  <si>
    <t>NOVIWAM</t>
  </si>
  <si>
    <t>Proyectos de cooperación territorial en ejecución en la Secretaría General de Medio Ambiente y Agua, 2012.</t>
  </si>
  <si>
    <t>Total (€)</t>
  </si>
  <si>
    <t>LIFE ECOEDICION</t>
  </si>
  <si>
    <t>LIFE ANTIDOTO</t>
  </si>
  <si>
    <t>LIFE ESTEPARIAS</t>
  </si>
  <si>
    <t>LIFE POSIDONIAS-CMA</t>
  </si>
  <si>
    <t>LIFE-LOS TOLLOS</t>
  </si>
  <si>
    <t>IBERLINCE-CMA</t>
  </si>
  <si>
    <t>MITIGACION CAMBIO CLIMTC ADAPT</t>
  </si>
  <si>
    <t>UADITURS MEDIO AMBIENTE</t>
  </si>
  <si>
    <t>Total general</t>
  </si>
  <si>
    <t>ALBORAN</t>
  </si>
  <si>
    <t>EPLACE</t>
  </si>
  <si>
    <t>Comunicación Red Natura 2000</t>
  </si>
  <si>
    <t>Recuperación de las poblaciones de águila perdicera (Bonelli)</t>
  </si>
  <si>
    <t>Implementar un diseño y proceso optimizado de un sistema de tratamiento pasivo de drenajes ácidos de mina (ETAD)</t>
  </si>
  <si>
    <t>Proyectos de cooperación territorial en ejecución en la Secretaría General de Medio Ambiente y Agua, 2013.</t>
  </si>
  <si>
    <t>Presupuesto fondos europeos en materia de medioambiente, 2013</t>
  </si>
  <si>
    <t>Total LIFE</t>
  </si>
  <si>
    <t>Total FEDER</t>
  </si>
  <si>
    <t>Presupuesto (M€)</t>
  </si>
  <si>
    <t>Proyectos LIFE en ejecución 2013 de la Secretaría General de Medio Ambiente y Agua</t>
  </si>
  <si>
    <t>Ecoedición, gestión sostenible de publicaciones en la administración pública.</t>
  </si>
  <si>
    <t>Proyectos LIFE en ejecución 2012 de la Secretaría General de Medio Ambiente y Agua</t>
  </si>
  <si>
    <t>GUADITER</t>
  </si>
  <si>
    <t>ARCOPOL PLATFORM</t>
  </si>
  <si>
    <t>NOVIWAN</t>
  </si>
  <si>
    <t>SAID</t>
  </si>
  <si>
    <t>Proyectos de cooperación territorial en ejecución en la Secretaría General de Medio Ambiente y Agua, 2014.</t>
  </si>
  <si>
    <t>Fuente: Consejería de Ordenación del Territorio y Medio Ambiente. Red de Información Ambiental de Andalucía, 2014.</t>
  </si>
  <si>
    <t>Marco comunitario 2007-2014: proyectos europeos aprobados por anualidad</t>
  </si>
  <si>
    <t>Presupuesto fondos europeos en materia de medioambiente, 2014</t>
  </si>
  <si>
    <t>bioDEHESA</t>
  </si>
  <si>
    <t>Total 7PM</t>
  </si>
  <si>
    <t>Proyectos LIFE en ejecución 2014 de la Secretaría General de Medio Ambiente y Agua</t>
  </si>
  <si>
    <t>Conservación y mejora de hábitats prioritarios en el litoral andaluz.</t>
  </si>
  <si>
    <t>Presupuesto fondos europeos en materia de medioambiente, 2012</t>
  </si>
  <si>
    <t>Medida</t>
  </si>
  <si>
    <t>FEADER</t>
  </si>
  <si>
    <t>CM30031221</t>
  </si>
  <si>
    <t>AYUD.A CREAC.Y DESARR.MICROEMP</t>
  </si>
  <si>
    <t>CM30031321</t>
  </si>
  <si>
    <t>FOMENTO DE ACTIVIDADES TURIST.</t>
  </si>
  <si>
    <t>CM30032121</t>
  </si>
  <si>
    <t>SERVI.BASICOS ECONO.POBLAC.RUR</t>
  </si>
  <si>
    <t>CM30032221</t>
  </si>
  <si>
    <t>RENOVACI.DESARR.POBLAC.RURALES</t>
  </si>
  <si>
    <t>CM30032321</t>
  </si>
  <si>
    <t>CONSERVAC/MEJORA PATRIM.RURAL</t>
  </si>
  <si>
    <t>CM30033121</t>
  </si>
  <si>
    <t>FORMACION E INFORMACION</t>
  </si>
  <si>
    <t>CM30051121</t>
  </si>
  <si>
    <t>ASISTENCIA TECNICA FEADER</t>
  </si>
  <si>
    <t>CM30R11121</t>
  </si>
  <si>
    <t>ACTIV.INFORMAC. Y FORMAC.PROFE</t>
  </si>
  <si>
    <t>CM30R12221</t>
  </si>
  <si>
    <t>AUMENTO VALOR ECONOMICO BOSQUE</t>
  </si>
  <si>
    <t>CM30R12321</t>
  </si>
  <si>
    <t>AUMENT VALOR PDTOS.AGRI/FOREST</t>
  </si>
  <si>
    <t>CM30R12521</t>
  </si>
  <si>
    <t>INFRAEST.EVOL/ADAPT.AGRIC-SILV</t>
  </si>
  <si>
    <t>CM30R22321</t>
  </si>
  <si>
    <t>PRIMERA FORES.TIERRAS NO AGRIC</t>
  </si>
  <si>
    <t>CM30R22621</t>
  </si>
  <si>
    <t>RECUP.POTENC.FORES/MED.PREVENT</t>
  </si>
  <si>
    <t>CM30R22721</t>
  </si>
  <si>
    <t>AYUDAS INVERS. NO PRODUCTIVAS</t>
  </si>
  <si>
    <t>Total</t>
  </si>
  <si>
    <t>FEP</t>
  </si>
  <si>
    <t>GM30020121</t>
  </si>
  <si>
    <t>ACUICULTURA</t>
  </si>
  <si>
    <t>GM30030221</t>
  </si>
  <si>
    <t>PROTEC.DESARR.FAUNA/FLORA ACUA</t>
  </si>
  <si>
    <t>FP91000015</t>
  </si>
  <si>
    <t>FP91000016</t>
  </si>
  <si>
    <t>FP91000017</t>
  </si>
  <si>
    <t>FP91000018</t>
  </si>
  <si>
    <t>FP91000019</t>
  </si>
  <si>
    <t>FP91000021</t>
  </si>
  <si>
    <t>F.COHESIÓN</t>
  </si>
  <si>
    <t>EM30024401</t>
  </si>
  <si>
    <t>GESTIÓN RESIDUOS DOMEST-INDUST</t>
  </si>
  <si>
    <t>EM30024501</t>
  </si>
  <si>
    <t>GEST.DISTRIBUC.AGUA POTABLE</t>
  </si>
  <si>
    <t>EM30024601</t>
  </si>
  <si>
    <t>TRATAMIENTO AGUA RESIDUAL</t>
  </si>
  <si>
    <t>EM30058503</t>
  </si>
  <si>
    <t>PREPAR.EJEC.SEGUIM.INSPECCION</t>
  </si>
  <si>
    <t>EM30058505</t>
  </si>
  <si>
    <t>EM30058604</t>
  </si>
  <si>
    <t>EVALUAC.ESTUD.INFORMAC.COMUNIC</t>
  </si>
  <si>
    <t>FSE</t>
  </si>
  <si>
    <t>DM30016221</t>
  </si>
  <si>
    <t>PROMOC.ESPIRT.EMPRES.ADAPT.E.T</t>
  </si>
  <si>
    <t>DM30026921</t>
  </si>
  <si>
    <t>IGUALD.OPORTN.CONC.VIDA LAB.PE</t>
  </si>
  <si>
    <t>AM30010121</t>
  </si>
  <si>
    <t>ACTIVIDADES I+D CENTROS INVEST</t>
  </si>
  <si>
    <t>AM30010137</t>
  </si>
  <si>
    <t>ACTIVI.I+DT CENTROS INVESTIGAC</t>
  </si>
  <si>
    <t>AM30011321</t>
  </si>
  <si>
    <t>SERV.Y APLICAC.PARA CIUDADANO</t>
  </si>
  <si>
    <t>AM30011337</t>
  </si>
  <si>
    <t>SERVIC.Y APLICACI.PARA CIUDADA</t>
  </si>
  <si>
    <t>AM30020621</t>
  </si>
  <si>
    <t>AYUD.PYMES FOM.UTILZ.PROD.PROC</t>
  </si>
  <si>
    <t>AM30034421</t>
  </si>
  <si>
    <t>GESTION RESIDUOS DOMES.EINDUST</t>
  </si>
  <si>
    <t>AM30034537</t>
  </si>
  <si>
    <t>GEST.Y DISTRIBU.AGUA POTABLE</t>
  </si>
  <si>
    <t>AM30034637</t>
  </si>
  <si>
    <t>TTO.DEL AGUA (AGUA RESIDUAL)</t>
  </si>
  <si>
    <t>AM30034721</t>
  </si>
  <si>
    <t>CALIDAD DEL AIRE</t>
  </si>
  <si>
    <t>AM30034821</t>
  </si>
  <si>
    <t>PREVENC.CONTROL INTEGR.CONTAMI</t>
  </si>
  <si>
    <t>AM30034837</t>
  </si>
  <si>
    <t>PREVENC/CONTR.INTEGRA.CONTAMIN</t>
  </si>
  <si>
    <t>AM30034921</t>
  </si>
  <si>
    <t>AM30035021</t>
  </si>
  <si>
    <t>REHAB.ZONAS INDUSTR.TERRN.CONT</t>
  </si>
  <si>
    <t>AM30035121</t>
  </si>
  <si>
    <t>FOMENT.PROTECC.BIODIVERS.NATUR</t>
  </si>
  <si>
    <t>AM30035321</t>
  </si>
  <si>
    <t>PREVENCION DE RIESGOS</t>
  </si>
  <si>
    <t>AM30035337</t>
  </si>
  <si>
    <t>AM30035421</t>
  </si>
  <si>
    <t>OTRS.MEDIDA PROTCC.MEDIO PRV.R</t>
  </si>
  <si>
    <t>AM30035521</t>
  </si>
  <si>
    <t>FOMENTO DE LA RIQUEZA NATURAL</t>
  </si>
  <si>
    <t>AM30078521</t>
  </si>
  <si>
    <t>PREPARACIàN,EJEC,SGTO,INSPECC</t>
  </si>
  <si>
    <t>AM30078621</t>
  </si>
  <si>
    <t>EVALUAC.ESTUD;INFORMAC.COMUNIC</t>
  </si>
  <si>
    <t>AT30225623</t>
  </si>
  <si>
    <t>0407_IBERLINX_II_6_P M.AMBIENT</t>
  </si>
  <si>
    <t>AT30225823</t>
  </si>
  <si>
    <t>AT34010122</t>
  </si>
  <si>
    <t>AT34020422</t>
  </si>
  <si>
    <t>AT35020102</t>
  </si>
  <si>
    <t>ENERSCAPES</t>
  </si>
  <si>
    <t>AT35020122</t>
  </si>
  <si>
    <t>AT35020423</t>
  </si>
  <si>
    <t>COASTANCE:EROSIÓN RIVIERA MEDI</t>
  </si>
</sst>
</file>

<file path=xl/styles.xml><?xml version="1.0" encoding="utf-8"?>
<styleSheet xmlns="http://schemas.openxmlformats.org/spreadsheetml/2006/main">
  <numFmts count="4">
    <numFmt numFmtId="164" formatCode="_-* #,##0.00&quot; €&quot;_-;\-* #,##0.00&quot; €&quot;_-;_-* \-??&quot; €&quot;_-;_-@_-"/>
    <numFmt numFmtId="165" formatCode="#,##0.00&quot;    &quot;;&quot;-&quot;#,##0.00&quot;    &quot;;&quot;-&quot;#&quot;    &quot;;@&quot; &quot;"/>
    <numFmt numFmtId="166" formatCode="#,##0.00&quot; € &quot;;&quot;-&quot;#,##0.00&quot; € &quot;;&quot; -&quot;#&quot; € &quot;;@&quot; &quot;"/>
    <numFmt numFmtId="167" formatCode="#,##0.00&quot;    &quot;;&quot;-&quot;#,##0.00&quot;    &quot;;&quot; -&quot;#&quot;    &quot;;@&quot; &quot;"/>
  </numFmts>
  <fonts count="3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Liberation Sans1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rgb="FF800080"/>
      <name val="Calibri"/>
      <family val="2"/>
    </font>
    <font>
      <sz val="12"/>
      <color rgb="FF80008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Liberation Sans"/>
    </font>
    <font>
      <sz val="12"/>
      <color rgb="FF000000"/>
      <name val="Liberation Sans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61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rgb="FFFF99CC"/>
        <bgColor rgb="FFFF99CC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6" fillId="2" borderId="1" applyNumberFormat="0" applyAlignment="0" applyProtection="0"/>
    <xf numFmtId="0" fontId="4" fillId="12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8" borderId="0" applyNumberFormat="0" applyBorder="0" applyAlignment="0" applyProtection="0"/>
    <xf numFmtId="0" fontId="19" fillId="4" borderId="4" applyNumberForma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  <xf numFmtId="0" fontId="19" fillId="0" borderId="0">
      <alignment vertical="top"/>
    </xf>
    <xf numFmtId="164" fontId="19" fillId="0" borderId="0" applyFill="0" applyBorder="0" applyAlignment="0" applyProtection="0"/>
    <xf numFmtId="165" fontId="22" fillId="0" borderId="0"/>
    <xf numFmtId="166" fontId="22" fillId="0" borderId="0"/>
    <xf numFmtId="0" fontId="26" fillId="18" borderId="0"/>
  </cellStyleXfs>
  <cellXfs count="138">
    <xf numFmtId="0" fontId="0" fillId="0" borderId="0" xfId="0"/>
    <xf numFmtId="0" fontId="18" fillId="0" borderId="0" xfId="0" applyFont="1" applyFill="1" applyBorder="1"/>
    <xf numFmtId="0" fontId="18" fillId="0" borderId="0" xfId="0" applyFont="1"/>
    <xf numFmtId="0" fontId="0" fillId="0" borderId="0" xfId="42" applyFont="1">
      <alignment vertical="top"/>
    </xf>
    <xf numFmtId="0" fontId="21" fillId="0" borderId="11" xfId="42" applyNumberFormat="1" applyFont="1" applyFill="1" applyBorder="1" applyAlignment="1" applyProtection="1">
      <alignment horizontal="left" vertical="top"/>
    </xf>
    <xf numFmtId="0" fontId="21" fillId="0" borderId="10" xfId="42" applyNumberFormat="1" applyFont="1" applyFill="1" applyBorder="1" applyAlignment="1" applyProtection="1">
      <alignment horizontal="left" vertical="top"/>
    </xf>
    <xf numFmtId="0" fontId="21" fillId="0" borderId="0" xfId="42" applyNumberFormat="1" applyFont="1" applyFill="1" applyBorder="1" applyAlignment="1" applyProtection="1">
      <alignment horizontal="left" vertical="top"/>
    </xf>
    <xf numFmtId="0" fontId="21" fillId="0" borderId="12" xfId="42" applyNumberFormat="1" applyFont="1" applyFill="1" applyBorder="1" applyAlignment="1" applyProtection="1">
      <alignment horizontal="left" vertical="top"/>
    </xf>
    <xf numFmtId="0" fontId="21" fillId="0" borderId="13" xfId="42" applyNumberFormat="1" applyFont="1" applyFill="1" applyBorder="1" applyAlignment="1" applyProtection="1">
      <alignment horizontal="left" vertical="top" indent="1"/>
    </xf>
    <xf numFmtId="4" fontId="21" fillId="0" borderId="13" xfId="42" applyNumberFormat="1" applyFont="1" applyFill="1" applyBorder="1" applyAlignment="1" applyProtection="1">
      <alignment horizontal="right" vertical="top"/>
    </xf>
    <xf numFmtId="0" fontId="20" fillId="0" borderId="13" xfId="42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4" xfId="0" applyFont="1" applyBorder="1"/>
    <xf numFmtId="3" fontId="0" fillId="0" borderId="0" xfId="42" applyNumberFormat="1" applyFont="1">
      <alignment vertical="top"/>
    </xf>
    <xf numFmtId="0" fontId="0" fillId="0" borderId="0" xfId="42" applyFont="1">
      <alignment vertical="top"/>
    </xf>
    <xf numFmtId="0" fontId="0" fillId="0" borderId="0" xfId="42" applyFont="1">
      <alignment vertical="top"/>
    </xf>
    <xf numFmtId="0" fontId="0" fillId="0" borderId="0" xfId="0" applyFill="1" applyBorder="1"/>
    <xf numFmtId="0" fontId="0" fillId="0" borderId="20" xfId="0" applyFont="1" applyFill="1" applyBorder="1"/>
    <xf numFmtId="4" fontId="0" fillId="0" borderId="0" xfId="42" applyNumberFormat="1" applyFont="1">
      <alignment vertical="top"/>
    </xf>
    <xf numFmtId="0" fontId="23" fillId="0" borderId="0" xfId="42" applyFont="1">
      <alignment vertical="top"/>
    </xf>
    <xf numFmtId="0" fontId="18" fillId="0" borderId="18" xfId="42" applyFont="1" applyBorder="1" applyAlignment="1">
      <alignment horizontal="center" vertical="center"/>
    </xf>
    <xf numFmtId="0" fontId="18" fillId="0" borderId="19" xfId="42" applyFont="1" applyBorder="1" applyAlignment="1">
      <alignment horizontal="center" vertical="center"/>
    </xf>
    <xf numFmtId="3" fontId="0" fillId="0" borderId="19" xfId="42" applyNumberFormat="1" applyFont="1" applyBorder="1">
      <alignment vertical="top"/>
    </xf>
    <xf numFmtId="0" fontId="0" fillId="0" borderId="18" xfId="42" applyFont="1" applyBorder="1">
      <alignment vertical="top"/>
    </xf>
    <xf numFmtId="0" fontId="0" fillId="0" borderId="0" xfId="42" applyFont="1" applyBorder="1">
      <alignment vertical="top"/>
    </xf>
    <xf numFmtId="0" fontId="0" fillId="0" borderId="20" xfId="42" applyFont="1" applyBorder="1">
      <alignment vertical="top"/>
    </xf>
    <xf numFmtId="3" fontId="0" fillId="0" borderId="22" xfId="42" applyNumberFormat="1" applyFont="1" applyBorder="1">
      <alignment vertical="top"/>
    </xf>
    <xf numFmtId="0" fontId="18" fillId="0" borderId="23" xfId="42" applyFont="1" applyBorder="1" applyAlignment="1">
      <alignment horizontal="center" vertical="center"/>
    </xf>
    <xf numFmtId="0" fontId="18" fillId="0" borderId="25" xfId="42" applyFont="1" applyBorder="1" applyAlignment="1">
      <alignment horizontal="center" vertical="center"/>
    </xf>
    <xf numFmtId="0" fontId="0" fillId="0" borderId="0" xfId="42" applyFont="1">
      <alignment vertical="top"/>
    </xf>
    <xf numFmtId="0" fontId="23" fillId="0" borderId="0" xfId="0" applyFont="1"/>
    <xf numFmtId="3" fontId="23" fillId="0" borderId="0" xfId="0" applyNumberFormat="1" applyFont="1"/>
    <xf numFmtId="3" fontId="0" fillId="0" borderId="0" xfId="0" applyNumberFormat="1"/>
    <xf numFmtId="0" fontId="0" fillId="0" borderId="15" xfId="0" applyFont="1" applyBorder="1" applyAlignment="1">
      <alignment horizontal="center"/>
    </xf>
    <xf numFmtId="3" fontId="0" fillId="0" borderId="26" xfId="0" applyNumberFormat="1" applyFont="1" applyBorder="1"/>
    <xf numFmtId="0" fontId="0" fillId="0" borderId="18" xfId="0" applyFont="1" applyBorder="1" applyAlignment="1">
      <alignment horizontal="center"/>
    </xf>
    <xf numFmtId="3" fontId="0" fillId="0" borderId="27" xfId="0" applyNumberFormat="1" applyFont="1" applyBorder="1"/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4" xfId="0" applyFont="1" applyBorder="1"/>
    <xf numFmtId="3" fontId="18" fillId="0" borderId="27" xfId="0" applyNumberFormat="1" applyFont="1" applyBorder="1"/>
    <xf numFmtId="0" fontId="18" fillId="0" borderId="28" xfId="0" applyFont="1" applyBorder="1"/>
    <xf numFmtId="3" fontId="18" fillId="0" borderId="29" xfId="0" applyNumberFormat="1" applyFont="1" applyBorder="1"/>
    <xf numFmtId="0" fontId="0" fillId="0" borderId="23" xfId="0" applyBorder="1" applyAlignment="1">
      <alignment horizontal="center"/>
    </xf>
    <xf numFmtId="0" fontId="18" fillId="0" borderId="30" xfId="0" applyFont="1" applyFill="1" applyBorder="1"/>
    <xf numFmtId="3" fontId="18" fillId="0" borderId="25" xfId="0" applyNumberFormat="1" applyFont="1" applyBorder="1"/>
    <xf numFmtId="0" fontId="0" fillId="0" borderId="15" xfId="0" applyBorder="1" applyAlignment="1">
      <alignment horizontal="left"/>
    </xf>
    <xf numFmtId="0" fontId="0" fillId="0" borderId="18" xfId="0" applyBorder="1"/>
    <xf numFmtId="3" fontId="0" fillId="0" borderId="19" xfId="0" applyNumberFormat="1" applyBorder="1"/>
    <xf numFmtId="0" fontId="0" fillId="0" borderId="20" xfId="0" applyBorder="1"/>
    <xf numFmtId="3" fontId="0" fillId="0" borderId="22" xfId="0" applyNumberFormat="1" applyBorder="1"/>
    <xf numFmtId="0" fontId="0" fillId="0" borderId="17" xfId="0" applyBorder="1" applyAlignment="1">
      <alignment horizontal="center"/>
    </xf>
    <xf numFmtId="0" fontId="0" fillId="0" borderId="15" xfId="0" applyFont="1" applyFill="1" applyBorder="1"/>
    <xf numFmtId="0" fontId="0" fillId="0" borderId="21" xfId="0" applyFont="1" applyFill="1" applyBorder="1"/>
    <xf numFmtId="0" fontId="0" fillId="0" borderId="22" xfId="0" applyFont="1" applyFill="1" applyBorder="1"/>
    <xf numFmtId="0" fontId="18" fillId="0" borderId="16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0" borderId="18" xfId="42" applyFont="1" applyBorder="1" applyAlignment="1">
      <alignment vertical="top"/>
    </xf>
    <xf numFmtId="0" fontId="18" fillId="0" borderId="0" xfId="42" applyFont="1" applyBorder="1" applyAlignment="1">
      <alignment vertical="center"/>
    </xf>
    <xf numFmtId="0" fontId="19" fillId="0" borderId="18" xfId="42" applyFont="1" applyBorder="1">
      <alignment vertical="top"/>
    </xf>
    <xf numFmtId="3" fontId="19" fillId="0" borderId="19" xfId="42" applyNumberFormat="1" applyFont="1" applyBorder="1">
      <alignment vertical="top"/>
    </xf>
    <xf numFmtId="0" fontId="19" fillId="0" borderId="18" xfId="42" applyFont="1" applyBorder="1" applyAlignment="1">
      <alignment vertical="top"/>
    </xf>
    <xf numFmtId="0" fontId="19" fillId="0" borderId="20" xfId="42" applyFont="1" applyBorder="1">
      <alignment vertical="top"/>
    </xf>
    <xf numFmtId="3" fontId="19" fillId="0" borderId="22" xfId="42" applyNumberFormat="1" applyFont="1" applyBorder="1">
      <alignment vertical="top"/>
    </xf>
    <xf numFmtId="0" fontId="18" fillId="0" borderId="0" xfId="42" applyFont="1" applyAlignment="1">
      <alignment vertical="top"/>
    </xf>
    <xf numFmtId="0" fontId="20" fillId="0" borderId="23" xfId="42" applyNumberFormat="1" applyFont="1" applyFill="1" applyBorder="1" applyAlignment="1" applyProtection="1">
      <alignment horizontal="center" vertical="center"/>
    </xf>
    <xf numFmtId="0" fontId="21" fillId="0" borderId="23" xfId="42" applyNumberFormat="1" applyFont="1" applyFill="1" applyBorder="1" applyAlignment="1" applyProtection="1">
      <alignment horizontal="left" vertical="top"/>
    </xf>
    <xf numFmtId="0" fontId="21" fillId="0" borderId="31" xfId="42" applyNumberFormat="1" applyFont="1" applyFill="1" applyBorder="1" applyAlignment="1" applyProtection="1">
      <alignment horizontal="left" vertical="top" indent="1"/>
    </xf>
    <xf numFmtId="0" fontId="21" fillId="0" borderId="32" xfId="42" applyNumberFormat="1" applyFont="1" applyFill="1" applyBorder="1" applyAlignment="1" applyProtection="1">
      <alignment horizontal="left" vertical="top" indent="1"/>
    </xf>
    <xf numFmtId="4" fontId="21" fillId="0" borderId="31" xfId="42" applyNumberFormat="1" applyFont="1" applyFill="1" applyBorder="1" applyAlignment="1" applyProtection="1">
      <alignment horizontal="right" vertical="top"/>
    </xf>
    <xf numFmtId="4" fontId="21" fillId="0" borderId="32" xfId="42" applyNumberFormat="1" applyFont="1" applyFill="1" applyBorder="1" applyAlignment="1" applyProtection="1">
      <alignment horizontal="right" vertical="top"/>
    </xf>
    <xf numFmtId="4" fontId="21" fillId="0" borderId="34" xfId="42" applyNumberFormat="1" applyFont="1" applyFill="1" applyBorder="1" applyAlignment="1" applyProtection="1">
      <alignment horizontal="right" vertical="top"/>
    </xf>
    <xf numFmtId="0" fontId="21" fillId="0" borderId="35" xfId="42" applyNumberFormat="1" applyFont="1" applyFill="1" applyBorder="1" applyAlignment="1" applyProtection="1">
      <alignment horizontal="left" vertical="top"/>
    </xf>
    <xf numFmtId="0" fontId="21" fillId="0" borderId="31" xfId="42" applyNumberFormat="1" applyFont="1" applyFill="1" applyBorder="1" applyAlignment="1" applyProtection="1">
      <alignment horizontal="left" vertical="top"/>
    </xf>
    <xf numFmtId="0" fontId="21" fillId="0" borderId="36" xfId="42" applyNumberFormat="1" applyFont="1" applyFill="1" applyBorder="1" applyAlignment="1" applyProtection="1">
      <alignment horizontal="left" vertical="top"/>
    </xf>
    <xf numFmtId="0" fontId="21" fillId="0" borderId="32" xfId="42" applyNumberFormat="1" applyFont="1" applyFill="1" applyBorder="1" applyAlignment="1" applyProtection="1">
      <alignment horizontal="left" vertical="top"/>
    </xf>
    <xf numFmtId="0" fontId="19" fillId="0" borderId="34" xfId="42" applyFont="1" applyBorder="1">
      <alignment vertical="top"/>
    </xf>
    <xf numFmtId="0" fontId="21" fillId="0" borderId="37" xfId="42" applyNumberFormat="1" applyFont="1" applyFill="1" applyBorder="1" applyAlignment="1" applyProtection="1">
      <alignment horizontal="left" vertical="top" indent="1"/>
    </xf>
    <xf numFmtId="4" fontId="21" fillId="0" borderId="37" xfId="42" applyNumberFormat="1" applyFont="1" applyFill="1" applyBorder="1" applyAlignment="1" applyProtection="1">
      <alignment horizontal="right" vertical="top"/>
    </xf>
    <xf numFmtId="0" fontId="21" fillId="0" borderId="25" xfId="42" applyNumberFormat="1" applyFont="1" applyFill="1" applyBorder="1" applyAlignment="1" applyProtection="1">
      <alignment horizontal="left" vertical="top" indent="1"/>
    </xf>
    <xf numFmtId="0" fontId="21" fillId="0" borderId="22" xfId="42" applyNumberFormat="1" applyFont="1" applyFill="1" applyBorder="1" applyAlignment="1" applyProtection="1">
      <alignment horizontal="left" vertical="top" indent="1"/>
    </xf>
    <xf numFmtId="0" fontId="21" fillId="0" borderId="33" xfId="42" applyNumberFormat="1" applyFont="1" applyFill="1" applyBorder="1" applyAlignment="1" applyProtection="1">
      <alignment horizontal="left" vertical="top"/>
    </xf>
    <xf numFmtId="0" fontId="21" fillId="0" borderId="38" xfId="42" applyNumberFormat="1" applyFont="1" applyFill="1" applyBorder="1" applyAlignment="1" applyProtection="1">
      <alignment horizontal="left" vertical="top" indent="1"/>
    </xf>
    <xf numFmtId="0" fontId="21" fillId="0" borderId="39" xfId="42" applyNumberFormat="1" applyFont="1" applyFill="1" applyBorder="1" applyAlignment="1" applyProtection="1">
      <alignment horizontal="left" vertical="top" indent="1"/>
    </xf>
    <xf numFmtId="0" fontId="20" fillId="0" borderId="33" xfId="42" applyNumberFormat="1" applyFont="1" applyFill="1" applyBorder="1" applyAlignment="1" applyProtection="1">
      <alignment horizontal="center" vertical="center"/>
    </xf>
    <xf numFmtId="0" fontId="21" fillId="0" borderId="34" xfId="42" applyNumberFormat="1" applyFont="1" applyFill="1" applyBorder="1" applyAlignment="1" applyProtection="1">
      <alignment horizontal="left" vertical="top"/>
    </xf>
    <xf numFmtId="0" fontId="0" fillId="0" borderId="0" xfId="0" applyBorder="1" applyAlignment="1">
      <alignment horizontal="center"/>
    </xf>
    <xf numFmtId="4" fontId="0" fillId="0" borderId="0" xfId="0" applyNumberFormat="1"/>
    <xf numFmtId="3" fontId="0" fillId="0" borderId="40" xfId="0" applyNumberFormat="1" applyFont="1" applyBorder="1"/>
    <xf numFmtId="0" fontId="18" fillId="0" borderId="21" xfId="0" applyFont="1" applyBorder="1"/>
    <xf numFmtId="0" fontId="18" fillId="0" borderId="41" xfId="0" applyFont="1" applyBorder="1"/>
    <xf numFmtId="0" fontId="18" fillId="0" borderId="42" xfId="0" applyFont="1" applyBorder="1"/>
    <xf numFmtId="0" fontId="0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1" xfId="0" applyFont="1" applyBorder="1"/>
    <xf numFmtId="0" fontId="0" fillId="0" borderId="25" xfId="0" applyFont="1" applyBorder="1" applyAlignment="1">
      <alignment horizontal="left"/>
    </xf>
    <xf numFmtId="0" fontId="0" fillId="0" borderId="0" xfId="0" applyFont="1" applyBorder="1"/>
    <xf numFmtId="0" fontId="0" fillId="0" borderId="21" xfId="0" applyFont="1" applyBorder="1"/>
    <xf numFmtId="0" fontId="0" fillId="0" borderId="20" xfId="0" applyBorder="1" applyAlignment="1">
      <alignment horizontal="left"/>
    </xf>
    <xf numFmtId="3" fontId="0" fillId="0" borderId="13" xfId="0" applyNumberFormat="1" applyFont="1" applyBorder="1"/>
    <xf numFmtId="3" fontId="18" fillId="0" borderId="13" xfId="0" applyNumberFormat="1" applyFont="1" applyBorder="1"/>
    <xf numFmtId="3" fontId="0" fillId="0" borderId="0" xfId="0" applyNumberFormat="1" applyFont="1" applyBorder="1"/>
    <xf numFmtId="0" fontId="0" fillId="0" borderId="0" xfId="42" applyFont="1" applyFill="1" applyBorder="1">
      <alignment vertical="top"/>
    </xf>
    <xf numFmtId="165" fontId="24" fillId="0" borderId="0" xfId="44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167" fontId="24" fillId="0" borderId="0" xfId="45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 wrapText="1"/>
    </xf>
    <xf numFmtId="167" fontId="27" fillId="0" borderId="0" xfId="46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right" vertical="center"/>
    </xf>
    <xf numFmtId="3" fontId="0" fillId="0" borderId="0" xfId="42" applyNumberFormat="1" applyFont="1" applyFill="1" applyBorder="1">
      <alignment vertical="top"/>
    </xf>
    <xf numFmtId="0" fontId="20" fillId="0" borderId="0" xfId="42" applyNumberFormat="1" applyFont="1" applyFill="1" applyBorder="1" applyAlignment="1" applyProtection="1">
      <alignment horizontal="left" vertical="top"/>
    </xf>
    <xf numFmtId="0" fontId="20" fillId="0" borderId="21" xfId="42" applyNumberFormat="1" applyFont="1" applyFill="1" applyBorder="1" applyAlignment="1" applyProtection="1">
      <alignment horizontal="left" vertical="top"/>
    </xf>
    <xf numFmtId="0" fontId="18" fillId="0" borderId="0" xfId="0" applyFont="1" applyBorder="1" applyAlignment="1">
      <alignment horizontal="left" vertical="center"/>
    </xf>
    <xf numFmtId="0" fontId="18" fillId="0" borderId="23" xfId="42" applyFont="1" applyBorder="1" applyAlignment="1">
      <alignment horizontal="center" vertical="center"/>
    </xf>
    <xf numFmtId="0" fontId="18" fillId="0" borderId="25" xfId="42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3" xfId="0" applyFont="1" applyBorder="1"/>
    <xf numFmtId="3" fontId="0" fillId="0" borderId="13" xfId="0" applyNumberFormat="1" applyBorder="1"/>
    <xf numFmtId="0" fontId="18" fillId="0" borderId="13" xfId="0" applyFont="1" applyBorder="1"/>
    <xf numFmtId="0" fontId="0" fillId="0" borderId="13" xfId="0" applyBorder="1" applyAlignment="1">
      <alignment horizontal="center"/>
    </xf>
    <xf numFmtId="0" fontId="18" fillId="0" borderId="23" xfId="0" applyFont="1" applyBorder="1" applyAlignment="1">
      <alignment horizontal="center"/>
    </xf>
    <xf numFmtId="4" fontId="18" fillId="0" borderId="0" xfId="42" applyNumberFormat="1" applyFont="1">
      <alignment vertical="top"/>
    </xf>
    <xf numFmtId="0" fontId="18" fillId="0" borderId="0" xfId="42" applyFont="1">
      <alignment vertical="top"/>
    </xf>
    <xf numFmtId="0" fontId="21" fillId="0" borderId="0" xfId="42" applyNumberFormat="1" applyFont="1" applyFill="1" applyBorder="1" applyAlignment="1" applyProtection="1">
      <alignment vertical="top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cel_BuiltIn_Comma 1" xfId="44"/>
    <cellStyle name="Excel_BuiltIn_Currency 1" xfId="45"/>
    <cellStyle name="Excel_BuiltIn_Incorrecto" xfId="46"/>
    <cellStyle name="Incorrecto" xfId="31" builtinId="27" customBuiltin="1"/>
    <cellStyle name="Moneda 2" xfId="43"/>
    <cellStyle name="Neutral" xfId="32" builtinId="28" customBuiltin="1"/>
    <cellStyle name="Normal" xfId="0" builtinId="0"/>
    <cellStyle name="Normal 2" xfId="4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33CCCC"/>
      <rgbColor rgb="009BBB5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64A2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Proyectos europeos aprobados</a:t>
            </a:r>
            <a:r>
              <a:rPr lang="en-US" sz="13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en Andalucía, 2007-2014</a:t>
            </a:r>
            <a:endParaRPr lang="en-US" sz="1300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9.3067217661622098E-2"/>
          <c:y val="0.16424650043744549"/>
          <c:w val="0.87424552781966081"/>
          <c:h val="0.67221821230679613"/>
        </c:manualLayout>
      </c:layout>
      <c:barChart>
        <c:barDir val="col"/>
        <c:grouping val="clustered"/>
        <c:ser>
          <c:idx val="0"/>
          <c:order val="0"/>
          <c:tx>
            <c:strRef>
              <c:f>Proyectos_aprobados!$A$6</c:f>
              <c:strCache>
                <c:ptCount val="1"/>
                <c:pt idx="0">
                  <c:v>Proyectos europeos aprobados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Proyectos_aprobados!$B$5:$I$5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Proyectos_aprobados!$B$6:$I$6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axId val="87725952"/>
        <c:axId val="87727488"/>
      </c:barChart>
      <c:catAx>
        <c:axId val="87725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7727488"/>
        <c:crossesAt val="0"/>
        <c:auto val="1"/>
        <c:lblAlgn val="ctr"/>
        <c:lblOffset val="100"/>
        <c:tickLblSkip val="1"/>
        <c:tickMarkSkip val="1"/>
      </c:catAx>
      <c:valAx>
        <c:axId val="8772748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Nº</a:t>
                </a:r>
                <a:r>
                  <a:rPr lang="es-ES" sz="1100" b="0" baseline="0">
                    <a:latin typeface="Arial" pitchFamily="34" charset="0"/>
                    <a:cs typeface="Arial" pitchFamily="34" charset="0"/>
                  </a:rPr>
                  <a:t> proyectos aprobados</a:t>
                </a:r>
                <a:endParaRPr lang="es-ES" sz="11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6207888907503583E-2"/>
              <c:y val="0.295234881354116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7725952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33" r="0.75000000000000133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>
                <a:latin typeface="Arial" pitchFamily="34" charset="0"/>
                <a:cs typeface="Arial" pitchFamily="34" charset="0"/>
              </a:rPr>
              <a:t>Presupuesto fondos europeos en materia de medioambiente, 2013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3056183797186745"/>
          <c:y val="0.1316722298131065"/>
          <c:w val="0.34385696929774229"/>
          <c:h val="0.81751451461153324"/>
        </c:manualLayout>
      </c:layout>
      <c:pieChart>
        <c:varyColors val="1"/>
        <c:ser>
          <c:idx val="0"/>
          <c:order val="0"/>
          <c:tx>
            <c:strRef>
              <c:f>'Progr. Operativ FE'!$H$26</c:f>
              <c:strCache>
                <c:ptCount val="1"/>
                <c:pt idx="0">
                  <c:v>Presupuesto (M€)</c:v>
                </c:pt>
              </c:strCache>
            </c:strRef>
          </c:tx>
          <c:dLbls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'Progr. Operativ FE'!$G$27:$G$28</c:f>
              <c:strCache>
                <c:ptCount val="2"/>
                <c:pt idx="0">
                  <c:v>LIFE</c:v>
                </c:pt>
                <c:pt idx="1">
                  <c:v>FEDER</c:v>
                </c:pt>
              </c:strCache>
            </c:strRef>
          </c:cat>
          <c:val>
            <c:numRef>
              <c:f>'Progr. Operativ FE'!$H$27:$H$28</c:f>
              <c:numCache>
                <c:formatCode>#,##0</c:formatCode>
                <c:ptCount val="2"/>
                <c:pt idx="0">
                  <c:v>6662370.0599999996</c:v>
                </c:pt>
                <c:pt idx="1">
                  <c:v>1286783.32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2852126824196473"/>
          <c:y val="0.36309340885344032"/>
          <c:w val="0.17819648766145199"/>
          <c:h val="0.24208934010965821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>
                <a:latin typeface="Arial" pitchFamily="34" charset="0"/>
                <a:cs typeface="Arial" pitchFamily="34" charset="0"/>
              </a:rPr>
              <a:t>Presupuesto fondos europeos en materia de medioambiente, 2014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30561837971867473"/>
          <c:y val="0.13167222981310645"/>
          <c:w val="0.34385696929774268"/>
          <c:h val="0.81751451461153324"/>
        </c:manualLayout>
      </c:layout>
      <c:pieChart>
        <c:varyColors val="1"/>
        <c:ser>
          <c:idx val="0"/>
          <c:order val="0"/>
          <c:tx>
            <c:strRef>
              <c:f>'Progr. Operativ FE'!$H$4</c:f>
              <c:strCache>
                <c:ptCount val="1"/>
                <c:pt idx="0">
                  <c:v>Presupuesto (M€)</c:v>
                </c:pt>
              </c:strCache>
            </c:strRef>
          </c:tx>
          <c:dPt>
            <c:idx val="0"/>
            <c:explosion val="1"/>
          </c:dPt>
          <c:dPt>
            <c:idx val="2"/>
            <c:spPr>
              <a:solidFill>
                <a:srgbClr val="92D050"/>
              </a:solidFill>
            </c:spPr>
          </c:dPt>
          <c:dLbls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'Progr. Operativ FE'!$G$5:$G$7</c:f>
              <c:strCache>
                <c:ptCount val="3"/>
                <c:pt idx="0">
                  <c:v>LIFE</c:v>
                </c:pt>
                <c:pt idx="1">
                  <c:v>FEDER</c:v>
                </c:pt>
                <c:pt idx="2">
                  <c:v>7PM</c:v>
                </c:pt>
              </c:strCache>
            </c:strRef>
          </c:cat>
          <c:val>
            <c:numRef>
              <c:f>'Progr. Operativ FE'!$H$5:$H$7</c:f>
              <c:numCache>
                <c:formatCode>#,##0</c:formatCode>
                <c:ptCount val="3"/>
                <c:pt idx="0">
                  <c:v>3571866.77</c:v>
                </c:pt>
                <c:pt idx="1">
                  <c:v>1475459.85</c:v>
                </c:pt>
                <c:pt idx="2">
                  <c:v>3075.06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9690239927834163"/>
          <c:y val="0.36309340885344032"/>
          <c:w val="0.20981516040269521"/>
          <c:h val="0.24208934010965821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2</xdr:col>
      <xdr:colOff>571500</xdr:colOff>
      <xdr:row>5</xdr:row>
      <xdr:rowOff>76200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85725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123825</xdr:rowOff>
    </xdr:from>
    <xdr:to>
      <xdr:col>6</xdr:col>
      <xdr:colOff>561975</xdr:colOff>
      <xdr:row>29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38100</xdr:rowOff>
    </xdr:from>
    <xdr:to>
      <xdr:col>2</xdr:col>
      <xdr:colOff>857250</xdr:colOff>
      <xdr:row>0</xdr:row>
      <xdr:rowOff>838200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3810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123264</xdr:rowOff>
    </xdr:from>
    <xdr:to>
      <xdr:col>2</xdr:col>
      <xdr:colOff>651142</xdr:colOff>
      <xdr:row>0</xdr:row>
      <xdr:rowOff>997323</xdr:rowOff>
    </xdr:to>
    <xdr:pic>
      <xdr:nvPicPr>
        <xdr:cNvPr id="4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16" y="123264"/>
          <a:ext cx="3553467" cy="874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112058</xdr:colOff>
      <xdr:row>31</xdr:row>
      <xdr:rowOff>190500</xdr:rowOff>
    </xdr:from>
    <xdr:to>
      <xdr:col>8</xdr:col>
      <xdr:colOff>224117</xdr:colOff>
      <xdr:row>43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89647</xdr:colOff>
      <xdr:row>7</xdr:row>
      <xdr:rowOff>156882</xdr:rowOff>
    </xdr:from>
    <xdr:to>
      <xdr:col>8</xdr:col>
      <xdr:colOff>235326</xdr:colOff>
      <xdr:row>20</xdr:row>
      <xdr:rowOff>100852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0</xdr:col>
      <xdr:colOff>3400425</xdr:colOff>
      <xdr:row>1</xdr:row>
      <xdr:rowOff>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63"/>
  <sheetViews>
    <sheetView tabSelected="1" workbookViewId="0">
      <selection activeCell="A62" sqref="A62"/>
    </sheetView>
  </sheetViews>
  <sheetFormatPr baseColWidth="10" defaultColWidth="11.5703125" defaultRowHeight="12.75"/>
  <cols>
    <col min="1" max="1" width="19.42578125" style="3" customWidth="1"/>
    <col min="2" max="2" width="23.140625" style="3" customWidth="1"/>
    <col min="3" max="3" width="36" style="3" customWidth="1"/>
    <col min="4" max="4" width="22.140625" style="3" customWidth="1"/>
    <col min="5" max="6" width="11.5703125" style="3"/>
    <col min="7" max="7" width="23" style="3" customWidth="1"/>
    <col min="8" max="8" width="23.42578125" style="3" customWidth="1"/>
    <col min="9" max="256" width="11.5703125" style="3"/>
    <col min="257" max="257" width="15.42578125" style="3" customWidth="1"/>
    <col min="258" max="258" width="23.140625" style="3" customWidth="1"/>
    <col min="259" max="259" width="36" style="3" customWidth="1"/>
    <col min="260" max="260" width="22.140625" style="3" customWidth="1"/>
    <col min="261" max="512" width="11.5703125" style="3"/>
    <col min="513" max="513" width="15.42578125" style="3" customWidth="1"/>
    <col min="514" max="514" width="23.140625" style="3" customWidth="1"/>
    <col min="515" max="515" width="36" style="3" customWidth="1"/>
    <col min="516" max="516" width="22.140625" style="3" customWidth="1"/>
    <col min="517" max="768" width="11.5703125" style="3"/>
    <col min="769" max="769" width="15.42578125" style="3" customWidth="1"/>
    <col min="770" max="770" width="23.140625" style="3" customWidth="1"/>
    <col min="771" max="771" width="36" style="3" customWidth="1"/>
    <col min="772" max="772" width="22.140625" style="3" customWidth="1"/>
    <col min="773" max="1024" width="11.5703125" style="3"/>
    <col min="1025" max="1025" width="15.42578125" style="3" customWidth="1"/>
    <col min="1026" max="1026" width="23.140625" style="3" customWidth="1"/>
    <col min="1027" max="1027" width="36" style="3" customWidth="1"/>
    <col min="1028" max="1028" width="22.140625" style="3" customWidth="1"/>
    <col min="1029" max="1280" width="11.5703125" style="3"/>
    <col min="1281" max="1281" width="15.42578125" style="3" customWidth="1"/>
    <col min="1282" max="1282" width="23.140625" style="3" customWidth="1"/>
    <col min="1283" max="1283" width="36" style="3" customWidth="1"/>
    <col min="1284" max="1284" width="22.140625" style="3" customWidth="1"/>
    <col min="1285" max="1536" width="11.5703125" style="3"/>
    <col min="1537" max="1537" width="15.42578125" style="3" customWidth="1"/>
    <col min="1538" max="1538" width="23.140625" style="3" customWidth="1"/>
    <col min="1539" max="1539" width="36" style="3" customWidth="1"/>
    <col min="1540" max="1540" width="22.140625" style="3" customWidth="1"/>
    <col min="1541" max="1792" width="11.5703125" style="3"/>
    <col min="1793" max="1793" width="15.42578125" style="3" customWidth="1"/>
    <col min="1794" max="1794" width="23.140625" style="3" customWidth="1"/>
    <col min="1795" max="1795" width="36" style="3" customWidth="1"/>
    <col min="1796" max="1796" width="22.140625" style="3" customWidth="1"/>
    <col min="1797" max="2048" width="11.5703125" style="3"/>
    <col min="2049" max="2049" width="15.42578125" style="3" customWidth="1"/>
    <col min="2050" max="2050" width="23.140625" style="3" customWidth="1"/>
    <col min="2051" max="2051" width="36" style="3" customWidth="1"/>
    <col min="2052" max="2052" width="22.140625" style="3" customWidth="1"/>
    <col min="2053" max="2304" width="11.5703125" style="3"/>
    <col min="2305" max="2305" width="15.42578125" style="3" customWidth="1"/>
    <col min="2306" max="2306" width="23.140625" style="3" customWidth="1"/>
    <col min="2307" max="2307" width="36" style="3" customWidth="1"/>
    <col min="2308" max="2308" width="22.140625" style="3" customWidth="1"/>
    <col min="2309" max="2560" width="11.5703125" style="3"/>
    <col min="2561" max="2561" width="15.42578125" style="3" customWidth="1"/>
    <col min="2562" max="2562" width="23.140625" style="3" customWidth="1"/>
    <col min="2563" max="2563" width="36" style="3" customWidth="1"/>
    <col min="2564" max="2564" width="22.140625" style="3" customWidth="1"/>
    <col min="2565" max="2816" width="11.5703125" style="3"/>
    <col min="2817" max="2817" width="15.42578125" style="3" customWidth="1"/>
    <col min="2818" max="2818" width="23.140625" style="3" customWidth="1"/>
    <col min="2819" max="2819" width="36" style="3" customWidth="1"/>
    <col min="2820" max="2820" width="22.140625" style="3" customWidth="1"/>
    <col min="2821" max="3072" width="11.5703125" style="3"/>
    <col min="3073" max="3073" width="15.42578125" style="3" customWidth="1"/>
    <col min="3074" max="3074" width="23.140625" style="3" customWidth="1"/>
    <col min="3075" max="3075" width="36" style="3" customWidth="1"/>
    <col min="3076" max="3076" width="22.140625" style="3" customWidth="1"/>
    <col min="3077" max="3328" width="11.5703125" style="3"/>
    <col min="3329" max="3329" width="15.42578125" style="3" customWidth="1"/>
    <col min="3330" max="3330" width="23.140625" style="3" customWidth="1"/>
    <col min="3331" max="3331" width="36" style="3" customWidth="1"/>
    <col min="3332" max="3332" width="22.140625" style="3" customWidth="1"/>
    <col min="3333" max="3584" width="11.5703125" style="3"/>
    <col min="3585" max="3585" width="15.42578125" style="3" customWidth="1"/>
    <col min="3586" max="3586" width="23.140625" style="3" customWidth="1"/>
    <col min="3587" max="3587" width="36" style="3" customWidth="1"/>
    <col min="3588" max="3588" width="22.140625" style="3" customWidth="1"/>
    <col min="3589" max="3840" width="11.5703125" style="3"/>
    <col min="3841" max="3841" width="15.42578125" style="3" customWidth="1"/>
    <col min="3842" max="3842" width="23.140625" style="3" customWidth="1"/>
    <col min="3843" max="3843" width="36" style="3" customWidth="1"/>
    <col min="3844" max="3844" width="22.140625" style="3" customWidth="1"/>
    <col min="3845" max="4096" width="11.5703125" style="3"/>
    <col min="4097" max="4097" width="15.42578125" style="3" customWidth="1"/>
    <col min="4098" max="4098" width="23.140625" style="3" customWidth="1"/>
    <col min="4099" max="4099" width="36" style="3" customWidth="1"/>
    <col min="4100" max="4100" width="22.140625" style="3" customWidth="1"/>
    <col min="4101" max="4352" width="11.5703125" style="3"/>
    <col min="4353" max="4353" width="15.42578125" style="3" customWidth="1"/>
    <col min="4354" max="4354" width="23.140625" style="3" customWidth="1"/>
    <col min="4355" max="4355" width="36" style="3" customWidth="1"/>
    <col min="4356" max="4356" width="22.140625" style="3" customWidth="1"/>
    <col min="4357" max="4608" width="11.5703125" style="3"/>
    <col min="4609" max="4609" width="15.42578125" style="3" customWidth="1"/>
    <col min="4610" max="4610" width="23.140625" style="3" customWidth="1"/>
    <col min="4611" max="4611" width="36" style="3" customWidth="1"/>
    <col min="4612" max="4612" width="22.140625" style="3" customWidth="1"/>
    <col min="4613" max="4864" width="11.5703125" style="3"/>
    <col min="4865" max="4865" width="15.42578125" style="3" customWidth="1"/>
    <col min="4866" max="4866" width="23.140625" style="3" customWidth="1"/>
    <col min="4867" max="4867" width="36" style="3" customWidth="1"/>
    <col min="4868" max="4868" width="22.140625" style="3" customWidth="1"/>
    <col min="4869" max="5120" width="11.5703125" style="3"/>
    <col min="5121" max="5121" width="15.42578125" style="3" customWidth="1"/>
    <col min="5122" max="5122" width="23.140625" style="3" customWidth="1"/>
    <col min="5123" max="5123" width="36" style="3" customWidth="1"/>
    <col min="5124" max="5124" width="22.140625" style="3" customWidth="1"/>
    <col min="5125" max="5376" width="11.5703125" style="3"/>
    <col min="5377" max="5377" width="15.42578125" style="3" customWidth="1"/>
    <col min="5378" max="5378" width="23.140625" style="3" customWidth="1"/>
    <col min="5379" max="5379" width="36" style="3" customWidth="1"/>
    <col min="5380" max="5380" width="22.140625" style="3" customWidth="1"/>
    <col min="5381" max="5632" width="11.5703125" style="3"/>
    <col min="5633" max="5633" width="15.42578125" style="3" customWidth="1"/>
    <col min="5634" max="5634" width="23.140625" style="3" customWidth="1"/>
    <col min="5635" max="5635" width="36" style="3" customWidth="1"/>
    <col min="5636" max="5636" width="22.140625" style="3" customWidth="1"/>
    <col min="5637" max="5888" width="11.5703125" style="3"/>
    <col min="5889" max="5889" width="15.42578125" style="3" customWidth="1"/>
    <col min="5890" max="5890" width="23.140625" style="3" customWidth="1"/>
    <col min="5891" max="5891" width="36" style="3" customWidth="1"/>
    <col min="5892" max="5892" width="22.140625" style="3" customWidth="1"/>
    <col min="5893" max="6144" width="11.5703125" style="3"/>
    <col min="6145" max="6145" width="15.42578125" style="3" customWidth="1"/>
    <col min="6146" max="6146" width="23.140625" style="3" customWidth="1"/>
    <col min="6147" max="6147" width="36" style="3" customWidth="1"/>
    <col min="6148" max="6148" width="22.140625" style="3" customWidth="1"/>
    <col min="6149" max="6400" width="11.5703125" style="3"/>
    <col min="6401" max="6401" width="15.42578125" style="3" customWidth="1"/>
    <col min="6402" max="6402" width="23.140625" style="3" customWidth="1"/>
    <col min="6403" max="6403" width="36" style="3" customWidth="1"/>
    <col min="6404" max="6404" width="22.140625" style="3" customWidth="1"/>
    <col min="6405" max="6656" width="11.5703125" style="3"/>
    <col min="6657" max="6657" width="15.42578125" style="3" customWidth="1"/>
    <col min="6658" max="6658" width="23.140625" style="3" customWidth="1"/>
    <col min="6659" max="6659" width="36" style="3" customWidth="1"/>
    <col min="6660" max="6660" width="22.140625" style="3" customWidth="1"/>
    <col min="6661" max="6912" width="11.5703125" style="3"/>
    <col min="6913" max="6913" width="15.42578125" style="3" customWidth="1"/>
    <col min="6914" max="6914" width="23.140625" style="3" customWidth="1"/>
    <col min="6915" max="6915" width="36" style="3" customWidth="1"/>
    <col min="6916" max="6916" width="22.140625" style="3" customWidth="1"/>
    <col min="6917" max="7168" width="11.5703125" style="3"/>
    <col min="7169" max="7169" width="15.42578125" style="3" customWidth="1"/>
    <col min="7170" max="7170" width="23.140625" style="3" customWidth="1"/>
    <col min="7171" max="7171" width="36" style="3" customWidth="1"/>
    <col min="7172" max="7172" width="22.140625" style="3" customWidth="1"/>
    <col min="7173" max="7424" width="11.5703125" style="3"/>
    <col min="7425" max="7425" width="15.42578125" style="3" customWidth="1"/>
    <col min="7426" max="7426" width="23.140625" style="3" customWidth="1"/>
    <col min="7427" max="7427" width="36" style="3" customWidth="1"/>
    <col min="7428" max="7428" width="22.140625" style="3" customWidth="1"/>
    <col min="7429" max="7680" width="11.5703125" style="3"/>
    <col min="7681" max="7681" width="15.42578125" style="3" customWidth="1"/>
    <col min="7682" max="7682" width="23.140625" style="3" customWidth="1"/>
    <col min="7683" max="7683" width="36" style="3" customWidth="1"/>
    <col min="7684" max="7684" width="22.140625" style="3" customWidth="1"/>
    <col min="7685" max="7936" width="11.5703125" style="3"/>
    <col min="7937" max="7937" width="15.42578125" style="3" customWidth="1"/>
    <col min="7938" max="7938" width="23.140625" style="3" customWidth="1"/>
    <col min="7939" max="7939" width="36" style="3" customWidth="1"/>
    <col min="7940" max="7940" width="22.140625" style="3" customWidth="1"/>
    <col min="7941" max="8192" width="11.5703125" style="3"/>
    <col min="8193" max="8193" width="15.42578125" style="3" customWidth="1"/>
    <col min="8194" max="8194" width="23.140625" style="3" customWidth="1"/>
    <col min="8195" max="8195" width="36" style="3" customWidth="1"/>
    <col min="8196" max="8196" width="22.140625" style="3" customWidth="1"/>
    <col min="8197" max="8448" width="11.5703125" style="3"/>
    <col min="8449" max="8449" width="15.42578125" style="3" customWidth="1"/>
    <col min="8450" max="8450" width="23.140625" style="3" customWidth="1"/>
    <col min="8451" max="8451" width="36" style="3" customWidth="1"/>
    <col min="8452" max="8452" width="22.140625" style="3" customWidth="1"/>
    <col min="8453" max="8704" width="11.5703125" style="3"/>
    <col min="8705" max="8705" width="15.42578125" style="3" customWidth="1"/>
    <col min="8706" max="8706" width="23.140625" style="3" customWidth="1"/>
    <col min="8707" max="8707" width="36" style="3" customWidth="1"/>
    <col min="8708" max="8708" width="22.140625" style="3" customWidth="1"/>
    <col min="8709" max="8960" width="11.5703125" style="3"/>
    <col min="8961" max="8961" width="15.42578125" style="3" customWidth="1"/>
    <col min="8962" max="8962" width="23.140625" style="3" customWidth="1"/>
    <col min="8963" max="8963" width="36" style="3" customWidth="1"/>
    <col min="8964" max="8964" width="22.140625" style="3" customWidth="1"/>
    <col min="8965" max="9216" width="11.5703125" style="3"/>
    <col min="9217" max="9217" width="15.42578125" style="3" customWidth="1"/>
    <col min="9218" max="9218" width="23.140625" style="3" customWidth="1"/>
    <col min="9219" max="9219" width="36" style="3" customWidth="1"/>
    <col min="9220" max="9220" width="22.140625" style="3" customWidth="1"/>
    <col min="9221" max="9472" width="11.5703125" style="3"/>
    <col min="9473" max="9473" width="15.42578125" style="3" customWidth="1"/>
    <col min="9474" max="9474" width="23.140625" style="3" customWidth="1"/>
    <col min="9475" max="9475" width="36" style="3" customWidth="1"/>
    <col min="9476" max="9476" width="22.140625" style="3" customWidth="1"/>
    <col min="9477" max="9728" width="11.5703125" style="3"/>
    <col min="9729" max="9729" width="15.42578125" style="3" customWidth="1"/>
    <col min="9730" max="9730" width="23.140625" style="3" customWidth="1"/>
    <col min="9731" max="9731" width="36" style="3" customWidth="1"/>
    <col min="9732" max="9732" width="22.140625" style="3" customWidth="1"/>
    <col min="9733" max="9984" width="11.5703125" style="3"/>
    <col min="9985" max="9985" width="15.42578125" style="3" customWidth="1"/>
    <col min="9986" max="9986" width="23.140625" style="3" customWidth="1"/>
    <col min="9987" max="9987" width="36" style="3" customWidth="1"/>
    <col min="9988" max="9988" width="22.140625" style="3" customWidth="1"/>
    <col min="9989" max="10240" width="11.5703125" style="3"/>
    <col min="10241" max="10241" width="15.42578125" style="3" customWidth="1"/>
    <col min="10242" max="10242" width="23.140625" style="3" customWidth="1"/>
    <col min="10243" max="10243" width="36" style="3" customWidth="1"/>
    <col min="10244" max="10244" width="22.140625" style="3" customWidth="1"/>
    <col min="10245" max="10496" width="11.5703125" style="3"/>
    <col min="10497" max="10497" width="15.42578125" style="3" customWidth="1"/>
    <col min="10498" max="10498" width="23.140625" style="3" customWidth="1"/>
    <col min="10499" max="10499" width="36" style="3" customWidth="1"/>
    <col min="10500" max="10500" width="22.140625" style="3" customWidth="1"/>
    <col min="10501" max="10752" width="11.5703125" style="3"/>
    <col min="10753" max="10753" width="15.42578125" style="3" customWidth="1"/>
    <col min="10754" max="10754" width="23.140625" style="3" customWidth="1"/>
    <col min="10755" max="10755" width="36" style="3" customWidth="1"/>
    <col min="10756" max="10756" width="22.140625" style="3" customWidth="1"/>
    <col min="10757" max="11008" width="11.5703125" style="3"/>
    <col min="11009" max="11009" width="15.42578125" style="3" customWidth="1"/>
    <col min="11010" max="11010" width="23.140625" style="3" customWidth="1"/>
    <col min="11011" max="11011" width="36" style="3" customWidth="1"/>
    <col min="11012" max="11012" width="22.140625" style="3" customWidth="1"/>
    <col min="11013" max="11264" width="11.5703125" style="3"/>
    <col min="11265" max="11265" width="15.42578125" style="3" customWidth="1"/>
    <col min="11266" max="11266" width="23.140625" style="3" customWidth="1"/>
    <col min="11267" max="11267" width="36" style="3" customWidth="1"/>
    <col min="11268" max="11268" width="22.140625" style="3" customWidth="1"/>
    <col min="11269" max="11520" width="11.5703125" style="3"/>
    <col min="11521" max="11521" width="15.42578125" style="3" customWidth="1"/>
    <col min="11522" max="11522" width="23.140625" style="3" customWidth="1"/>
    <col min="11523" max="11523" width="36" style="3" customWidth="1"/>
    <col min="11524" max="11524" width="22.140625" style="3" customWidth="1"/>
    <col min="11525" max="11776" width="11.5703125" style="3"/>
    <col min="11777" max="11777" width="15.42578125" style="3" customWidth="1"/>
    <col min="11778" max="11778" width="23.140625" style="3" customWidth="1"/>
    <col min="11779" max="11779" width="36" style="3" customWidth="1"/>
    <col min="11780" max="11780" width="22.140625" style="3" customWidth="1"/>
    <col min="11781" max="12032" width="11.5703125" style="3"/>
    <col min="12033" max="12033" width="15.42578125" style="3" customWidth="1"/>
    <col min="12034" max="12034" width="23.140625" style="3" customWidth="1"/>
    <col min="12035" max="12035" width="36" style="3" customWidth="1"/>
    <col min="12036" max="12036" width="22.140625" style="3" customWidth="1"/>
    <col min="12037" max="12288" width="11.5703125" style="3"/>
    <col min="12289" max="12289" width="15.42578125" style="3" customWidth="1"/>
    <col min="12290" max="12290" width="23.140625" style="3" customWidth="1"/>
    <col min="12291" max="12291" width="36" style="3" customWidth="1"/>
    <col min="12292" max="12292" width="22.140625" style="3" customWidth="1"/>
    <col min="12293" max="12544" width="11.5703125" style="3"/>
    <col min="12545" max="12545" width="15.42578125" style="3" customWidth="1"/>
    <col min="12546" max="12546" width="23.140625" style="3" customWidth="1"/>
    <col min="12547" max="12547" width="36" style="3" customWidth="1"/>
    <col min="12548" max="12548" width="22.140625" style="3" customWidth="1"/>
    <col min="12549" max="12800" width="11.5703125" style="3"/>
    <col min="12801" max="12801" width="15.42578125" style="3" customWidth="1"/>
    <col min="12802" max="12802" width="23.140625" style="3" customWidth="1"/>
    <col min="12803" max="12803" width="36" style="3" customWidth="1"/>
    <col min="12804" max="12804" width="22.140625" style="3" customWidth="1"/>
    <col min="12805" max="13056" width="11.5703125" style="3"/>
    <col min="13057" max="13057" width="15.42578125" style="3" customWidth="1"/>
    <col min="13058" max="13058" width="23.140625" style="3" customWidth="1"/>
    <col min="13059" max="13059" width="36" style="3" customWidth="1"/>
    <col min="13060" max="13060" width="22.140625" style="3" customWidth="1"/>
    <col min="13061" max="13312" width="11.5703125" style="3"/>
    <col min="13313" max="13313" width="15.42578125" style="3" customWidth="1"/>
    <col min="13314" max="13314" width="23.140625" style="3" customWidth="1"/>
    <col min="13315" max="13315" width="36" style="3" customWidth="1"/>
    <col min="13316" max="13316" width="22.140625" style="3" customWidth="1"/>
    <col min="13317" max="13568" width="11.5703125" style="3"/>
    <col min="13569" max="13569" width="15.42578125" style="3" customWidth="1"/>
    <col min="13570" max="13570" width="23.140625" style="3" customWidth="1"/>
    <col min="13571" max="13571" width="36" style="3" customWidth="1"/>
    <col min="13572" max="13572" width="22.140625" style="3" customWidth="1"/>
    <col min="13573" max="13824" width="11.5703125" style="3"/>
    <col min="13825" max="13825" width="15.42578125" style="3" customWidth="1"/>
    <col min="13826" max="13826" width="23.140625" style="3" customWidth="1"/>
    <col min="13827" max="13827" width="36" style="3" customWidth="1"/>
    <col min="13828" max="13828" width="22.140625" style="3" customWidth="1"/>
    <col min="13829" max="14080" width="11.5703125" style="3"/>
    <col min="14081" max="14081" width="15.42578125" style="3" customWidth="1"/>
    <col min="14082" max="14082" width="23.140625" style="3" customWidth="1"/>
    <col min="14083" max="14083" width="36" style="3" customWidth="1"/>
    <col min="14084" max="14084" width="22.140625" style="3" customWidth="1"/>
    <col min="14085" max="14336" width="11.5703125" style="3"/>
    <col min="14337" max="14337" width="15.42578125" style="3" customWidth="1"/>
    <col min="14338" max="14338" width="23.140625" style="3" customWidth="1"/>
    <col min="14339" max="14339" width="36" style="3" customWidth="1"/>
    <col min="14340" max="14340" width="22.140625" style="3" customWidth="1"/>
    <col min="14341" max="14592" width="11.5703125" style="3"/>
    <col min="14593" max="14593" width="15.42578125" style="3" customWidth="1"/>
    <col min="14594" max="14594" width="23.140625" style="3" customWidth="1"/>
    <col min="14595" max="14595" width="36" style="3" customWidth="1"/>
    <col min="14596" max="14596" width="22.140625" style="3" customWidth="1"/>
    <col min="14597" max="14848" width="11.5703125" style="3"/>
    <col min="14849" max="14849" width="15.42578125" style="3" customWidth="1"/>
    <col min="14850" max="14850" width="23.140625" style="3" customWidth="1"/>
    <col min="14851" max="14851" width="36" style="3" customWidth="1"/>
    <col min="14852" max="14852" width="22.140625" style="3" customWidth="1"/>
    <col min="14853" max="15104" width="11.5703125" style="3"/>
    <col min="15105" max="15105" width="15.42578125" style="3" customWidth="1"/>
    <col min="15106" max="15106" width="23.140625" style="3" customWidth="1"/>
    <col min="15107" max="15107" width="36" style="3" customWidth="1"/>
    <col min="15108" max="15108" width="22.140625" style="3" customWidth="1"/>
    <col min="15109" max="15360" width="11.5703125" style="3"/>
    <col min="15361" max="15361" width="15.42578125" style="3" customWidth="1"/>
    <col min="15362" max="15362" width="23.140625" style="3" customWidth="1"/>
    <col min="15363" max="15363" width="36" style="3" customWidth="1"/>
    <col min="15364" max="15364" width="22.140625" style="3" customWidth="1"/>
    <col min="15365" max="15616" width="11.5703125" style="3"/>
    <col min="15617" max="15617" width="15.42578125" style="3" customWidth="1"/>
    <col min="15618" max="15618" width="23.140625" style="3" customWidth="1"/>
    <col min="15619" max="15619" width="36" style="3" customWidth="1"/>
    <col min="15620" max="15620" width="22.140625" style="3" customWidth="1"/>
    <col min="15621" max="15872" width="11.5703125" style="3"/>
    <col min="15873" max="15873" width="15.42578125" style="3" customWidth="1"/>
    <col min="15874" max="15874" width="23.140625" style="3" customWidth="1"/>
    <col min="15875" max="15875" width="36" style="3" customWidth="1"/>
    <col min="15876" max="15876" width="22.140625" style="3" customWidth="1"/>
    <col min="15877" max="16128" width="11.5703125" style="3"/>
    <col min="16129" max="16129" width="15.42578125" style="3" customWidth="1"/>
    <col min="16130" max="16130" width="23.140625" style="3" customWidth="1"/>
    <col min="16131" max="16131" width="36" style="3" customWidth="1"/>
    <col min="16132" max="16132" width="22.140625" style="3" customWidth="1"/>
    <col min="16133" max="16384" width="11.5703125" style="3"/>
  </cols>
  <sheetData>
    <row r="7" spans="1:10" s="33" customFormat="1">
      <c r="J7" s="17"/>
    </row>
    <row r="8" spans="1:10" s="33" customFormat="1">
      <c r="A8" s="123" t="s">
        <v>67</v>
      </c>
      <c r="B8" s="123"/>
      <c r="C8" s="123"/>
      <c r="D8" s="123"/>
      <c r="J8" s="17"/>
    </row>
    <row r="9" spans="1:10" s="33" customFormat="1">
      <c r="A9" s="123"/>
      <c r="B9" s="123"/>
      <c r="C9" s="123"/>
      <c r="D9" s="123"/>
      <c r="J9" s="17"/>
    </row>
    <row r="10" spans="1:10" s="33" customFormat="1">
      <c r="A10" s="91" t="s">
        <v>1</v>
      </c>
      <c r="B10" s="10" t="s">
        <v>2</v>
      </c>
      <c r="C10" s="10" t="s">
        <v>7</v>
      </c>
      <c r="J10" s="17"/>
    </row>
    <row r="11" spans="1:10" s="33" customFormat="1">
      <c r="A11" s="88" t="s">
        <v>23</v>
      </c>
      <c r="B11" s="89" t="s">
        <v>24</v>
      </c>
      <c r="C11" s="76">
        <v>807671.09</v>
      </c>
      <c r="D11"/>
      <c r="J11" s="17"/>
    </row>
    <row r="12" spans="1:10" s="33" customFormat="1">
      <c r="A12" s="92"/>
      <c r="B12" s="90" t="s">
        <v>25</v>
      </c>
      <c r="C12" s="77">
        <v>3230976.25</v>
      </c>
      <c r="D12"/>
      <c r="J12" s="17"/>
    </row>
    <row r="13" spans="1:10" s="33" customFormat="1">
      <c r="A13" s="79" t="s">
        <v>30</v>
      </c>
      <c r="B13" s="75" t="s">
        <v>64</v>
      </c>
      <c r="C13" s="77">
        <v>1584989.39</v>
      </c>
      <c r="D13"/>
      <c r="J13" s="17"/>
    </row>
    <row r="14" spans="1:10" s="33" customFormat="1">
      <c r="A14" s="79" t="s">
        <v>3</v>
      </c>
      <c r="B14" s="75" t="s">
        <v>4</v>
      </c>
      <c r="C14" s="77">
        <v>4826343.7300000004</v>
      </c>
      <c r="D14"/>
      <c r="J14" s="17"/>
    </row>
    <row r="15" spans="1:10" s="33" customFormat="1">
      <c r="A15" s="79"/>
      <c r="B15" s="75" t="s">
        <v>26</v>
      </c>
      <c r="C15" s="77">
        <v>1192240.68</v>
      </c>
      <c r="D15"/>
      <c r="J15" s="17"/>
    </row>
    <row r="16" spans="1:10" s="33" customFormat="1">
      <c r="A16" s="79"/>
      <c r="B16" s="75" t="s">
        <v>5</v>
      </c>
      <c r="C16" s="77">
        <v>1360900</v>
      </c>
      <c r="D16"/>
      <c r="J16" s="17"/>
    </row>
    <row r="17" spans="1:13" s="33" customFormat="1">
      <c r="A17" s="80"/>
      <c r="B17" s="75" t="s">
        <v>6</v>
      </c>
      <c r="C17" s="77">
        <v>1496246.51</v>
      </c>
      <c r="D17"/>
      <c r="J17" s="17"/>
    </row>
    <row r="18" spans="1:13" s="33" customFormat="1">
      <c r="A18" s="82" t="s">
        <v>28</v>
      </c>
      <c r="B18" s="75" t="s">
        <v>29</v>
      </c>
      <c r="C18" s="77">
        <v>1377500</v>
      </c>
      <c r="D18"/>
      <c r="J18" s="17"/>
    </row>
    <row r="19" spans="1:13" s="33" customFormat="1">
      <c r="A19" s="81" t="s">
        <v>32</v>
      </c>
      <c r="B19" s="75" t="s">
        <v>13</v>
      </c>
      <c r="C19" s="77">
        <v>2380825</v>
      </c>
      <c r="D19"/>
      <c r="J19" s="17"/>
    </row>
    <row r="20" spans="1:13" s="33" customFormat="1">
      <c r="A20" s="88" t="s">
        <v>37</v>
      </c>
      <c r="B20" s="86" t="s">
        <v>38</v>
      </c>
      <c r="C20" s="9">
        <v>3019759</v>
      </c>
      <c r="J20" s="17"/>
    </row>
    <row r="21" spans="1:13" s="33" customFormat="1">
      <c r="A21" s="79"/>
      <c r="B21" s="87" t="s">
        <v>51</v>
      </c>
      <c r="C21" s="78">
        <v>1451995</v>
      </c>
      <c r="J21" s="17"/>
    </row>
    <row r="22" spans="1:13" s="33" customFormat="1">
      <c r="A22" s="83"/>
      <c r="B22" s="87" t="s">
        <v>66</v>
      </c>
      <c r="C22" s="78">
        <v>3235173.8</v>
      </c>
      <c r="J22" s="17"/>
    </row>
    <row r="23" spans="1:13" s="33" customFormat="1">
      <c r="A23" s="136" t="s">
        <v>106</v>
      </c>
      <c r="C23" s="135">
        <f>SUM(C11:C22)</f>
        <v>25964620.449999999</v>
      </c>
      <c r="J23" s="17"/>
    </row>
    <row r="24" spans="1:13" s="33" customFormat="1">
      <c r="A24" s="3"/>
      <c r="B24" s="3"/>
      <c r="C24" s="3"/>
      <c r="D24" s="3"/>
      <c r="E24" s="3"/>
      <c r="F24" s="3"/>
      <c r="G24"/>
      <c r="H24"/>
    </row>
    <row r="25" spans="1:13">
      <c r="A25" s="123" t="s">
        <v>55</v>
      </c>
      <c r="B25" s="123"/>
      <c r="C25" s="123"/>
      <c r="D25" s="123"/>
      <c r="G25"/>
      <c r="H25"/>
      <c r="I25"/>
      <c r="J25" s="36"/>
    </row>
    <row r="26" spans="1:13">
      <c r="A26" s="123"/>
      <c r="B26" s="123"/>
      <c r="C26" s="123"/>
      <c r="D26" s="123"/>
      <c r="G26"/>
      <c r="H26"/>
      <c r="I26"/>
      <c r="J26" s="36"/>
    </row>
    <row r="27" spans="1:13">
      <c r="A27" s="91" t="s">
        <v>1</v>
      </c>
      <c r="B27" s="10" t="s">
        <v>2</v>
      </c>
      <c r="C27" s="10" t="s">
        <v>7</v>
      </c>
      <c r="I27"/>
      <c r="J27" s="36"/>
      <c r="K27"/>
      <c r="L27"/>
      <c r="M27"/>
    </row>
    <row r="28" spans="1:13">
      <c r="A28" s="88" t="s">
        <v>23</v>
      </c>
      <c r="B28" s="86" t="s">
        <v>63</v>
      </c>
      <c r="C28" s="9">
        <v>3586538</v>
      </c>
      <c r="D28"/>
      <c r="E28"/>
      <c r="F28"/>
      <c r="G28"/>
      <c r="H28" s="36"/>
    </row>
    <row r="29" spans="1:13">
      <c r="A29" s="79"/>
      <c r="B29" s="89" t="s">
        <v>24</v>
      </c>
      <c r="C29" s="76">
        <v>807671.09</v>
      </c>
      <c r="D29"/>
      <c r="E29"/>
      <c r="F29"/>
      <c r="G29"/>
      <c r="H29" s="36"/>
      <c r="I29"/>
      <c r="J29"/>
      <c r="K29"/>
    </row>
    <row r="30" spans="1:13">
      <c r="A30" s="92"/>
      <c r="B30" s="90" t="s">
        <v>25</v>
      </c>
      <c r="C30" s="77">
        <v>3230976.25</v>
      </c>
      <c r="D30"/>
      <c r="E30"/>
      <c r="F30"/>
      <c r="G30"/>
      <c r="H30" s="36"/>
      <c r="I30"/>
      <c r="J30"/>
      <c r="K30"/>
    </row>
    <row r="31" spans="1:13">
      <c r="A31" s="79" t="s">
        <v>3</v>
      </c>
      <c r="B31" s="75" t="s">
        <v>4</v>
      </c>
      <c r="C31" s="77">
        <v>5605842</v>
      </c>
      <c r="D31"/>
      <c r="E31"/>
      <c r="F31"/>
      <c r="G31"/>
      <c r="H31" s="36"/>
      <c r="I31"/>
      <c r="J31"/>
      <c r="K31"/>
    </row>
    <row r="32" spans="1:13">
      <c r="A32" s="79"/>
      <c r="B32" s="75" t="s">
        <v>26</v>
      </c>
      <c r="C32" s="77">
        <v>1425240.68</v>
      </c>
      <c r="D32"/>
      <c r="E32"/>
      <c r="F32"/>
      <c r="G32"/>
      <c r="H32" s="36"/>
      <c r="I32"/>
      <c r="J32"/>
      <c r="K32"/>
    </row>
    <row r="33" spans="1:11">
      <c r="A33" s="79"/>
      <c r="B33" s="75" t="s">
        <v>5</v>
      </c>
      <c r="C33" s="77">
        <v>1360900</v>
      </c>
      <c r="D33"/>
      <c r="E33"/>
      <c r="F33"/>
      <c r="G33"/>
      <c r="H33" s="36"/>
      <c r="I33"/>
      <c r="J33"/>
      <c r="K33"/>
    </row>
    <row r="34" spans="1:11">
      <c r="A34" s="80"/>
      <c r="B34" s="75" t="s">
        <v>6</v>
      </c>
      <c r="C34" s="77">
        <v>1496246.51</v>
      </c>
      <c r="D34"/>
      <c r="E34"/>
      <c r="F34"/>
      <c r="G34"/>
      <c r="H34" s="36"/>
      <c r="I34"/>
      <c r="J34"/>
      <c r="K34"/>
    </row>
    <row r="35" spans="1:11">
      <c r="A35" s="82" t="s">
        <v>28</v>
      </c>
      <c r="B35" s="75" t="s">
        <v>29</v>
      </c>
      <c r="C35" s="77">
        <v>1377500</v>
      </c>
      <c r="D35"/>
      <c r="E35"/>
      <c r="F35"/>
      <c r="G35"/>
      <c r="H35" s="36"/>
      <c r="I35"/>
      <c r="J35"/>
      <c r="K35"/>
    </row>
    <row r="36" spans="1:11">
      <c r="A36" s="81" t="s">
        <v>32</v>
      </c>
      <c r="B36" s="75" t="s">
        <v>13</v>
      </c>
      <c r="C36" s="77">
        <v>2380825</v>
      </c>
      <c r="D36"/>
      <c r="E36"/>
      <c r="F36"/>
      <c r="G36"/>
      <c r="H36" s="36"/>
      <c r="I36"/>
      <c r="J36"/>
      <c r="K36"/>
    </row>
    <row r="37" spans="1:11">
      <c r="A37" s="88" t="s">
        <v>37</v>
      </c>
      <c r="B37" s="86" t="s">
        <v>38</v>
      </c>
      <c r="C37" s="9">
        <v>3019759</v>
      </c>
      <c r="F37"/>
      <c r="G37"/>
      <c r="H37" s="36"/>
      <c r="I37"/>
      <c r="J37"/>
      <c r="K37"/>
    </row>
    <row r="38" spans="1:11">
      <c r="A38" s="83"/>
      <c r="B38" s="87" t="s">
        <v>51</v>
      </c>
      <c r="C38" s="78">
        <v>1451995</v>
      </c>
      <c r="I38"/>
      <c r="J38"/>
      <c r="K38"/>
    </row>
    <row r="39" spans="1:11">
      <c r="A39" s="136" t="s">
        <v>106</v>
      </c>
      <c r="B39" s="19"/>
      <c r="C39" s="135">
        <f>SUM(C28:C38)</f>
        <v>25743493.530000001</v>
      </c>
      <c r="D39" s="19"/>
    </row>
    <row r="40" spans="1:11" s="19" customFormat="1">
      <c r="A40" s="3"/>
      <c r="B40" s="3"/>
      <c r="C40" s="3"/>
      <c r="D40" s="3"/>
      <c r="E40" s="3"/>
      <c r="F40" s="3"/>
      <c r="G40" s="3"/>
      <c r="H40" s="3"/>
    </row>
    <row r="41" spans="1:11">
      <c r="A41" s="123" t="s">
        <v>39</v>
      </c>
      <c r="B41" s="123"/>
      <c r="C41" s="123"/>
      <c r="D41" s="123"/>
    </row>
    <row r="42" spans="1:11">
      <c r="A42" s="124"/>
      <c r="B42" s="124"/>
      <c r="C42" s="124"/>
      <c r="D42" s="123"/>
    </row>
    <row r="43" spans="1:11">
      <c r="A43" s="72" t="s">
        <v>1</v>
      </c>
      <c r="B43" s="10" t="s">
        <v>2</v>
      </c>
      <c r="C43" s="10" t="s">
        <v>7</v>
      </c>
      <c r="D43" s="28"/>
    </row>
    <row r="44" spans="1:11">
      <c r="A44" s="73" t="s">
        <v>23</v>
      </c>
      <c r="B44" s="8" t="s">
        <v>11</v>
      </c>
      <c r="C44" s="9">
        <v>620000</v>
      </c>
    </row>
    <row r="45" spans="1:11">
      <c r="A45" s="6"/>
      <c r="B45" s="74" t="s">
        <v>24</v>
      </c>
      <c r="C45" s="76">
        <v>807671.09</v>
      </c>
    </row>
    <row r="46" spans="1:11">
      <c r="A46" s="4"/>
      <c r="B46" s="75" t="s">
        <v>25</v>
      </c>
      <c r="C46" s="77">
        <v>3230976.25</v>
      </c>
    </row>
    <row r="47" spans="1:11">
      <c r="A47" s="5" t="s">
        <v>3</v>
      </c>
      <c r="B47" s="75" t="s">
        <v>4</v>
      </c>
      <c r="C47" s="77">
        <v>5605842</v>
      </c>
    </row>
    <row r="48" spans="1:11">
      <c r="A48" s="6"/>
      <c r="B48" s="75" t="s">
        <v>26</v>
      </c>
      <c r="C48" s="77">
        <v>1425240.68</v>
      </c>
    </row>
    <row r="49" spans="1:4">
      <c r="A49" s="6"/>
      <c r="B49" s="75" t="s">
        <v>5</v>
      </c>
      <c r="C49" s="77">
        <v>1360900</v>
      </c>
    </row>
    <row r="50" spans="1:4">
      <c r="A50" s="6"/>
      <c r="B50" s="75" t="s">
        <v>27</v>
      </c>
      <c r="C50" s="77">
        <v>2173165.96</v>
      </c>
    </row>
    <row r="51" spans="1:4">
      <c r="A51" s="4"/>
      <c r="B51" s="75" t="s">
        <v>6</v>
      </c>
      <c r="C51" s="77">
        <v>1496246.51</v>
      </c>
    </row>
    <row r="52" spans="1:4">
      <c r="A52" s="7" t="s">
        <v>28</v>
      </c>
      <c r="B52" s="75" t="s">
        <v>29</v>
      </c>
      <c r="C52" s="77">
        <v>1377500</v>
      </c>
    </row>
    <row r="53" spans="1:4">
      <c r="A53" s="7" t="s">
        <v>30</v>
      </c>
      <c r="B53" s="75" t="s">
        <v>31</v>
      </c>
      <c r="C53" s="77">
        <v>1920215</v>
      </c>
    </row>
    <row r="54" spans="1:4">
      <c r="A54" s="5" t="s">
        <v>32</v>
      </c>
      <c r="B54" s="75" t="s">
        <v>13</v>
      </c>
      <c r="C54" s="77">
        <v>2380825</v>
      </c>
    </row>
    <row r="55" spans="1:4">
      <c r="A55" s="6"/>
      <c r="B55" s="75" t="s">
        <v>33</v>
      </c>
      <c r="C55" s="77">
        <v>1661400</v>
      </c>
    </row>
    <row r="56" spans="1:4">
      <c r="A56" s="4"/>
      <c r="B56" s="75" t="s">
        <v>34</v>
      </c>
      <c r="C56" s="77">
        <v>1788000</v>
      </c>
    </row>
    <row r="57" spans="1:4">
      <c r="A57" s="5" t="s">
        <v>35</v>
      </c>
      <c r="B57" s="75" t="s">
        <v>12</v>
      </c>
      <c r="C57" s="77">
        <v>2288528</v>
      </c>
    </row>
    <row r="58" spans="1:4">
      <c r="A58" s="4"/>
      <c r="B58" s="75" t="s">
        <v>36</v>
      </c>
      <c r="C58" s="77">
        <v>1914169</v>
      </c>
    </row>
    <row r="59" spans="1:4">
      <c r="A59" s="7" t="s">
        <v>37</v>
      </c>
      <c r="B59" s="84" t="s">
        <v>38</v>
      </c>
      <c r="C59" s="85">
        <v>3019759</v>
      </c>
    </row>
    <row r="60" spans="1:4">
      <c r="A60" s="136" t="s">
        <v>106</v>
      </c>
      <c r="C60" s="135">
        <f>SUM(C44:C59)</f>
        <v>33070438.490000002</v>
      </c>
      <c r="D60" s="22"/>
    </row>
    <row r="61" spans="1:4">
      <c r="A61" s="28"/>
      <c r="B61" s="28"/>
      <c r="C61" s="28"/>
      <c r="D61" s="28"/>
    </row>
    <row r="62" spans="1:4">
      <c r="A62" s="137" t="s">
        <v>68</v>
      </c>
      <c r="B62" s="6"/>
      <c r="C62" s="6"/>
      <c r="D62" s="6"/>
    </row>
    <row r="63" spans="1:4">
      <c r="A63" s="28"/>
      <c r="B63" s="28"/>
      <c r="C63" s="28"/>
      <c r="D63" s="28"/>
    </row>
  </sheetData>
  <sheetProtection selectLockedCells="1" selectUnlockedCells="1"/>
  <mergeCells count="6">
    <mergeCell ref="A8:D8"/>
    <mergeCell ref="A9:D9"/>
    <mergeCell ref="A41:D41"/>
    <mergeCell ref="A42:D42"/>
    <mergeCell ref="A25:D25"/>
    <mergeCell ref="A26:D2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A32" sqref="A32"/>
    </sheetView>
  </sheetViews>
  <sheetFormatPr baseColWidth="10" defaultRowHeight="12.75"/>
  <cols>
    <col min="1" max="1" width="27.140625" style="11" customWidth="1"/>
    <col min="2" max="2" width="11.5703125" style="11" customWidth="1"/>
    <col min="3" max="5" width="14.42578125" style="11" customWidth="1"/>
    <col min="6" max="256" width="11.42578125" style="11"/>
    <col min="257" max="257" width="27.140625" style="11" customWidth="1"/>
    <col min="258" max="258" width="11.5703125" style="11" customWidth="1"/>
    <col min="259" max="261" width="14.42578125" style="11" customWidth="1"/>
    <col min="262" max="512" width="11.42578125" style="11"/>
    <col min="513" max="513" width="27.140625" style="11" customWidth="1"/>
    <col min="514" max="514" width="11.5703125" style="11" customWidth="1"/>
    <col min="515" max="517" width="14.42578125" style="11" customWidth="1"/>
    <col min="518" max="768" width="11.42578125" style="11"/>
    <col min="769" max="769" width="27.140625" style="11" customWidth="1"/>
    <col min="770" max="770" width="11.5703125" style="11" customWidth="1"/>
    <col min="771" max="773" width="14.42578125" style="11" customWidth="1"/>
    <col min="774" max="1024" width="11.42578125" style="11"/>
    <col min="1025" max="1025" width="27.140625" style="11" customWidth="1"/>
    <col min="1026" max="1026" width="11.5703125" style="11" customWidth="1"/>
    <col min="1027" max="1029" width="14.42578125" style="11" customWidth="1"/>
    <col min="1030" max="1280" width="11.42578125" style="11"/>
    <col min="1281" max="1281" width="27.140625" style="11" customWidth="1"/>
    <col min="1282" max="1282" width="11.5703125" style="11" customWidth="1"/>
    <col min="1283" max="1285" width="14.42578125" style="11" customWidth="1"/>
    <col min="1286" max="1536" width="11.42578125" style="11"/>
    <col min="1537" max="1537" width="27.140625" style="11" customWidth="1"/>
    <col min="1538" max="1538" width="11.5703125" style="11" customWidth="1"/>
    <col min="1539" max="1541" width="14.42578125" style="11" customWidth="1"/>
    <col min="1542" max="1792" width="11.42578125" style="11"/>
    <col min="1793" max="1793" width="27.140625" style="11" customWidth="1"/>
    <col min="1794" max="1794" width="11.5703125" style="11" customWidth="1"/>
    <col min="1795" max="1797" width="14.42578125" style="11" customWidth="1"/>
    <col min="1798" max="2048" width="11.42578125" style="11"/>
    <col min="2049" max="2049" width="27.140625" style="11" customWidth="1"/>
    <col min="2050" max="2050" width="11.5703125" style="11" customWidth="1"/>
    <col min="2051" max="2053" width="14.42578125" style="11" customWidth="1"/>
    <col min="2054" max="2304" width="11.42578125" style="11"/>
    <col min="2305" max="2305" width="27.140625" style="11" customWidth="1"/>
    <col min="2306" max="2306" width="11.5703125" style="11" customWidth="1"/>
    <col min="2307" max="2309" width="14.42578125" style="11" customWidth="1"/>
    <col min="2310" max="2560" width="11.42578125" style="11"/>
    <col min="2561" max="2561" width="27.140625" style="11" customWidth="1"/>
    <col min="2562" max="2562" width="11.5703125" style="11" customWidth="1"/>
    <col min="2563" max="2565" width="14.42578125" style="11" customWidth="1"/>
    <col min="2566" max="2816" width="11.42578125" style="11"/>
    <col min="2817" max="2817" width="27.140625" style="11" customWidth="1"/>
    <col min="2818" max="2818" width="11.5703125" style="11" customWidth="1"/>
    <col min="2819" max="2821" width="14.42578125" style="11" customWidth="1"/>
    <col min="2822" max="3072" width="11.42578125" style="11"/>
    <col min="3073" max="3073" width="27.140625" style="11" customWidth="1"/>
    <col min="3074" max="3074" width="11.5703125" style="11" customWidth="1"/>
    <col min="3075" max="3077" width="14.42578125" style="11" customWidth="1"/>
    <col min="3078" max="3328" width="11.42578125" style="11"/>
    <col min="3329" max="3329" width="27.140625" style="11" customWidth="1"/>
    <col min="3330" max="3330" width="11.5703125" style="11" customWidth="1"/>
    <col min="3331" max="3333" width="14.42578125" style="11" customWidth="1"/>
    <col min="3334" max="3584" width="11.42578125" style="11"/>
    <col min="3585" max="3585" width="27.140625" style="11" customWidth="1"/>
    <col min="3586" max="3586" width="11.5703125" style="11" customWidth="1"/>
    <col min="3587" max="3589" width="14.42578125" style="11" customWidth="1"/>
    <col min="3590" max="3840" width="11.42578125" style="11"/>
    <col min="3841" max="3841" width="27.140625" style="11" customWidth="1"/>
    <col min="3842" max="3842" width="11.5703125" style="11" customWidth="1"/>
    <col min="3843" max="3845" width="14.42578125" style="11" customWidth="1"/>
    <col min="3846" max="4096" width="11.42578125" style="11"/>
    <col min="4097" max="4097" width="27.140625" style="11" customWidth="1"/>
    <col min="4098" max="4098" width="11.5703125" style="11" customWidth="1"/>
    <col min="4099" max="4101" width="14.42578125" style="11" customWidth="1"/>
    <col min="4102" max="4352" width="11.42578125" style="11"/>
    <col min="4353" max="4353" width="27.140625" style="11" customWidth="1"/>
    <col min="4354" max="4354" width="11.5703125" style="11" customWidth="1"/>
    <col min="4355" max="4357" width="14.42578125" style="11" customWidth="1"/>
    <col min="4358" max="4608" width="11.42578125" style="11"/>
    <col min="4609" max="4609" width="27.140625" style="11" customWidth="1"/>
    <col min="4610" max="4610" width="11.5703125" style="11" customWidth="1"/>
    <col min="4611" max="4613" width="14.42578125" style="11" customWidth="1"/>
    <col min="4614" max="4864" width="11.42578125" style="11"/>
    <col min="4865" max="4865" width="27.140625" style="11" customWidth="1"/>
    <col min="4866" max="4866" width="11.5703125" style="11" customWidth="1"/>
    <col min="4867" max="4869" width="14.42578125" style="11" customWidth="1"/>
    <col min="4870" max="5120" width="11.42578125" style="11"/>
    <col min="5121" max="5121" width="27.140625" style="11" customWidth="1"/>
    <col min="5122" max="5122" width="11.5703125" style="11" customWidth="1"/>
    <col min="5123" max="5125" width="14.42578125" style="11" customWidth="1"/>
    <col min="5126" max="5376" width="11.42578125" style="11"/>
    <col min="5377" max="5377" width="27.140625" style="11" customWidth="1"/>
    <col min="5378" max="5378" width="11.5703125" style="11" customWidth="1"/>
    <col min="5379" max="5381" width="14.42578125" style="11" customWidth="1"/>
    <col min="5382" max="5632" width="11.42578125" style="11"/>
    <col min="5633" max="5633" width="27.140625" style="11" customWidth="1"/>
    <col min="5634" max="5634" width="11.5703125" style="11" customWidth="1"/>
    <col min="5635" max="5637" width="14.42578125" style="11" customWidth="1"/>
    <col min="5638" max="5888" width="11.42578125" style="11"/>
    <col min="5889" max="5889" width="27.140625" style="11" customWidth="1"/>
    <col min="5890" max="5890" width="11.5703125" style="11" customWidth="1"/>
    <col min="5891" max="5893" width="14.42578125" style="11" customWidth="1"/>
    <col min="5894" max="6144" width="11.42578125" style="11"/>
    <col min="6145" max="6145" width="27.140625" style="11" customWidth="1"/>
    <col min="6146" max="6146" width="11.5703125" style="11" customWidth="1"/>
    <col min="6147" max="6149" width="14.42578125" style="11" customWidth="1"/>
    <col min="6150" max="6400" width="11.42578125" style="11"/>
    <col min="6401" max="6401" width="27.140625" style="11" customWidth="1"/>
    <col min="6402" max="6402" width="11.5703125" style="11" customWidth="1"/>
    <col min="6403" max="6405" width="14.42578125" style="11" customWidth="1"/>
    <col min="6406" max="6656" width="11.42578125" style="11"/>
    <col min="6657" max="6657" width="27.140625" style="11" customWidth="1"/>
    <col min="6658" max="6658" width="11.5703125" style="11" customWidth="1"/>
    <col min="6659" max="6661" width="14.42578125" style="11" customWidth="1"/>
    <col min="6662" max="6912" width="11.42578125" style="11"/>
    <col min="6913" max="6913" width="27.140625" style="11" customWidth="1"/>
    <col min="6914" max="6914" width="11.5703125" style="11" customWidth="1"/>
    <col min="6915" max="6917" width="14.42578125" style="11" customWidth="1"/>
    <col min="6918" max="7168" width="11.42578125" style="11"/>
    <col min="7169" max="7169" width="27.140625" style="11" customWidth="1"/>
    <col min="7170" max="7170" width="11.5703125" style="11" customWidth="1"/>
    <col min="7171" max="7173" width="14.42578125" style="11" customWidth="1"/>
    <col min="7174" max="7424" width="11.42578125" style="11"/>
    <col min="7425" max="7425" width="27.140625" style="11" customWidth="1"/>
    <col min="7426" max="7426" width="11.5703125" style="11" customWidth="1"/>
    <col min="7427" max="7429" width="14.42578125" style="11" customWidth="1"/>
    <col min="7430" max="7680" width="11.42578125" style="11"/>
    <col min="7681" max="7681" width="27.140625" style="11" customWidth="1"/>
    <col min="7682" max="7682" width="11.5703125" style="11" customWidth="1"/>
    <col min="7683" max="7685" width="14.42578125" style="11" customWidth="1"/>
    <col min="7686" max="7936" width="11.42578125" style="11"/>
    <col min="7937" max="7937" width="27.140625" style="11" customWidth="1"/>
    <col min="7938" max="7938" width="11.5703125" style="11" customWidth="1"/>
    <col min="7939" max="7941" width="14.42578125" style="11" customWidth="1"/>
    <col min="7942" max="8192" width="11.42578125" style="11"/>
    <col min="8193" max="8193" width="27.140625" style="11" customWidth="1"/>
    <col min="8194" max="8194" width="11.5703125" style="11" customWidth="1"/>
    <col min="8195" max="8197" width="14.42578125" style="11" customWidth="1"/>
    <col min="8198" max="8448" width="11.42578125" style="11"/>
    <col min="8449" max="8449" width="27.140625" style="11" customWidth="1"/>
    <col min="8450" max="8450" width="11.5703125" style="11" customWidth="1"/>
    <col min="8451" max="8453" width="14.42578125" style="11" customWidth="1"/>
    <col min="8454" max="8704" width="11.42578125" style="11"/>
    <col min="8705" max="8705" width="27.140625" style="11" customWidth="1"/>
    <col min="8706" max="8706" width="11.5703125" style="11" customWidth="1"/>
    <col min="8707" max="8709" width="14.42578125" style="11" customWidth="1"/>
    <col min="8710" max="8960" width="11.42578125" style="11"/>
    <col min="8961" max="8961" width="27.140625" style="11" customWidth="1"/>
    <col min="8962" max="8962" width="11.5703125" style="11" customWidth="1"/>
    <col min="8963" max="8965" width="14.42578125" style="11" customWidth="1"/>
    <col min="8966" max="9216" width="11.42578125" style="11"/>
    <col min="9217" max="9217" width="27.140625" style="11" customWidth="1"/>
    <col min="9218" max="9218" width="11.5703125" style="11" customWidth="1"/>
    <col min="9219" max="9221" width="14.42578125" style="11" customWidth="1"/>
    <col min="9222" max="9472" width="11.42578125" style="11"/>
    <col min="9473" max="9473" width="27.140625" style="11" customWidth="1"/>
    <col min="9474" max="9474" width="11.5703125" style="11" customWidth="1"/>
    <col min="9475" max="9477" width="14.42578125" style="11" customWidth="1"/>
    <col min="9478" max="9728" width="11.42578125" style="11"/>
    <col min="9729" max="9729" width="27.140625" style="11" customWidth="1"/>
    <col min="9730" max="9730" width="11.5703125" style="11" customWidth="1"/>
    <col min="9731" max="9733" width="14.42578125" style="11" customWidth="1"/>
    <col min="9734" max="9984" width="11.42578125" style="11"/>
    <col min="9985" max="9985" width="27.140625" style="11" customWidth="1"/>
    <col min="9986" max="9986" width="11.5703125" style="11" customWidth="1"/>
    <col min="9987" max="9989" width="14.42578125" style="11" customWidth="1"/>
    <col min="9990" max="10240" width="11.42578125" style="11"/>
    <col min="10241" max="10241" width="27.140625" style="11" customWidth="1"/>
    <col min="10242" max="10242" width="11.5703125" style="11" customWidth="1"/>
    <col min="10243" max="10245" width="14.42578125" style="11" customWidth="1"/>
    <col min="10246" max="10496" width="11.42578125" style="11"/>
    <col min="10497" max="10497" width="27.140625" style="11" customWidth="1"/>
    <col min="10498" max="10498" width="11.5703125" style="11" customWidth="1"/>
    <col min="10499" max="10501" width="14.42578125" style="11" customWidth="1"/>
    <col min="10502" max="10752" width="11.42578125" style="11"/>
    <col min="10753" max="10753" width="27.140625" style="11" customWidth="1"/>
    <col min="10754" max="10754" width="11.5703125" style="11" customWidth="1"/>
    <col min="10755" max="10757" width="14.42578125" style="11" customWidth="1"/>
    <col min="10758" max="11008" width="11.42578125" style="11"/>
    <col min="11009" max="11009" width="27.140625" style="11" customWidth="1"/>
    <col min="11010" max="11010" width="11.5703125" style="11" customWidth="1"/>
    <col min="11011" max="11013" width="14.42578125" style="11" customWidth="1"/>
    <col min="11014" max="11264" width="11.42578125" style="11"/>
    <col min="11265" max="11265" width="27.140625" style="11" customWidth="1"/>
    <col min="11266" max="11266" width="11.5703125" style="11" customWidth="1"/>
    <col min="11267" max="11269" width="14.42578125" style="11" customWidth="1"/>
    <col min="11270" max="11520" width="11.42578125" style="11"/>
    <col min="11521" max="11521" width="27.140625" style="11" customWidth="1"/>
    <col min="11522" max="11522" width="11.5703125" style="11" customWidth="1"/>
    <col min="11523" max="11525" width="14.42578125" style="11" customWidth="1"/>
    <col min="11526" max="11776" width="11.42578125" style="11"/>
    <col min="11777" max="11777" width="27.140625" style="11" customWidth="1"/>
    <col min="11778" max="11778" width="11.5703125" style="11" customWidth="1"/>
    <col min="11779" max="11781" width="14.42578125" style="11" customWidth="1"/>
    <col min="11782" max="12032" width="11.42578125" style="11"/>
    <col min="12033" max="12033" width="27.140625" style="11" customWidth="1"/>
    <col min="12034" max="12034" width="11.5703125" style="11" customWidth="1"/>
    <col min="12035" max="12037" width="14.42578125" style="11" customWidth="1"/>
    <col min="12038" max="12288" width="11.42578125" style="11"/>
    <col min="12289" max="12289" width="27.140625" style="11" customWidth="1"/>
    <col min="12290" max="12290" width="11.5703125" style="11" customWidth="1"/>
    <col min="12291" max="12293" width="14.42578125" style="11" customWidth="1"/>
    <col min="12294" max="12544" width="11.42578125" style="11"/>
    <col min="12545" max="12545" width="27.140625" style="11" customWidth="1"/>
    <col min="12546" max="12546" width="11.5703125" style="11" customWidth="1"/>
    <col min="12547" max="12549" width="14.42578125" style="11" customWidth="1"/>
    <col min="12550" max="12800" width="11.42578125" style="11"/>
    <col min="12801" max="12801" width="27.140625" style="11" customWidth="1"/>
    <col min="12802" max="12802" width="11.5703125" style="11" customWidth="1"/>
    <col min="12803" max="12805" width="14.42578125" style="11" customWidth="1"/>
    <col min="12806" max="13056" width="11.42578125" style="11"/>
    <col min="13057" max="13057" width="27.140625" style="11" customWidth="1"/>
    <col min="13058" max="13058" width="11.5703125" style="11" customWidth="1"/>
    <col min="13059" max="13061" width="14.42578125" style="11" customWidth="1"/>
    <col min="13062" max="13312" width="11.42578125" style="11"/>
    <col min="13313" max="13313" width="27.140625" style="11" customWidth="1"/>
    <col min="13314" max="13314" width="11.5703125" style="11" customWidth="1"/>
    <col min="13315" max="13317" width="14.42578125" style="11" customWidth="1"/>
    <col min="13318" max="13568" width="11.42578125" style="11"/>
    <col min="13569" max="13569" width="27.140625" style="11" customWidth="1"/>
    <col min="13570" max="13570" width="11.5703125" style="11" customWidth="1"/>
    <col min="13571" max="13573" width="14.42578125" style="11" customWidth="1"/>
    <col min="13574" max="13824" width="11.42578125" style="11"/>
    <col min="13825" max="13825" width="27.140625" style="11" customWidth="1"/>
    <col min="13826" max="13826" width="11.5703125" style="11" customWidth="1"/>
    <col min="13827" max="13829" width="14.42578125" style="11" customWidth="1"/>
    <col min="13830" max="14080" width="11.42578125" style="11"/>
    <col min="14081" max="14081" width="27.140625" style="11" customWidth="1"/>
    <col min="14082" max="14082" width="11.5703125" style="11" customWidth="1"/>
    <col min="14083" max="14085" width="14.42578125" style="11" customWidth="1"/>
    <col min="14086" max="14336" width="11.42578125" style="11"/>
    <col min="14337" max="14337" width="27.140625" style="11" customWidth="1"/>
    <col min="14338" max="14338" width="11.5703125" style="11" customWidth="1"/>
    <col min="14339" max="14341" width="14.42578125" style="11" customWidth="1"/>
    <col min="14342" max="14592" width="11.42578125" style="11"/>
    <col min="14593" max="14593" width="27.140625" style="11" customWidth="1"/>
    <col min="14594" max="14594" width="11.5703125" style="11" customWidth="1"/>
    <col min="14595" max="14597" width="14.42578125" style="11" customWidth="1"/>
    <col min="14598" max="14848" width="11.42578125" style="11"/>
    <col min="14849" max="14849" width="27.140625" style="11" customWidth="1"/>
    <col min="14850" max="14850" width="11.5703125" style="11" customWidth="1"/>
    <col min="14851" max="14853" width="14.42578125" style="11" customWidth="1"/>
    <col min="14854" max="15104" width="11.42578125" style="11"/>
    <col min="15105" max="15105" width="27.140625" style="11" customWidth="1"/>
    <col min="15106" max="15106" width="11.5703125" style="11" customWidth="1"/>
    <col min="15107" max="15109" width="14.42578125" style="11" customWidth="1"/>
    <col min="15110" max="15360" width="11.42578125" style="11"/>
    <col min="15361" max="15361" width="27.140625" style="11" customWidth="1"/>
    <col min="15362" max="15362" width="11.5703125" style="11" customWidth="1"/>
    <col min="15363" max="15365" width="14.42578125" style="11" customWidth="1"/>
    <col min="15366" max="15616" width="11.42578125" style="11"/>
    <col min="15617" max="15617" width="27.140625" style="11" customWidth="1"/>
    <col min="15618" max="15618" width="11.5703125" style="11" customWidth="1"/>
    <col min="15619" max="15621" width="14.42578125" style="11" customWidth="1"/>
    <col min="15622" max="15872" width="11.42578125" style="11"/>
    <col min="15873" max="15873" width="27.140625" style="11" customWidth="1"/>
    <col min="15874" max="15874" width="11.5703125" style="11" customWidth="1"/>
    <col min="15875" max="15877" width="14.42578125" style="11" customWidth="1"/>
    <col min="15878" max="16128" width="11.42578125" style="11"/>
    <col min="16129" max="16129" width="27.140625" style="11" customWidth="1"/>
    <col min="16130" max="16130" width="11.5703125" style="11" customWidth="1"/>
    <col min="16131" max="16133" width="14.42578125" style="11" customWidth="1"/>
    <col min="16134" max="16384" width="11.42578125" style="11"/>
  </cols>
  <sheetData>
    <row r="1" spans="1:9" ht="75.75" customHeight="1"/>
    <row r="3" spans="1:9">
      <c r="A3" s="1" t="s">
        <v>69</v>
      </c>
      <c r="B3" s="12"/>
    </row>
    <row r="5" spans="1:9">
      <c r="A5" s="59"/>
      <c r="B5" s="62">
        <v>2007</v>
      </c>
      <c r="C5" s="62">
        <v>2008</v>
      </c>
      <c r="D5" s="62">
        <v>2009</v>
      </c>
      <c r="E5" s="62">
        <v>2010</v>
      </c>
      <c r="F5" s="62">
        <v>2011</v>
      </c>
      <c r="G5" s="62">
        <v>2012</v>
      </c>
      <c r="H5" s="62">
        <v>2013</v>
      </c>
      <c r="I5" s="63">
        <v>2014</v>
      </c>
    </row>
    <row r="6" spans="1:9">
      <c r="A6" s="21" t="s">
        <v>0</v>
      </c>
      <c r="B6" s="60">
        <v>0</v>
      </c>
      <c r="C6" s="60">
        <v>4</v>
      </c>
      <c r="D6" s="60">
        <v>9</v>
      </c>
      <c r="E6" s="60">
        <v>11</v>
      </c>
      <c r="F6" s="60">
        <v>5</v>
      </c>
      <c r="G6" s="60">
        <v>1</v>
      </c>
      <c r="H6" s="60">
        <v>3</v>
      </c>
      <c r="I6" s="61">
        <v>3</v>
      </c>
    </row>
    <row r="26" spans="1:3">
      <c r="B26" s="13"/>
      <c r="C26" s="13"/>
    </row>
    <row r="32" spans="1:3">
      <c r="A32" s="137" t="s">
        <v>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9"/>
  <sheetViews>
    <sheetView topLeftCell="A7" zoomScale="85" zoomScaleNormal="85" workbookViewId="0">
      <selection activeCell="A112" sqref="A112"/>
    </sheetView>
  </sheetViews>
  <sheetFormatPr baseColWidth="10" defaultRowHeight="12.75"/>
  <cols>
    <col min="1" max="1" width="13.140625" style="14" customWidth="1"/>
    <col min="2" max="2" width="33.7109375" customWidth="1"/>
    <col min="3" max="3" width="38.28515625" customWidth="1"/>
    <col min="4" max="4" width="13.7109375" customWidth="1"/>
    <col min="7" max="7" width="43.42578125" style="15" customWidth="1"/>
    <col min="8" max="8" width="19.42578125" customWidth="1"/>
    <col min="9" max="9" width="18.7109375" customWidth="1"/>
    <col min="10" max="10" width="25.7109375" customWidth="1"/>
    <col min="257" max="257" width="13.140625" customWidth="1"/>
    <col min="258" max="258" width="13.85546875" customWidth="1"/>
    <col min="259" max="259" width="38.28515625" customWidth="1"/>
    <col min="260" max="260" width="13.7109375" customWidth="1"/>
    <col min="263" max="263" width="13.28515625" customWidth="1"/>
    <col min="264" max="264" width="19.42578125" customWidth="1"/>
    <col min="513" max="513" width="13.140625" customWidth="1"/>
    <col min="514" max="514" width="13.85546875" customWidth="1"/>
    <col min="515" max="515" width="38.28515625" customWidth="1"/>
    <col min="516" max="516" width="13.7109375" customWidth="1"/>
    <col min="519" max="519" width="13.28515625" customWidth="1"/>
    <col min="520" max="520" width="19.42578125" customWidth="1"/>
    <col min="769" max="769" width="13.140625" customWidth="1"/>
    <col min="770" max="770" width="13.85546875" customWidth="1"/>
    <col min="771" max="771" width="38.28515625" customWidth="1"/>
    <col min="772" max="772" width="13.7109375" customWidth="1"/>
    <col min="775" max="775" width="13.28515625" customWidth="1"/>
    <col min="776" max="776" width="19.42578125" customWidth="1"/>
    <col min="1025" max="1025" width="13.140625" customWidth="1"/>
    <col min="1026" max="1026" width="13.85546875" customWidth="1"/>
    <col min="1027" max="1027" width="38.28515625" customWidth="1"/>
    <col min="1028" max="1028" width="13.7109375" customWidth="1"/>
    <col min="1031" max="1031" width="13.28515625" customWidth="1"/>
    <col min="1032" max="1032" width="19.42578125" customWidth="1"/>
    <col min="1281" max="1281" width="13.140625" customWidth="1"/>
    <col min="1282" max="1282" width="13.85546875" customWidth="1"/>
    <col min="1283" max="1283" width="38.28515625" customWidth="1"/>
    <col min="1284" max="1284" width="13.7109375" customWidth="1"/>
    <col min="1287" max="1287" width="13.28515625" customWidth="1"/>
    <col min="1288" max="1288" width="19.42578125" customWidth="1"/>
    <col min="1537" max="1537" width="13.140625" customWidth="1"/>
    <col min="1538" max="1538" width="13.85546875" customWidth="1"/>
    <col min="1539" max="1539" width="38.28515625" customWidth="1"/>
    <col min="1540" max="1540" width="13.7109375" customWidth="1"/>
    <col min="1543" max="1543" width="13.28515625" customWidth="1"/>
    <col min="1544" max="1544" width="19.42578125" customWidth="1"/>
    <col min="1793" max="1793" width="13.140625" customWidth="1"/>
    <col min="1794" max="1794" width="13.85546875" customWidth="1"/>
    <col min="1795" max="1795" width="38.28515625" customWidth="1"/>
    <col min="1796" max="1796" width="13.7109375" customWidth="1"/>
    <col min="1799" max="1799" width="13.28515625" customWidth="1"/>
    <col min="1800" max="1800" width="19.42578125" customWidth="1"/>
    <col min="2049" max="2049" width="13.140625" customWidth="1"/>
    <col min="2050" max="2050" width="13.85546875" customWidth="1"/>
    <col min="2051" max="2051" width="38.28515625" customWidth="1"/>
    <col min="2052" max="2052" width="13.7109375" customWidth="1"/>
    <col min="2055" max="2055" width="13.28515625" customWidth="1"/>
    <col min="2056" max="2056" width="19.42578125" customWidth="1"/>
    <col min="2305" max="2305" width="13.140625" customWidth="1"/>
    <col min="2306" max="2306" width="13.85546875" customWidth="1"/>
    <col min="2307" max="2307" width="38.28515625" customWidth="1"/>
    <col min="2308" max="2308" width="13.7109375" customWidth="1"/>
    <col min="2311" max="2311" width="13.28515625" customWidth="1"/>
    <col min="2312" max="2312" width="19.42578125" customWidth="1"/>
    <col min="2561" max="2561" width="13.140625" customWidth="1"/>
    <col min="2562" max="2562" width="13.85546875" customWidth="1"/>
    <col min="2563" max="2563" width="38.28515625" customWidth="1"/>
    <col min="2564" max="2564" width="13.7109375" customWidth="1"/>
    <col min="2567" max="2567" width="13.28515625" customWidth="1"/>
    <col min="2568" max="2568" width="19.42578125" customWidth="1"/>
    <col min="2817" max="2817" width="13.140625" customWidth="1"/>
    <col min="2818" max="2818" width="13.85546875" customWidth="1"/>
    <col min="2819" max="2819" width="38.28515625" customWidth="1"/>
    <col min="2820" max="2820" width="13.7109375" customWidth="1"/>
    <col min="2823" max="2823" width="13.28515625" customWidth="1"/>
    <col min="2824" max="2824" width="19.42578125" customWidth="1"/>
    <col min="3073" max="3073" width="13.140625" customWidth="1"/>
    <col min="3074" max="3074" width="13.85546875" customWidth="1"/>
    <col min="3075" max="3075" width="38.28515625" customWidth="1"/>
    <col min="3076" max="3076" width="13.7109375" customWidth="1"/>
    <col min="3079" max="3079" width="13.28515625" customWidth="1"/>
    <col min="3080" max="3080" width="19.42578125" customWidth="1"/>
    <col min="3329" max="3329" width="13.140625" customWidth="1"/>
    <col min="3330" max="3330" width="13.85546875" customWidth="1"/>
    <col min="3331" max="3331" width="38.28515625" customWidth="1"/>
    <col min="3332" max="3332" width="13.7109375" customWidth="1"/>
    <col min="3335" max="3335" width="13.28515625" customWidth="1"/>
    <col min="3336" max="3336" width="19.42578125" customWidth="1"/>
    <col min="3585" max="3585" width="13.140625" customWidth="1"/>
    <col min="3586" max="3586" width="13.85546875" customWidth="1"/>
    <col min="3587" max="3587" width="38.28515625" customWidth="1"/>
    <col min="3588" max="3588" width="13.7109375" customWidth="1"/>
    <col min="3591" max="3591" width="13.28515625" customWidth="1"/>
    <col min="3592" max="3592" width="19.42578125" customWidth="1"/>
    <col min="3841" max="3841" width="13.140625" customWidth="1"/>
    <col min="3842" max="3842" width="13.85546875" customWidth="1"/>
    <col min="3843" max="3843" width="38.28515625" customWidth="1"/>
    <col min="3844" max="3844" width="13.7109375" customWidth="1"/>
    <col min="3847" max="3847" width="13.28515625" customWidth="1"/>
    <col min="3848" max="3848" width="19.42578125" customWidth="1"/>
    <col min="4097" max="4097" width="13.140625" customWidth="1"/>
    <col min="4098" max="4098" width="13.85546875" customWidth="1"/>
    <col min="4099" max="4099" width="38.28515625" customWidth="1"/>
    <col min="4100" max="4100" width="13.7109375" customWidth="1"/>
    <col min="4103" max="4103" width="13.28515625" customWidth="1"/>
    <col min="4104" max="4104" width="19.42578125" customWidth="1"/>
    <col min="4353" max="4353" width="13.140625" customWidth="1"/>
    <col min="4354" max="4354" width="13.85546875" customWidth="1"/>
    <col min="4355" max="4355" width="38.28515625" customWidth="1"/>
    <col min="4356" max="4356" width="13.7109375" customWidth="1"/>
    <col min="4359" max="4359" width="13.28515625" customWidth="1"/>
    <col min="4360" max="4360" width="19.42578125" customWidth="1"/>
    <col min="4609" max="4609" width="13.140625" customWidth="1"/>
    <col min="4610" max="4610" width="13.85546875" customWidth="1"/>
    <col min="4611" max="4611" width="38.28515625" customWidth="1"/>
    <col min="4612" max="4612" width="13.7109375" customWidth="1"/>
    <col min="4615" max="4615" width="13.28515625" customWidth="1"/>
    <col min="4616" max="4616" width="19.42578125" customWidth="1"/>
    <col min="4865" max="4865" width="13.140625" customWidth="1"/>
    <col min="4866" max="4866" width="13.85546875" customWidth="1"/>
    <col min="4867" max="4867" width="38.28515625" customWidth="1"/>
    <col min="4868" max="4868" width="13.7109375" customWidth="1"/>
    <col min="4871" max="4871" width="13.28515625" customWidth="1"/>
    <col min="4872" max="4872" width="19.42578125" customWidth="1"/>
    <col min="5121" max="5121" width="13.140625" customWidth="1"/>
    <col min="5122" max="5122" width="13.85546875" customWidth="1"/>
    <col min="5123" max="5123" width="38.28515625" customWidth="1"/>
    <col min="5124" max="5124" width="13.7109375" customWidth="1"/>
    <col min="5127" max="5127" width="13.28515625" customWidth="1"/>
    <col min="5128" max="5128" width="19.42578125" customWidth="1"/>
    <col min="5377" max="5377" width="13.140625" customWidth="1"/>
    <col min="5378" max="5378" width="13.85546875" customWidth="1"/>
    <col min="5379" max="5379" width="38.28515625" customWidth="1"/>
    <col min="5380" max="5380" width="13.7109375" customWidth="1"/>
    <col min="5383" max="5383" width="13.28515625" customWidth="1"/>
    <col min="5384" max="5384" width="19.42578125" customWidth="1"/>
    <col min="5633" max="5633" width="13.140625" customWidth="1"/>
    <col min="5634" max="5634" width="13.85546875" customWidth="1"/>
    <col min="5635" max="5635" width="38.28515625" customWidth="1"/>
    <col min="5636" max="5636" width="13.7109375" customWidth="1"/>
    <col min="5639" max="5639" width="13.28515625" customWidth="1"/>
    <col min="5640" max="5640" width="19.42578125" customWidth="1"/>
    <col min="5889" max="5889" width="13.140625" customWidth="1"/>
    <col min="5890" max="5890" width="13.85546875" customWidth="1"/>
    <col min="5891" max="5891" width="38.28515625" customWidth="1"/>
    <col min="5892" max="5892" width="13.7109375" customWidth="1"/>
    <col min="5895" max="5895" width="13.28515625" customWidth="1"/>
    <col min="5896" max="5896" width="19.42578125" customWidth="1"/>
    <col min="6145" max="6145" width="13.140625" customWidth="1"/>
    <col min="6146" max="6146" width="13.85546875" customWidth="1"/>
    <col min="6147" max="6147" width="38.28515625" customWidth="1"/>
    <col min="6148" max="6148" width="13.7109375" customWidth="1"/>
    <col min="6151" max="6151" width="13.28515625" customWidth="1"/>
    <col min="6152" max="6152" width="19.42578125" customWidth="1"/>
    <col min="6401" max="6401" width="13.140625" customWidth="1"/>
    <col min="6402" max="6402" width="13.85546875" customWidth="1"/>
    <col min="6403" max="6403" width="38.28515625" customWidth="1"/>
    <col min="6404" max="6404" width="13.7109375" customWidth="1"/>
    <col min="6407" max="6407" width="13.28515625" customWidth="1"/>
    <col min="6408" max="6408" width="19.42578125" customWidth="1"/>
    <col min="6657" max="6657" width="13.140625" customWidth="1"/>
    <col min="6658" max="6658" width="13.85546875" customWidth="1"/>
    <col min="6659" max="6659" width="38.28515625" customWidth="1"/>
    <col min="6660" max="6660" width="13.7109375" customWidth="1"/>
    <col min="6663" max="6663" width="13.28515625" customWidth="1"/>
    <col min="6664" max="6664" width="19.42578125" customWidth="1"/>
    <col min="6913" max="6913" width="13.140625" customWidth="1"/>
    <col min="6914" max="6914" width="13.85546875" customWidth="1"/>
    <col min="6915" max="6915" width="38.28515625" customWidth="1"/>
    <col min="6916" max="6916" width="13.7109375" customWidth="1"/>
    <col min="6919" max="6919" width="13.28515625" customWidth="1"/>
    <col min="6920" max="6920" width="19.42578125" customWidth="1"/>
    <col min="7169" max="7169" width="13.140625" customWidth="1"/>
    <col min="7170" max="7170" width="13.85546875" customWidth="1"/>
    <col min="7171" max="7171" width="38.28515625" customWidth="1"/>
    <col min="7172" max="7172" width="13.7109375" customWidth="1"/>
    <col min="7175" max="7175" width="13.28515625" customWidth="1"/>
    <col min="7176" max="7176" width="19.42578125" customWidth="1"/>
    <col min="7425" max="7425" width="13.140625" customWidth="1"/>
    <col min="7426" max="7426" width="13.85546875" customWidth="1"/>
    <col min="7427" max="7427" width="38.28515625" customWidth="1"/>
    <col min="7428" max="7428" width="13.7109375" customWidth="1"/>
    <col min="7431" max="7431" width="13.28515625" customWidth="1"/>
    <col min="7432" max="7432" width="19.42578125" customWidth="1"/>
    <col min="7681" max="7681" width="13.140625" customWidth="1"/>
    <col min="7682" max="7682" width="13.85546875" customWidth="1"/>
    <col min="7683" max="7683" width="38.28515625" customWidth="1"/>
    <col min="7684" max="7684" width="13.7109375" customWidth="1"/>
    <col min="7687" max="7687" width="13.28515625" customWidth="1"/>
    <col min="7688" max="7688" width="19.42578125" customWidth="1"/>
    <col min="7937" max="7937" width="13.140625" customWidth="1"/>
    <col min="7938" max="7938" width="13.85546875" customWidth="1"/>
    <col min="7939" max="7939" width="38.28515625" customWidth="1"/>
    <col min="7940" max="7940" width="13.7109375" customWidth="1"/>
    <col min="7943" max="7943" width="13.28515625" customWidth="1"/>
    <col min="7944" max="7944" width="19.42578125" customWidth="1"/>
    <col min="8193" max="8193" width="13.140625" customWidth="1"/>
    <col min="8194" max="8194" width="13.85546875" customWidth="1"/>
    <col min="8195" max="8195" width="38.28515625" customWidth="1"/>
    <col min="8196" max="8196" width="13.7109375" customWidth="1"/>
    <col min="8199" max="8199" width="13.28515625" customWidth="1"/>
    <col min="8200" max="8200" width="19.42578125" customWidth="1"/>
    <col min="8449" max="8449" width="13.140625" customWidth="1"/>
    <col min="8450" max="8450" width="13.85546875" customWidth="1"/>
    <col min="8451" max="8451" width="38.28515625" customWidth="1"/>
    <col min="8452" max="8452" width="13.7109375" customWidth="1"/>
    <col min="8455" max="8455" width="13.28515625" customWidth="1"/>
    <col min="8456" max="8456" width="19.42578125" customWidth="1"/>
    <col min="8705" max="8705" width="13.140625" customWidth="1"/>
    <col min="8706" max="8706" width="13.85546875" customWidth="1"/>
    <col min="8707" max="8707" width="38.28515625" customWidth="1"/>
    <col min="8708" max="8708" width="13.7109375" customWidth="1"/>
    <col min="8711" max="8711" width="13.28515625" customWidth="1"/>
    <col min="8712" max="8712" width="19.42578125" customWidth="1"/>
    <col min="8961" max="8961" width="13.140625" customWidth="1"/>
    <col min="8962" max="8962" width="13.85546875" customWidth="1"/>
    <col min="8963" max="8963" width="38.28515625" customWidth="1"/>
    <col min="8964" max="8964" width="13.7109375" customWidth="1"/>
    <col min="8967" max="8967" width="13.28515625" customWidth="1"/>
    <col min="8968" max="8968" width="19.42578125" customWidth="1"/>
    <col min="9217" max="9217" width="13.140625" customWidth="1"/>
    <col min="9218" max="9218" width="13.85546875" customWidth="1"/>
    <col min="9219" max="9219" width="38.28515625" customWidth="1"/>
    <col min="9220" max="9220" width="13.7109375" customWidth="1"/>
    <col min="9223" max="9223" width="13.28515625" customWidth="1"/>
    <col min="9224" max="9224" width="19.42578125" customWidth="1"/>
    <col min="9473" max="9473" width="13.140625" customWidth="1"/>
    <col min="9474" max="9474" width="13.85546875" customWidth="1"/>
    <col min="9475" max="9475" width="38.28515625" customWidth="1"/>
    <col min="9476" max="9476" width="13.7109375" customWidth="1"/>
    <col min="9479" max="9479" width="13.28515625" customWidth="1"/>
    <col min="9480" max="9480" width="19.42578125" customWidth="1"/>
    <col min="9729" max="9729" width="13.140625" customWidth="1"/>
    <col min="9730" max="9730" width="13.85546875" customWidth="1"/>
    <col min="9731" max="9731" width="38.28515625" customWidth="1"/>
    <col min="9732" max="9732" width="13.7109375" customWidth="1"/>
    <col min="9735" max="9735" width="13.28515625" customWidth="1"/>
    <col min="9736" max="9736" width="19.42578125" customWidth="1"/>
    <col min="9985" max="9985" width="13.140625" customWidth="1"/>
    <col min="9986" max="9986" width="13.85546875" customWidth="1"/>
    <col min="9987" max="9987" width="38.28515625" customWidth="1"/>
    <col min="9988" max="9988" width="13.7109375" customWidth="1"/>
    <col min="9991" max="9991" width="13.28515625" customWidth="1"/>
    <col min="9992" max="9992" width="19.42578125" customWidth="1"/>
    <col min="10241" max="10241" width="13.140625" customWidth="1"/>
    <col min="10242" max="10242" width="13.85546875" customWidth="1"/>
    <col min="10243" max="10243" width="38.28515625" customWidth="1"/>
    <col min="10244" max="10244" width="13.7109375" customWidth="1"/>
    <col min="10247" max="10247" width="13.28515625" customWidth="1"/>
    <col min="10248" max="10248" width="19.42578125" customWidth="1"/>
    <col min="10497" max="10497" width="13.140625" customWidth="1"/>
    <col min="10498" max="10498" width="13.85546875" customWidth="1"/>
    <col min="10499" max="10499" width="38.28515625" customWidth="1"/>
    <col min="10500" max="10500" width="13.7109375" customWidth="1"/>
    <col min="10503" max="10503" width="13.28515625" customWidth="1"/>
    <col min="10504" max="10504" width="19.42578125" customWidth="1"/>
    <col min="10753" max="10753" width="13.140625" customWidth="1"/>
    <col min="10754" max="10754" width="13.85546875" customWidth="1"/>
    <col min="10755" max="10755" width="38.28515625" customWidth="1"/>
    <col min="10756" max="10756" width="13.7109375" customWidth="1"/>
    <col min="10759" max="10759" width="13.28515625" customWidth="1"/>
    <col min="10760" max="10760" width="19.42578125" customWidth="1"/>
    <col min="11009" max="11009" width="13.140625" customWidth="1"/>
    <col min="11010" max="11010" width="13.85546875" customWidth="1"/>
    <col min="11011" max="11011" width="38.28515625" customWidth="1"/>
    <col min="11012" max="11012" width="13.7109375" customWidth="1"/>
    <col min="11015" max="11015" width="13.28515625" customWidth="1"/>
    <col min="11016" max="11016" width="19.42578125" customWidth="1"/>
    <col min="11265" max="11265" width="13.140625" customWidth="1"/>
    <col min="11266" max="11266" width="13.85546875" customWidth="1"/>
    <col min="11267" max="11267" width="38.28515625" customWidth="1"/>
    <col min="11268" max="11268" width="13.7109375" customWidth="1"/>
    <col min="11271" max="11271" width="13.28515625" customWidth="1"/>
    <col min="11272" max="11272" width="19.42578125" customWidth="1"/>
    <col min="11521" max="11521" width="13.140625" customWidth="1"/>
    <col min="11522" max="11522" width="13.85546875" customWidth="1"/>
    <col min="11523" max="11523" width="38.28515625" customWidth="1"/>
    <col min="11524" max="11524" width="13.7109375" customWidth="1"/>
    <col min="11527" max="11527" width="13.28515625" customWidth="1"/>
    <col min="11528" max="11528" width="19.42578125" customWidth="1"/>
    <col min="11777" max="11777" width="13.140625" customWidth="1"/>
    <col min="11778" max="11778" width="13.85546875" customWidth="1"/>
    <col min="11779" max="11779" width="38.28515625" customWidth="1"/>
    <col min="11780" max="11780" width="13.7109375" customWidth="1"/>
    <col min="11783" max="11783" width="13.28515625" customWidth="1"/>
    <col min="11784" max="11784" width="19.42578125" customWidth="1"/>
    <col min="12033" max="12033" width="13.140625" customWidth="1"/>
    <col min="12034" max="12034" width="13.85546875" customWidth="1"/>
    <col min="12035" max="12035" width="38.28515625" customWidth="1"/>
    <col min="12036" max="12036" width="13.7109375" customWidth="1"/>
    <col min="12039" max="12039" width="13.28515625" customWidth="1"/>
    <col min="12040" max="12040" width="19.42578125" customWidth="1"/>
    <col min="12289" max="12289" width="13.140625" customWidth="1"/>
    <col min="12290" max="12290" width="13.85546875" customWidth="1"/>
    <col min="12291" max="12291" width="38.28515625" customWidth="1"/>
    <col min="12292" max="12292" width="13.7109375" customWidth="1"/>
    <col min="12295" max="12295" width="13.28515625" customWidth="1"/>
    <col min="12296" max="12296" width="19.42578125" customWidth="1"/>
    <col min="12545" max="12545" width="13.140625" customWidth="1"/>
    <col min="12546" max="12546" width="13.85546875" customWidth="1"/>
    <col min="12547" max="12547" width="38.28515625" customWidth="1"/>
    <col min="12548" max="12548" width="13.7109375" customWidth="1"/>
    <col min="12551" max="12551" width="13.28515625" customWidth="1"/>
    <col min="12552" max="12552" width="19.42578125" customWidth="1"/>
    <col min="12801" max="12801" width="13.140625" customWidth="1"/>
    <col min="12802" max="12802" width="13.85546875" customWidth="1"/>
    <col min="12803" max="12803" width="38.28515625" customWidth="1"/>
    <col min="12804" max="12804" width="13.7109375" customWidth="1"/>
    <col min="12807" max="12807" width="13.28515625" customWidth="1"/>
    <col min="12808" max="12808" width="19.42578125" customWidth="1"/>
    <col min="13057" max="13057" width="13.140625" customWidth="1"/>
    <col min="13058" max="13058" width="13.85546875" customWidth="1"/>
    <col min="13059" max="13059" width="38.28515625" customWidth="1"/>
    <col min="13060" max="13060" width="13.7109375" customWidth="1"/>
    <col min="13063" max="13063" width="13.28515625" customWidth="1"/>
    <col min="13064" max="13064" width="19.42578125" customWidth="1"/>
    <col min="13313" max="13313" width="13.140625" customWidth="1"/>
    <col min="13314" max="13314" width="13.85546875" customWidth="1"/>
    <col min="13315" max="13315" width="38.28515625" customWidth="1"/>
    <col min="13316" max="13316" width="13.7109375" customWidth="1"/>
    <col min="13319" max="13319" width="13.28515625" customWidth="1"/>
    <col min="13320" max="13320" width="19.42578125" customWidth="1"/>
    <col min="13569" max="13569" width="13.140625" customWidth="1"/>
    <col min="13570" max="13570" width="13.85546875" customWidth="1"/>
    <col min="13571" max="13571" width="38.28515625" customWidth="1"/>
    <col min="13572" max="13572" width="13.7109375" customWidth="1"/>
    <col min="13575" max="13575" width="13.28515625" customWidth="1"/>
    <col min="13576" max="13576" width="19.42578125" customWidth="1"/>
    <col min="13825" max="13825" width="13.140625" customWidth="1"/>
    <col min="13826" max="13826" width="13.85546875" customWidth="1"/>
    <col min="13827" max="13827" width="38.28515625" customWidth="1"/>
    <col min="13828" max="13828" width="13.7109375" customWidth="1"/>
    <col min="13831" max="13831" width="13.28515625" customWidth="1"/>
    <col min="13832" max="13832" width="19.42578125" customWidth="1"/>
    <col min="14081" max="14081" width="13.140625" customWidth="1"/>
    <col min="14082" max="14082" width="13.85546875" customWidth="1"/>
    <col min="14083" max="14083" width="38.28515625" customWidth="1"/>
    <col min="14084" max="14084" width="13.7109375" customWidth="1"/>
    <col min="14087" max="14087" width="13.28515625" customWidth="1"/>
    <col min="14088" max="14088" width="19.42578125" customWidth="1"/>
    <col min="14337" max="14337" width="13.140625" customWidth="1"/>
    <col min="14338" max="14338" width="13.85546875" customWidth="1"/>
    <col min="14339" max="14339" width="38.28515625" customWidth="1"/>
    <col min="14340" max="14340" width="13.7109375" customWidth="1"/>
    <col min="14343" max="14343" width="13.28515625" customWidth="1"/>
    <col min="14344" max="14344" width="19.42578125" customWidth="1"/>
    <col min="14593" max="14593" width="13.140625" customWidth="1"/>
    <col min="14594" max="14594" width="13.85546875" customWidth="1"/>
    <col min="14595" max="14595" width="38.28515625" customWidth="1"/>
    <col min="14596" max="14596" width="13.7109375" customWidth="1"/>
    <col min="14599" max="14599" width="13.28515625" customWidth="1"/>
    <col min="14600" max="14600" width="19.42578125" customWidth="1"/>
    <col min="14849" max="14849" width="13.140625" customWidth="1"/>
    <col min="14850" max="14850" width="13.85546875" customWidth="1"/>
    <col min="14851" max="14851" width="38.28515625" customWidth="1"/>
    <col min="14852" max="14852" width="13.7109375" customWidth="1"/>
    <col min="14855" max="14855" width="13.28515625" customWidth="1"/>
    <col min="14856" max="14856" width="19.42578125" customWidth="1"/>
    <col min="15105" max="15105" width="13.140625" customWidth="1"/>
    <col min="15106" max="15106" width="13.85546875" customWidth="1"/>
    <col min="15107" max="15107" width="38.28515625" customWidth="1"/>
    <col min="15108" max="15108" width="13.7109375" customWidth="1"/>
    <col min="15111" max="15111" width="13.28515625" customWidth="1"/>
    <col min="15112" max="15112" width="19.42578125" customWidth="1"/>
    <col min="15361" max="15361" width="13.140625" customWidth="1"/>
    <col min="15362" max="15362" width="13.85546875" customWidth="1"/>
    <col min="15363" max="15363" width="38.28515625" customWidth="1"/>
    <col min="15364" max="15364" width="13.7109375" customWidth="1"/>
    <col min="15367" max="15367" width="13.28515625" customWidth="1"/>
    <col min="15368" max="15368" width="19.42578125" customWidth="1"/>
    <col min="15617" max="15617" width="13.140625" customWidth="1"/>
    <col min="15618" max="15618" width="13.85546875" customWidth="1"/>
    <col min="15619" max="15619" width="38.28515625" customWidth="1"/>
    <col min="15620" max="15620" width="13.7109375" customWidth="1"/>
    <col min="15623" max="15623" width="13.28515625" customWidth="1"/>
    <col min="15624" max="15624" width="19.42578125" customWidth="1"/>
    <col min="15873" max="15873" width="13.140625" customWidth="1"/>
    <col min="15874" max="15874" width="13.85546875" customWidth="1"/>
    <col min="15875" max="15875" width="38.28515625" customWidth="1"/>
    <col min="15876" max="15876" width="13.7109375" customWidth="1"/>
    <col min="15879" max="15879" width="13.28515625" customWidth="1"/>
    <col min="15880" max="15880" width="19.42578125" customWidth="1"/>
    <col min="16129" max="16129" width="13.140625" customWidth="1"/>
    <col min="16130" max="16130" width="13.85546875" customWidth="1"/>
    <col min="16131" max="16131" width="38.28515625" customWidth="1"/>
    <col min="16132" max="16132" width="13.7109375" customWidth="1"/>
    <col min="16135" max="16135" width="13.28515625" customWidth="1"/>
    <col min="16136" max="16136" width="19.42578125" customWidth="1"/>
  </cols>
  <sheetData>
    <row r="1" spans="1:14" ht="110.45" customHeight="1"/>
    <row r="2" spans="1:14" ht="17.25" customHeight="1">
      <c r="A2" s="125" t="s">
        <v>70</v>
      </c>
      <c r="B2" s="125"/>
      <c r="C2" s="125"/>
      <c r="D2" s="125"/>
    </row>
    <row r="3" spans="1:14" ht="17.25" customHeight="1"/>
    <row r="4" spans="1:14" ht="16.5" customHeight="1">
      <c r="A4" s="43" t="s">
        <v>8</v>
      </c>
      <c r="B4" s="44" t="s">
        <v>9</v>
      </c>
      <c r="C4" s="45" t="s">
        <v>40</v>
      </c>
      <c r="G4" s="53"/>
      <c r="H4" s="58" t="s">
        <v>59</v>
      </c>
    </row>
    <row r="5" spans="1:14" ht="16.5" customHeight="1">
      <c r="A5" s="99" t="s">
        <v>14</v>
      </c>
      <c r="B5" s="103" t="s">
        <v>41</v>
      </c>
      <c r="C5" s="40">
        <v>120691.08</v>
      </c>
      <c r="G5" s="54" t="s">
        <v>14</v>
      </c>
      <c r="H5" s="55">
        <v>3571866.77</v>
      </c>
      <c r="K5" s="36"/>
      <c r="L5" s="36"/>
      <c r="M5" s="36"/>
      <c r="N5" s="36"/>
    </row>
    <row r="6" spans="1:14" ht="16.5" customHeight="1">
      <c r="A6" s="100" t="s">
        <v>14</v>
      </c>
      <c r="B6" s="103" t="s">
        <v>44</v>
      </c>
      <c r="C6" s="40">
        <v>175414.22</v>
      </c>
      <c r="G6" s="54" t="s">
        <v>10</v>
      </c>
      <c r="H6" s="55">
        <v>1475459.85</v>
      </c>
      <c r="J6" s="94"/>
      <c r="K6" s="36"/>
      <c r="L6" s="36"/>
      <c r="M6" s="36"/>
      <c r="N6" s="36"/>
    </row>
    <row r="7" spans="1:14" ht="16.5" customHeight="1">
      <c r="A7" s="100" t="s">
        <v>14</v>
      </c>
      <c r="B7" s="103" t="s">
        <v>43</v>
      </c>
      <c r="C7" s="40">
        <v>536155.18000000005</v>
      </c>
      <c r="G7" s="107" t="s">
        <v>37</v>
      </c>
      <c r="H7" s="57">
        <v>3075.06</v>
      </c>
      <c r="K7" s="36"/>
      <c r="L7" s="36"/>
      <c r="M7" s="36"/>
      <c r="N7" s="36"/>
    </row>
    <row r="8" spans="1:14" ht="16.5" customHeight="1">
      <c r="A8" s="100" t="s">
        <v>14</v>
      </c>
      <c r="B8" s="103" t="s">
        <v>46</v>
      </c>
      <c r="C8" s="40">
        <v>526913.9</v>
      </c>
      <c r="J8" s="94"/>
      <c r="K8" s="36"/>
      <c r="L8" s="36"/>
      <c r="M8" s="36"/>
      <c r="N8" s="36"/>
    </row>
    <row r="9" spans="1:14" ht="16.5" customHeight="1">
      <c r="A9" s="100" t="s">
        <v>14</v>
      </c>
      <c r="B9" s="103" t="s">
        <v>45</v>
      </c>
      <c r="C9" s="40">
        <v>2209908.83</v>
      </c>
      <c r="J9" s="94"/>
      <c r="K9" s="36"/>
      <c r="L9" s="36"/>
      <c r="M9" s="36"/>
      <c r="N9" s="36"/>
    </row>
    <row r="10" spans="1:14" ht="16.5" customHeight="1">
      <c r="A10" s="100" t="s">
        <v>14</v>
      </c>
      <c r="B10" s="103" t="s">
        <v>71</v>
      </c>
      <c r="C10" s="40">
        <v>2783.56</v>
      </c>
      <c r="K10" s="36"/>
      <c r="L10" s="36"/>
      <c r="M10" s="36"/>
      <c r="N10" s="36"/>
    </row>
    <row r="11" spans="1:14" ht="16.5" customHeight="1">
      <c r="A11" s="101"/>
      <c r="B11" s="97" t="s">
        <v>57</v>
      </c>
      <c r="C11" s="47">
        <f>SUM(C5:C10)</f>
        <v>3571866.77</v>
      </c>
      <c r="J11" s="94"/>
      <c r="K11" s="36"/>
      <c r="L11" s="36"/>
      <c r="M11" s="36"/>
      <c r="N11" s="36"/>
    </row>
    <row r="12" spans="1:14" ht="16.5" customHeight="1">
      <c r="A12" s="101" t="s">
        <v>10</v>
      </c>
      <c r="B12" s="104" t="s">
        <v>64</v>
      </c>
      <c r="C12" s="95">
        <v>7637.09</v>
      </c>
      <c r="J12" s="94"/>
      <c r="K12" s="36"/>
      <c r="L12" s="36"/>
      <c r="M12" s="36"/>
      <c r="N12" s="36"/>
    </row>
    <row r="13" spans="1:14" ht="16.5" customHeight="1">
      <c r="A13" s="100" t="s">
        <v>10</v>
      </c>
      <c r="B13" s="105" t="s">
        <v>47</v>
      </c>
      <c r="C13" s="40">
        <v>23472.42</v>
      </c>
      <c r="J13" s="94"/>
      <c r="K13" s="36"/>
      <c r="L13" s="36"/>
      <c r="M13" s="36"/>
      <c r="N13" s="36"/>
    </row>
    <row r="14" spans="1:14" ht="16.5" customHeight="1">
      <c r="A14" s="100" t="s">
        <v>10</v>
      </c>
      <c r="B14" s="103" t="s">
        <v>50</v>
      </c>
      <c r="C14" s="40">
        <v>194277.59</v>
      </c>
      <c r="J14" s="94"/>
      <c r="K14" s="36"/>
      <c r="L14" s="36"/>
      <c r="M14" s="36"/>
      <c r="N14" s="36"/>
    </row>
    <row r="15" spans="1:14" ht="16.5" customHeight="1">
      <c r="A15" s="100" t="s">
        <v>10</v>
      </c>
      <c r="B15" s="103" t="s">
        <v>4</v>
      </c>
      <c r="C15" s="40">
        <v>795788.64</v>
      </c>
      <c r="J15" s="94"/>
      <c r="K15" s="36"/>
      <c r="L15" s="36"/>
      <c r="M15" s="36"/>
      <c r="N15" s="36"/>
    </row>
    <row r="16" spans="1:14" ht="16.5" customHeight="1">
      <c r="A16" s="100" t="s">
        <v>10</v>
      </c>
      <c r="B16" s="103" t="s">
        <v>5</v>
      </c>
      <c r="C16" s="40">
        <v>365863.36</v>
      </c>
      <c r="J16" s="94"/>
      <c r="K16" s="36"/>
      <c r="L16" s="36"/>
      <c r="M16" s="36"/>
      <c r="N16" s="36"/>
    </row>
    <row r="17" spans="1:14" ht="16.5" customHeight="1">
      <c r="A17" s="100" t="s">
        <v>10</v>
      </c>
      <c r="B17" s="103" t="s">
        <v>6</v>
      </c>
      <c r="C17" s="40">
        <v>88420.75</v>
      </c>
      <c r="J17" s="94"/>
      <c r="K17" s="36"/>
      <c r="L17" s="36"/>
      <c r="M17" s="36"/>
      <c r="N17" s="36"/>
    </row>
    <row r="18" spans="1:14" ht="16.5" customHeight="1">
      <c r="A18" s="101"/>
      <c r="B18" s="98" t="s">
        <v>58</v>
      </c>
      <c r="C18" s="49">
        <f>SUM(C12:C17)</f>
        <v>1475459.85</v>
      </c>
      <c r="K18" s="36"/>
      <c r="L18" s="36"/>
      <c r="M18" s="36"/>
      <c r="N18" s="36"/>
    </row>
    <row r="19" spans="1:14" ht="16.5" customHeight="1">
      <c r="A19" s="101" t="s">
        <v>37</v>
      </c>
      <c r="B19" s="106" t="s">
        <v>65</v>
      </c>
      <c r="C19" s="108">
        <v>3075.06</v>
      </c>
      <c r="K19" s="36"/>
      <c r="L19" s="36"/>
      <c r="M19" s="36"/>
      <c r="N19" s="36"/>
    </row>
    <row r="20" spans="1:14" ht="16.5" customHeight="1">
      <c r="A20" s="102"/>
      <c r="B20" s="96" t="s">
        <v>72</v>
      </c>
      <c r="C20" s="109">
        <v>3075.06</v>
      </c>
      <c r="K20" s="36"/>
      <c r="L20" s="36"/>
      <c r="M20" s="36"/>
      <c r="N20" s="36"/>
    </row>
    <row r="21" spans="1:14" ht="16.5" customHeight="1">
      <c r="A21" s="134"/>
      <c r="B21" s="51" t="s">
        <v>49</v>
      </c>
      <c r="C21" s="52">
        <f>C18+C11</f>
        <v>5047326.62</v>
      </c>
    </row>
    <row r="22" spans="1:14" ht="16.5" customHeight="1">
      <c r="A22" s="93"/>
      <c r="B22" s="11"/>
      <c r="C22" s="110"/>
    </row>
    <row r="23" spans="1:14" ht="16.5" customHeight="1"/>
    <row r="24" spans="1:14" ht="16.5" customHeight="1">
      <c r="A24" s="125" t="s">
        <v>56</v>
      </c>
      <c r="B24" s="125"/>
      <c r="C24" s="125"/>
      <c r="D24" s="125"/>
    </row>
    <row r="25" spans="1:14" ht="16.5" customHeight="1"/>
    <row r="26" spans="1:14" ht="16.5" customHeight="1">
      <c r="A26" s="43" t="s">
        <v>8</v>
      </c>
      <c r="B26" s="44" t="s">
        <v>9</v>
      </c>
      <c r="C26" s="45" t="s">
        <v>40</v>
      </c>
      <c r="G26" s="53"/>
      <c r="H26" s="58" t="s">
        <v>59</v>
      </c>
    </row>
    <row r="27" spans="1:14" ht="16.5" customHeight="1">
      <c r="A27" s="37" t="s">
        <v>14</v>
      </c>
      <c r="B27" s="16" t="s">
        <v>41</v>
      </c>
      <c r="C27" s="38">
        <v>212891.4</v>
      </c>
      <c r="G27" s="54" t="s">
        <v>14</v>
      </c>
      <c r="H27" s="55">
        <v>6662370.0599999996</v>
      </c>
    </row>
    <row r="28" spans="1:14" ht="16.5" customHeight="1">
      <c r="A28" s="39" t="s">
        <v>14</v>
      </c>
      <c r="B28" s="16" t="s">
        <v>44</v>
      </c>
      <c r="C28" s="40">
        <v>660618.82999999996</v>
      </c>
      <c r="G28" s="56" t="s">
        <v>10</v>
      </c>
      <c r="H28" s="57">
        <v>1286783.32</v>
      </c>
    </row>
    <row r="29" spans="1:14" ht="16.5" customHeight="1">
      <c r="A29" s="39" t="s">
        <v>14</v>
      </c>
      <c r="B29" s="16" t="s">
        <v>43</v>
      </c>
      <c r="C29" s="40">
        <v>2301611.17</v>
      </c>
      <c r="G29"/>
      <c r="J29" s="35"/>
    </row>
    <row r="30" spans="1:14" ht="16.5" customHeight="1">
      <c r="A30" s="39" t="s">
        <v>14</v>
      </c>
      <c r="B30" s="16" t="s">
        <v>46</v>
      </c>
      <c r="C30" s="40">
        <v>1978349.98</v>
      </c>
      <c r="G30"/>
      <c r="J30" s="35"/>
    </row>
    <row r="31" spans="1:14" ht="16.5" customHeight="1">
      <c r="A31" s="39" t="s">
        <v>14</v>
      </c>
      <c r="B31" s="16" t="s">
        <v>45</v>
      </c>
      <c r="C31" s="40">
        <v>1488822.58</v>
      </c>
      <c r="G31"/>
    </row>
    <row r="32" spans="1:14" ht="16.5" customHeight="1">
      <c r="A32" s="39" t="s">
        <v>14</v>
      </c>
      <c r="B32" s="16" t="s">
        <v>42</v>
      </c>
      <c r="C32" s="40">
        <v>20076.099999999999</v>
      </c>
      <c r="G32"/>
    </row>
    <row r="33" spans="1:10" ht="16.5" customHeight="1">
      <c r="A33" s="41"/>
      <c r="B33" s="46" t="s">
        <v>57</v>
      </c>
      <c r="C33" s="47">
        <f>SUM(C27:C32)</f>
        <v>6662370.0599999996</v>
      </c>
      <c r="G33"/>
    </row>
    <row r="34" spans="1:10" ht="16.5" customHeight="1">
      <c r="A34" s="41" t="s">
        <v>10</v>
      </c>
      <c r="B34" s="16" t="s">
        <v>13</v>
      </c>
      <c r="C34" s="40">
        <v>248632.99</v>
      </c>
      <c r="G34"/>
    </row>
    <row r="35" spans="1:10" ht="16.5" customHeight="1">
      <c r="A35" s="39" t="s">
        <v>10</v>
      </c>
      <c r="B35" s="16" t="s">
        <v>47</v>
      </c>
      <c r="C35" s="40">
        <v>97608.7</v>
      </c>
      <c r="G35"/>
    </row>
    <row r="36" spans="1:10" ht="17.25" customHeight="1">
      <c r="A36" s="39" t="s">
        <v>10</v>
      </c>
      <c r="B36" s="16" t="s">
        <v>50</v>
      </c>
      <c r="C36" s="40">
        <v>244277.62</v>
      </c>
      <c r="G36"/>
      <c r="J36" s="35"/>
    </row>
    <row r="37" spans="1:10" ht="17.25" customHeight="1">
      <c r="A37" s="39" t="s">
        <v>10</v>
      </c>
      <c r="B37" s="16" t="s">
        <v>4</v>
      </c>
      <c r="C37" s="40">
        <v>284974.46000000002</v>
      </c>
      <c r="G37"/>
      <c r="J37" s="35"/>
    </row>
    <row r="38" spans="1:10" ht="15.75" customHeight="1">
      <c r="A38" s="39" t="s">
        <v>10</v>
      </c>
      <c r="B38" s="16" t="s">
        <v>5</v>
      </c>
      <c r="C38" s="40">
        <v>325227.62</v>
      </c>
      <c r="G38"/>
      <c r="J38" s="35"/>
    </row>
    <row r="39" spans="1:10" ht="15.75" customHeight="1">
      <c r="A39" s="39" t="s">
        <v>10</v>
      </c>
      <c r="B39" s="16" t="s">
        <v>48</v>
      </c>
      <c r="C39" s="40">
        <v>86061.93</v>
      </c>
      <c r="G39"/>
    </row>
    <row r="40" spans="1:10" ht="15.75" customHeight="1">
      <c r="A40" s="42"/>
      <c r="B40" s="48" t="s">
        <v>58</v>
      </c>
      <c r="C40" s="49">
        <f>SUM(C34:C39)</f>
        <v>1286783.32</v>
      </c>
      <c r="F40" s="15"/>
      <c r="G40"/>
      <c r="J40" s="34"/>
    </row>
    <row r="41" spans="1:10" ht="15.75" customHeight="1">
      <c r="A41" s="50"/>
      <c r="B41" s="51" t="s">
        <v>49</v>
      </c>
      <c r="C41" s="52">
        <f>C40+C33</f>
        <v>7949153.3799999999</v>
      </c>
      <c r="G41"/>
    </row>
    <row r="42" spans="1:10" ht="15.75" customHeight="1">
      <c r="G42"/>
    </row>
    <row r="43" spans="1:10" ht="15.75" customHeight="1"/>
    <row r="44" spans="1:10" ht="15.75" customHeight="1">
      <c r="A44" s="125" t="s">
        <v>75</v>
      </c>
      <c r="B44" s="125"/>
      <c r="C44" s="125"/>
      <c r="D44" s="125"/>
    </row>
    <row r="45" spans="1:10" ht="15.75" customHeight="1"/>
    <row r="46" spans="1:10" ht="15.75" customHeight="1">
      <c r="A46" s="128" t="s">
        <v>8</v>
      </c>
      <c r="B46" s="128" t="s">
        <v>76</v>
      </c>
      <c r="C46" s="128" t="s">
        <v>9</v>
      </c>
      <c r="D46" s="128" t="s">
        <v>40</v>
      </c>
    </row>
    <row r="47" spans="1:10" ht="15.75" customHeight="1">
      <c r="A47" s="129" t="s">
        <v>77</v>
      </c>
      <c r="B47" s="130" t="s">
        <v>78</v>
      </c>
      <c r="C47" s="130" t="s">
        <v>79</v>
      </c>
      <c r="D47" s="131">
        <v>1958331</v>
      </c>
    </row>
    <row r="48" spans="1:10" ht="15.75" customHeight="1">
      <c r="A48" s="129" t="s">
        <v>77</v>
      </c>
      <c r="B48" s="130" t="s">
        <v>80</v>
      </c>
      <c r="C48" s="130" t="s">
        <v>81</v>
      </c>
      <c r="D48" s="131">
        <v>1866666</v>
      </c>
    </row>
    <row r="49" spans="1:4" ht="15.75" customHeight="1">
      <c r="A49" s="129" t="s">
        <v>77</v>
      </c>
      <c r="B49" s="130" t="s">
        <v>82</v>
      </c>
      <c r="C49" s="130" t="s">
        <v>83</v>
      </c>
      <c r="D49" s="131">
        <v>999997</v>
      </c>
    </row>
    <row r="50" spans="1:4" ht="15.75" customHeight="1">
      <c r="A50" s="129" t="s">
        <v>77</v>
      </c>
      <c r="B50" s="130" t="s">
        <v>84</v>
      </c>
      <c r="C50" s="130" t="s">
        <v>85</v>
      </c>
      <c r="D50" s="131">
        <v>1666667</v>
      </c>
    </row>
    <row r="51" spans="1:4" ht="15.75" customHeight="1">
      <c r="A51" s="129" t="s">
        <v>77</v>
      </c>
      <c r="B51" s="130" t="s">
        <v>86</v>
      </c>
      <c r="C51" s="130" t="s">
        <v>87</v>
      </c>
      <c r="D51" s="131">
        <v>1197105</v>
      </c>
    </row>
    <row r="52" spans="1:4" ht="15.75" customHeight="1">
      <c r="A52" s="129" t="s">
        <v>77</v>
      </c>
      <c r="B52" s="130" t="s">
        <v>88</v>
      </c>
      <c r="C52" s="130" t="s">
        <v>89</v>
      </c>
      <c r="D52" s="131">
        <v>466667</v>
      </c>
    </row>
    <row r="53" spans="1:4" ht="15.75" customHeight="1">
      <c r="A53" s="129" t="s">
        <v>77</v>
      </c>
      <c r="B53" s="130" t="s">
        <v>90</v>
      </c>
      <c r="C53" s="130" t="s">
        <v>91</v>
      </c>
      <c r="D53" s="131">
        <v>905901</v>
      </c>
    </row>
    <row r="54" spans="1:4" ht="15.75" customHeight="1">
      <c r="A54" s="129" t="s">
        <v>77</v>
      </c>
      <c r="B54" s="130" t="s">
        <v>92</v>
      </c>
      <c r="C54" s="130" t="s">
        <v>93</v>
      </c>
      <c r="D54" s="131">
        <v>217240</v>
      </c>
    </row>
    <row r="55" spans="1:4" ht="15.75" customHeight="1">
      <c r="A55" s="129" t="s">
        <v>77</v>
      </c>
      <c r="B55" s="130" t="s">
        <v>94</v>
      </c>
      <c r="C55" s="130" t="s">
        <v>95</v>
      </c>
      <c r="D55" s="131">
        <v>2639253</v>
      </c>
    </row>
    <row r="56" spans="1:4" ht="15.75" customHeight="1">
      <c r="A56" s="129" t="s">
        <v>77</v>
      </c>
      <c r="B56" s="130" t="s">
        <v>96</v>
      </c>
      <c r="C56" s="130" t="s">
        <v>97</v>
      </c>
      <c r="D56" s="131">
        <v>5142858</v>
      </c>
    </row>
    <row r="57" spans="1:4" ht="15.75" customHeight="1">
      <c r="A57" s="129" t="s">
        <v>77</v>
      </c>
      <c r="B57" s="130" t="s">
        <v>98</v>
      </c>
      <c r="C57" s="130" t="s">
        <v>99</v>
      </c>
      <c r="D57" s="131">
        <v>1314303</v>
      </c>
    </row>
    <row r="58" spans="1:4" ht="15.75" customHeight="1">
      <c r="A58" s="129" t="s">
        <v>77</v>
      </c>
      <c r="B58" s="130" t="s">
        <v>100</v>
      </c>
      <c r="C58" s="130" t="s">
        <v>101</v>
      </c>
      <c r="D58" s="131">
        <v>2469493</v>
      </c>
    </row>
    <row r="59" spans="1:4" ht="15.75" customHeight="1">
      <c r="A59" s="129" t="s">
        <v>77</v>
      </c>
      <c r="B59" s="130" t="s">
        <v>102</v>
      </c>
      <c r="C59" s="130" t="s">
        <v>103</v>
      </c>
      <c r="D59" s="131">
        <v>42238957</v>
      </c>
    </row>
    <row r="60" spans="1:4" ht="15.75" customHeight="1">
      <c r="A60" s="129" t="s">
        <v>77</v>
      </c>
      <c r="B60" s="130" t="s">
        <v>104</v>
      </c>
      <c r="C60" s="130" t="s">
        <v>105</v>
      </c>
      <c r="D60" s="131">
        <v>14874609</v>
      </c>
    </row>
    <row r="61" spans="1:4" ht="15.75" customHeight="1">
      <c r="A61" s="129" t="s">
        <v>77</v>
      </c>
      <c r="B61" s="132" t="s">
        <v>106</v>
      </c>
      <c r="C61" s="132"/>
      <c r="D61" s="109">
        <v>77958047</v>
      </c>
    </row>
    <row r="62" spans="1:4" ht="15.75" customHeight="1">
      <c r="A62" s="129" t="s">
        <v>107</v>
      </c>
      <c r="B62" s="130" t="s">
        <v>108</v>
      </c>
      <c r="C62" s="130" t="s">
        <v>109</v>
      </c>
      <c r="D62" s="131">
        <v>1115838</v>
      </c>
    </row>
    <row r="63" spans="1:4" ht="15.75" customHeight="1">
      <c r="A63" s="129" t="s">
        <v>107</v>
      </c>
      <c r="B63" s="130" t="s">
        <v>110</v>
      </c>
      <c r="C63" s="130" t="s">
        <v>111</v>
      </c>
      <c r="D63" s="131">
        <v>1166667</v>
      </c>
    </row>
    <row r="64" spans="1:4" ht="15.75" customHeight="1">
      <c r="A64" s="129" t="s">
        <v>107</v>
      </c>
      <c r="B64" s="132" t="s">
        <v>106</v>
      </c>
      <c r="C64" s="132"/>
      <c r="D64" s="109">
        <v>2282505</v>
      </c>
    </row>
    <row r="65" spans="1:4" ht="15.75" customHeight="1">
      <c r="A65" s="129" t="s">
        <v>14</v>
      </c>
      <c r="B65" s="130" t="s">
        <v>112</v>
      </c>
      <c r="C65" s="130" t="s">
        <v>41</v>
      </c>
      <c r="D65" s="131">
        <v>315757</v>
      </c>
    </row>
    <row r="66" spans="1:4" ht="15.75" customHeight="1">
      <c r="A66" s="129" t="s">
        <v>14</v>
      </c>
      <c r="B66" s="130" t="s">
        <v>113</v>
      </c>
      <c r="C66" s="130" t="s">
        <v>42</v>
      </c>
      <c r="D66" s="131">
        <v>5000</v>
      </c>
    </row>
    <row r="67" spans="1:4" ht="15.75" customHeight="1">
      <c r="A67" s="129" t="s">
        <v>14</v>
      </c>
      <c r="B67" s="130" t="s">
        <v>114</v>
      </c>
      <c r="C67" s="130" t="s">
        <v>43</v>
      </c>
      <c r="D67" s="131">
        <v>2842395</v>
      </c>
    </row>
    <row r="68" spans="1:4" ht="15.75" customHeight="1">
      <c r="A68" s="129" t="s">
        <v>14</v>
      </c>
      <c r="B68" s="130" t="s">
        <v>115</v>
      </c>
      <c r="C68" s="130" t="s">
        <v>44</v>
      </c>
      <c r="D68" s="131">
        <v>899334</v>
      </c>
    </row>
    <row r="69" spans="1:4" ht="15.75" customHeight="1">
      <c r="A69" s="129" t="s">
        <v>14</v>
      </c>
      <c r="B69" s="130" t="s">
        <v>116</v>
      </c>
      <c r="C69" s="130" t="s">
        <v>45</v>
      </c>
      <c r="D69" s="131">
        <v>1319883</v>
      </c>
    </row>
    <row r="70" spans="1:4" ht="15.75" customHeight="1">
      <c r="A70" s="129" t="s">
        <v>14</v>
      </c>
      <c r="B70" s="130" t="s">
        <v>117</v>
      </c>
      <c r="C70" s="130" t="s">
        <v>46</v>
      </c>
      <c r="D70" s="131">
        <v>2976772</v>
      </c>
    </row>
    <row r="71" spans="1:4" ht="15.75" customHeight="1">
      <c r="A71" s="129" t="s">
        <v>14</v>
      </c>
      <c r="B71" s="132" t="s">
        <v>106</v>
      </c>
      <c r="C71" s="132"/>
      <c r="D71" s="109">
        <v>8359141</v>
      </c>
    </row>
    <row r="72" spans="1:4" ht="15.75" customHeight="1">
      <c r="A72" s="129" t="s">
        <v>118</v>
      </c>
      <c r="B72" s="130" t="s">
        <v>119</v>
      </c>
      <c r="C72" s="130" t="s">
        <v>120</v>
      </c>
      <c r="D72" s="131">
        <v>15602380</v>
      </c>
    </row>
    <row r="73" spans="1:4" ht="15.75" customHeight="1">
      <c r="A73" s="129" t="s">
        <v>118</v>
      </c>
      <c r="B73" s="130" t="s">
        <v>121</v>
      </c>
      <c r="C73" s="130" t="s">
        <v>122</v>
      </c>
      <c r="D73" s="131">
        <v>3191593</v>
      </c>
    </row>
    <row r="74" spans="1:4" ht="15.75" customHeight="1">
      <c r="A74" s="129" t="s">
        <v>118</v>
      </c>
      <c r="B74" s="130" t="s">
        <v>123</v>
      </c>
      <c r="C74" s="130" t="s">
        <v>124</v>
      </c>
      <c r="D74" s="131">
        <v>12966418</v>
      </c>
    </row>
    <row r="75" spans="1:4" ht="15.75" customHeight="1">
      <c r="A75" s="129" t="s">
        <v>118</v>
      </c>
      <c r="B75" s="130" t="s">
        <v>125</v>
      </c>
      <c r="C75" s="130" t="s">
        <v>126</v>
      </c>
      <c r="D75" s="131">
        <v>104000</v>
      </c>
    </row>
    <row r="76" spans="1:4" ht="15.75" customHeight="1">
      <c r="A76" s="129" t="s">
        <v>118</v>
      </c>
      <c r="B76" s="130" t="s">
        <v>127</v>
      </c>
      <c r="C76" s="130" t="s">
        <v>126</v>
      </c>
      <c r="D76" s="131">
        <v>244106</v>
      </c>
    </row>
    <row r="77" spans="1:4" ht="15.75" customHeight="1">
      <c r="A77" s="129" t="s">
        <v>118</v>
      </c>
      <c r="B77" s="130" t="s">
        <v>128</v>
      </c>
      <c r="C77" s="130" t="s">
        <v>129</v>
      </c>
      <c r="D77" s="131">
        <v>4000</v>
      </c>
    </row>
    <row r="78" spans="1:4" ht="15.75" customHeight="1">
      <c r="A78" s="129" t="s">
        <v>118</v>
      </c>
      <c r="B78" s="132" t="s">
        <v>106</v>
      </c>
      <c r="C78" s="132"/>
      <c r="D78" s="109">
        <v>32112497</v>
      </c>
    </row>
    <row r="79" spans="1:4" ht="15.75" customHeight="1">
      <c r="A79" s="129" t="s">
        <v>130</v>
      </c>
      <c r="B79" s="130" t="s">
        <v>131</v>
      </c>
      <c r="C79" s="130" t="s">
        <v>132</v>
      </c>
      <c r="D79" s="131">
        <v>235176</v>
      </c>
    </row>
    <row r="80" spans="1:4" ht="15.75" customHeight="1">
      <c r="A80" s="129" t="s">
        <v>130</v>
      </c>
      <c r="B80" s="130" t="s">
        <v>133</v>
      </c>
      <c r="C80" s="130" t="s">
        <v>134</v>
      </c>
      <c r="D80" s="131">
        <v>155872</v>
      </c>
    </row>
    <row r="81" spans="1:4" ht="15.75" customHeight="1">
      <c r="A81" s="129" t="s">
        <v>130</v>
      </c>
      <c r="B81" s="132" t="s">
        <v>106</v>
      </c>
      <c r="C81" s="132"/>
      <c r="D81" s="109">
        <v>391048</v>
      </c>
    </row>
    <row r="82" spans="1:4" ht="15.75" customHeight="1">
      <c r="A82" s="129" t="s">
        <v>10</v>
      </c>
      <c r="B82" s="130" t="s">
        <v>135</v>
      </c>
      <c r="C82" s="130" t="s">
        <v>136</v>
      </c>
      <c r="D82" s="131">
        <v>484008</v>
      </c>
    </row>
    <row r="83" spans="1:4" ht="15.75" customHeight="1">
      <c r="A83" s="129" t="s">
        <v>10</v>
      </c>
      <c r="B83" s="130" t="s">
        <v>137</v>
      </c>
      <c r="C83" s="130" t="s">
        <v>138</v>
      </c>
      <c r="D83" s="131">
        <v>663331</v>
      </c>
    </row>
    <row r="84" spans="1:4" ht="15.75" customHeight="1">
      <c r="A84" s="129" t="s">
        <v>10</v>
      </c>
      <c r="B84" s="130" t="s">
        <v>139</v>
      </c>
      <c r="C84" s="130" t="s">
        <v>140</v>
      </c>
      <c r="D84" s="131">
        <v>794908</v>
      </c>
    </row>
    <row r="85" spans="1:4" ht="15.75" customHeight="1">
      <c r="A85" s="129" t="s">
        <v>10</v>
      </c>
      <c r="B85" s="130" t="s">
        <v>141</v>
      </c>
      <c r="C85" s="130" t="s">
        <v>142</v>
      </c>
      <c r="D85" s="131">
        <v>313962</v>
      </c>
    </row>
    <row r="86" spans="1:4" ht="15.75" customHeight="1">
      <c r="A86" s="129" t="s">
        <v>10</v>
      </c>
      <c r="B86" s="130" t="s">
        <v>143</v>
      </c>
      <c r="C86" s="130" t="s">
        <v>144</v>
      </c>
      <c r="D86" s="131">
        <v>847458</v>
      </c>
    </row>
    <row r="87" spans="1:4" ht="15.75" customHeight="1">
      <c r="A87" s="129" t="s">
        <v>10</v>
      </c>
      <c r="B87" s="130" t="s">
        <v>145</v>
      </c>
      <c r="C87" s="130" t="s">
        <v>146</v>
      </c>
      <c r="D87" s="131">
        <v>3596576</v>
      </c>
    </row>
    <row r="88" spans="1:4" ht="15.75" customHeight="1">
      <c r="A88" s="129" t="s">
        <v>10</v>
      </c>
      <c r="B88" s="130" t="s">
        <v>147</v>
      </c>
      <c r="C88" s="130" t="s">
        <v>148</v>
      </c>
      <c r="D88" s="131">
        <v>84523749</v>
      </c>
    </row>
    <row r="89" spans="1:4" ht="15.75" customHeight="1">
      <c r="A89" s="129" t="s">
        <v>10</v>
      </c>
      <c r="B89" s="130" t="s">
        <v>149</v>
      </c>
      <c r="C89" s="130" t="s">
        <v>150</v>
      </c>
      <c r="D89" s="131">
        <v>85136106</v>
      </c>
    </row>
    <row r="90" spans="1:4" ht="15.75" customHeight="1">
      <c r="A90" s="129" t="s">
        <v>10</v>
      </c>
      <c r="B90" s="130" t="s">
        <v>151</v>
      </c>
      <c r="C90" s="130" t="s">
        <v>152</v>
      </c>
      <c r="D90" s="131">
        <v>4548545</v>
      </c>
    </row>
    <row r="91" spans="1:4" ht="15.75" customHeight="1">
      <c r="A91" s="129" t="s">
        <v>10</v>
      </c>
      <c r="B91" s="130" t="s">
        <v>153</v>
      </c>
      <c r="C91" s="130" t="s">
        <v>154</v>
      </c>
      <c r="D91" s="131">
        <v>5744272</v>
      </c>
    </row>
    <row r="92" spans="1:4" ht="15.75" customHeight="1">
      <c r="A92" s="129" t="s">
        <v>10</v>
      </c>
      <c r="B92" s="130" t="s">
        <v>155</v>
      </c>
      <c r="C92" s="130" t="s">
        <v>156</v>
      </c>
      <c r="D92" s="131">
        <v>11776457</v>
      </c>
    </row>
    <row r="93" spans="1:4" ht="15.75" customHeight="1">
      <c r="A93" s="129" t="s">
        <v>10</v>
      </c>
      <c r="B93" s="130" t="s">
        <v>157</v>
      </c>
      <c r="C93" s="130" t="s">
        <v>47</v>
      </c>
      <c r="D93" s="131">
        <v>1809443</v>
      </c>
    </row>
    <row r="94" spans="1:4" ht="15.75" customHeight="1">
      <c r="A94" s="129" t="s">
        <v>10</v>
      </c>
      <c r="B94" s="130" t="s">
        <v>158</v>
      </c>
      <c r="C94" s="130" t="s">
        <v>159</v>
      </c>
      <c r="D94" s="131">
        <v>1113843</v>
      </c>
    </row>
    <row r="95" spans="1:4" ht="15.75" customHeight="1">
      <c r="A95" s="129" t="s">
        <v>10</v>
      </c>
      <c r="B95" s="130" t="s">
        <v>160</v>
      </c>
      <c r="C95" s="130" t="s">
        <v>161</v>
      </c>
      <c r="D95" s="131">
        <v>13149391</v>
      </c>
    </row>
    <row r="96" spans="1:4" ht="15.75" customHeight="1">
      <c r="A96" s="129" t="s">
        <v>10</v>
      </c>
      <c r="B96" s="130" t="s">
        <v>162</v>
      </c>
      <c r="C96" s="130" t="s">
        <v>163</v>
      </c>
      <c r="D96" s="131">
        <v>13091663</v>
      </c>
    </row>
    <row r="97" spans="1:4" ht="15.75" customHeight="1">
      <c r="A97" s="129" t="s">
        <v>10</v>
      </c>
      <c r="B97" s="130" t="s">
        <v>164</v>
      </c>
      <c r="C97" s="130" t="s">
        <v>163</v>
      </c>
      <c r="D97" s="131">
        <v>42490939</v>
      </c>
    </row>
    <row r="98" spans="1:4" ht="15.75" customHeight="1">
      <c r="A98" s="129" t="s">
        <v>10</v>
      </c>
      <c r="B98" s="130" t="s">
        <v>165</v>
      </c>
      <c r="C98" s="130" t="s">
        <v>166</v>
      </c>
      <c r="D98" s="131">
        <v>5413396</v>
      </c>
    </row>
    <row r="99" spans="1:4" ht="15.75" customHeight="1">
      <c r="A99" s="129" t="s">
        <v>10</v>
      </c>
      <c r="B99" s="130" t="s">
        <v>167</v>
      </c>
      <c r="C99" s="130" t="s">
        <v>168</v>
      </c>
      <c r="D99" s="131">
        <v>9038431</v>
      </c>
    </row>
    <row r="100" spans="1:4" ht="15.75" customHeight="1">
      <c r="A100" s="129" t="s">
        <v>10</v>
      </c>
      <c r="B100" s="130" t="s">
        <v>169</v>
      </c>
      <c r="C100" s="130" t="s">
        <v>170</v>
      </c>
      <c r="D100" s="131">
        <v>204773</v>
      </c>
    </row>
    <row r="101" spans="1:4" ht="15.75" customHeight="1">
      <c r="A101" s="129" t="s">
        <v>10</v>
      </c>
      <c r="B101" s="130" t="s">
        <v>171</v>
      </c>
      <c r="C101" s="130" t="s">
        <v>172</v>
      </c>
      <c r="D101" s="131">
        <v>386110</v>
      </c>
    </row>
    <row r="102" spans="1:4" ht="15.75" customHeight="1">
      <c r="A102" s="133" t="s">
        <v>10</v>
      </c>
      <c r="B102" s="130" t="s">
        <v>173</v>
      </c>
      <c r="C102" s="130" t="s">
        <v>174</v>
      </c>
      <c r="D102" s="131">
        <v>47621</v>
      </c>
    </row>
    <row r="103" spans="1:4" ht="15.75" customHeight="1">
      <c r="A103" s="133" t="s">
        <v>10</v>
      </c>
      <c r="B103" s="130" t="s">
        <v>175</v>
      </c>
      <c r="C103" s="130" t="s">
        <v>48</v>
      </c>
      <c r="D103" s="131">
        <v>103460</v>
      </c>
    </row>
    <row r="104" spans="1:4" ht="15.75" customHeight="1">
      <c r="A104" s="133" t="s">
        <v>10</v>
      </c>
      <c r="B104" s="130" t="s">
        <v>176</v>
      </c>
      <c r="C104" s="130" t="s">
        <v>36</v>
      </c>
      <c r="D104" s="131">
        <v>64980</v>
      </c>
    </row>
    <row r="105" spans="1:4" ht="15.75" customHeight="1">
      <c r="A105" s="133" t="s">
        <v>10</v>
      </c>
      <c r="B105" s="130" t="s">
        <v>177</v>
      </c>
      <c r="C105" s="130" t="s">
        <v>12</v>
      </c>
      <c r="D105" s="131">
        <v>63276</v>
      </c>
    </row>
    <row r="106" spans="1:4" ht="15.75" customHeight="1">
      <c r="A106" s="133" t="s">
        <v>10</v>
      </c>
      <c r="B106" s="130" t="s">
        <v>178</v>
      </c>
      <c r="C106" s="130" t="s">
        <v>179</v>
      </c>
      <c r="D106" s="131">
        <v>68800</v>
      </c>
    </row>
    <row r="107" spans="1:4" ht="15.75" customHeight="1">
      <c r="A107" s="133" t="s">
        <v>10</v>
      </c>
      <c r="B107" s="130" t="s">
        <v>180</v>
      </c>
      <c r="C107" s="130" t="s">
        <v>13</v>
      </c>
      <c r="D107" s="131">
        <v>150000</v>
      </c>
    </row>
    <row r="108" spans="1:4" ht="15.75" customHeight="1">
      <c r="A108" s="133" t="s">
        <v>10</v>
      </c>
      <c r="B108" s="130" t="s">
        <v>181</v>
      </c>
      <c r="C108" s="130" t="s">
        <v>182</v>
      </c>
      <c r="D108" s="131">
        <v>15434</v>
      </c>
    </row>
    <row r="109" spans="1:4" ht="15.75" customHeight="1">
      <c r="A109" s="133"/>
      <c r="B109" s="132" t="s">
        <v>106</v>
      </c>
      <c r="C109" s="132"/>
      <c r="D109" s="109">
        <v>285640932</v>
      </c>
    </row>
    <row r="110" spans="1:4" ht="15.75" customHeight="1">
      <c r="A110" s="133"/>
      <c r="B110" s="132" t="s">
        <v>49</v>
      </c>
      <c r="C110" s="132"/>
      <c r="D110" s="109">
        <v>406744170</v>
      </c>
    </row>
    <row r="111" spans="1:4" ht="15.75" customHeight="1"/>
    <row r="112" spans="1:4" ht="15.75" customHeight="1">
      <c r="A112" s="137" t="s">
        <v>68</v>
      </c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</sheetData>
  <sheetProtection selectLockedCells="1" selectUnlockedCells="1"/>
  <mergeCells count="3">
    <mergeCell ref="A24:D24"/>
    <mergeCell ref="A2:D2"/>
    <mergeCell ref="A44:D4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topLeftCell="A10" workbookViewId="0">
      <selection activeCell="B51" sqref="B51"/>
    </sheetView>
  </sheetViews>
  <sheetFormatPr baseColWidth="10" defaultColWidth="11.5703125" defaultRowHeight="12.75"/>
  <cols>
    <col min="1" max="1" width="109.140625" style="3" customWidth="1"/>
    <col min="2" max="2" width="31.28515625" style="3" customWidth="1"/>
    <col min="3" max="3" width="28.28515625" style="3" customWidth="1"/>
    <col min="4" max="5" width="11.5703125" style="3"/>
    <col min="6" max="6" width="18.7109375" style="3" customWidth="1"/>
    <col min="7" max="7" width="21.140625" style="3" customWidth="1"/>
    <col min="8" max="256" width="11.5703125" style="3"/>
    <col min="257" max="257" width="58.85546875" style="3" customWidth="1"/>
    <col min="258" max="258" width="21.5703125" style="3" customWidth="1"/>
    <col min="259" max="259" width="16.5703125" style="3" customWidth="1"/>
    <col min="260" max="512" width="11.5703125" style="3"/>
    <col min="513" max="513" width="58.85546875" style="3" customWidth="1"/>
    <col min="514" max="514" width="21.5703125" style="3" customWidth="1"/>
    <col min="515" max="515" width="16.5703125" style="3" customWidth="1"/>
    <col min="516" max="768" width="11.5703125" style="3"/>
    <col min="769" max="769" width="58.85546875" style="3" customWidth="1"/>
    <col min="770" max="770" width="21.5703125" style="3" customWidth="1"/>
    <col min="771" max="771" width="16.5703125" style="3" customWidth="1"/>
    <col min="772" max="1024" width="11.5703125" style="3"/>
    <col min="1025" max="1025" width="58.85546875" style="3" customWidth="1"/>
    <col min="1026" max="1026" width="21.5703125" style="3" customWidth="1"/>
    <col min="1027" max="1027" width="16.5703125" style="3" customWidth="1"/>
    <col min="1028" max="1280" width="11.5703125" style="3"/>
    <col min="1281" max="1281" width="58.85546875" style="3" customWidth="1"/>
    <col min="1282" max="1282" width="21.5703125" style="3" customWidth="1"/>
    <col min="1283" max="1283" width="16.5703125" style="3" customWidth="1"/>
    <col min="1284" max="1536" width="11.5703125" style="3"/>
    <col min="1537" max="1537" width="58.85546875" style="3" customWidth="1"/>
    <col min="1538" max="1538" width="21.5703125" style="3" customWidth="1"/>
    <col min="1539" max="1539" width="16.5703125" style="3" customWidth="1"/>
    <col min="1540" max="1792" width="11.5703125" style="3"/>
    <col min="1793" max="1793" width="58.85546875" style="3" customWidth="1"/>
    <col min="1794" max="1794" width="21.5703125" style="3" customWidth="1"/>
    <col min="1795" max="1795" width="16.5703125" style="3" customWidth="1"/>
    <col min="1796" max="2048" width="11.5703125" style="3"/>
    <col min="2049" max="2049" width="58.85546875" style="3" customWidth="1"/>
    <col min="2050" max="2050" width="21.5703125" style="3" customWidth="1"/>
    <col min="2051" max="2051" width="16.5703125" style="3" customWidth="1"/>
    <col min="2052" max="2304" width="11.5703125" style="3"/>
    <col min="2305" max="2305" width="58.85546875" style="3" customWidth="1"/>
    <col min="2306" max="2306" width="21.5703125" style="3" customWidth="1"/>
    <col min="2307" max="2307" width="16.5703125" style="3" customWidth="1"/>
    <col min="2308" max="2560" width="11.5703125" style="3"/>
    <col min="2561" max="2561" width="58.85546875" style="3" customWidth="1"/>
    <col min="2562" max="2562" width="21.5703125" style="3" customWidth="1"/>
    <col min="2563" max="2563" width="16.5703125" style="3" customWidth="1"/>
    <col min="2564" max="2816" width="11.5703125" style="3"/>
    <col min="2817" max="2817" width="58.85546875" style="3" customWidth="1"/>
    <col min="2818" max="2818" width="21.5703125" style="3" customWidth="1"/>
    <col min="2819" max="2819" width="16.5703125" style="3" customWidth="1"/>
    <col min="2820" max="3072" width="11.5703125" style="3"/>
    <col min="3073" max="3073" width="58.85546875" style="3" customWidth="1"/>
    <col min="3074" max="3074" width="21.5703125" style="3" customWidth="1"/>
    <col min="3075" max="3075" width="16.5703125" style="3" customWidth="1"/>
    <col min="3076" max="3328" width="11.5703125" style="3"/>
    <col min="3329" max="3329" width="58.85546875" style="3" customWidth="1"/>
    <col min="3330" max="3330" width="21.5703125" style="3" customWidth="1"/>
    <col min="3331" max="3331" width="16.5703125" style="3" customWidth="1"/>
    <col min="3332" max="3584" width="11.5703125" style="3"/>
    <col min="3585" max="3585" width="58.85546875" style="3" customWidth="1"/>
    <col min="3586" max="3586" width="21.5703125" style="3" customWidth="1"/>
    <col min="3587" max="3587" width="16.5703125" style="3" customWidth="1"/>
    <col min="3588" max="3840" width="11.5703125" style="3"/>
    <col min="3841" max="3841" width="58.85546875" style="3" customWidth="1"/>
    <col min="3842" max="3842" width="21.5703125" style="3" customWidth="1"/>
    <col min="3843" max="3843" width="16.5703125" style="3" customWidth="1"/>
    <col min="3844" max="4096" width="11.5703125" style="3"/>
    <col min="4097" max="4097" width="58.85546875" style="3" customWidth="1"/>
    <col min="4098" max="4098" width="21.5703125" style="3" customWidth="1"/>
    <col min="4099" max="4099" width="16.5703125" style="3" customWidth="1"/>
    <col min="4100" max="4352" width="11.5703125" style="3"/>
    <col min="4353" max="4353" width="58.85546875" style="3" customWidth="1"/>
    <col min="4354" max="4354" width="21.5703125" style="3" customWidth="1"/>
    <col min="4355" max="4355" width="16.5703125" style="3" customWidth="1"/>
    <col min="4356" max="4608" width="11.5703125" style="3"/>
    <col min="4609" max="4609" width="58.85546875" style="3" customWidth="1"/>
    <col min="4610" max="4610" width="21.5703125" style="3" customWidth="1"/>
    <col min="4611" max="4611" width="16.5703125" style="3" customWidth="1"/>
    <col min="4612" max="4864" width="11.5703125" style="3"/>
    <col min="4865" max="4865" width="58.85546875" style="3" customWidth="1"/>
    <col min="4866" max="4866" width="21.5703125" style="3" customWidth="1"/>
    <col min="4867" max="4867" width="16.5703125" style="3" customWidth="1"/>
    <col min="4868" max="5120" width="11.5703125" style="3"/>
    <col min="5121" max="5121" width="58.85546875" style="3" customWidth="1"/>
    <col min="5122" max="5122" width="21.5703125" style="3" customWidth="1"/>
    <col min="5123" max="5123" width="16.5703125" style="3" customWidth="1"/>
    <col min="5124" max="5376" width="11.5703125" style="3"/>
    <col min="5377" max="5377" width="58.85546875" style="3" customWidth="1"/>
    <col min="5378" max="5378" width="21.5703125" style="3" customWidth="1"/>
    <col min="5379" max="5379" width="16.5703125" style="3" customWidth="1"/>
    <col min="5380" max="5632" width="11.5703125" style="3"/>
    <col min="5633" max="5633" width="58.85546875" style="3" customWidth="1"/>
    <col min="5634" max="5634" width="21.5703125" style="3" customWidth="1"/>
    <col min="5635" max="5635" width="16.5703125" style="3" customWidth="1"/>
    <col min="5636" max="5888" width="11.5703125" style="3"/>
    <col min="5889" max="5889" width="58.85546875" style="3" customWidth="1"/>
    <col min="5890" max="5890" width="21.5703125" style="3" customWidth="1"/>
    <col min="5891" max="5891" width="16.5703125" style="3" customWidth="1"/>
    <col min="5892" max="6144" width="11.5703125" style="3"/>
    <col min="6145" max="6145" width="58.85546875" style="3" customWidth="1"/>
    <col min="6146" max="6146" width="21.5703125" style="3" customWidth="1"/>
    <col min="6147" max="6147" width="16.5703125" style="3" customWidth="1"/>
    <col min="6148" max="6400" width="11.5703125" style="3"/>
    <col min="6401" max="6401" width="58.85546875" style="3" customWidth="1"/>
    <col min="6402" max="6402" width="21.5703125" style="3" customWidth="1"/>
    <col min="6403" max="6403" width="16.5703125" style="3" customWidth="1"/>
    <col min="6404" max="6656" width="11.5703125" style="3"/>
    <col min="6657" max="6657" width="58.85546875" style="3" customWidth="1"/>
    <col min="6658" max="6658" width="21.5703125" style="3" customWidth="1"/>
    <col min="6659" max="6659" width="16.5703125" style="3" customWidth="1"/>
    <col min="6660" max="6912" width="11.5703125" style="3"/>
    <col min="6913" max="6913" width="58.85546875" style="3" customWidth="1"/>
    <col min="6914" max="6914" width="21.5703125" style="3" customWidth="1"/>
    <col min="6915" max="6915" width="16.5703125" style="3" customWidth="1"/>
    <col min="6916" max="7168" width="11.5703125" style="3"/>
    <col min="7169" max="7169" width="58.85546875" style="3" customWidth="1"/>
    <col min="7170" max="7170" width="21.5703125" style="3" customWidth="1"/>
    <col min="7171" max="7171" width="16.5703125" style="3" customWidth="1"/>
    <col min="7172" max="7424" width="11.5703125" style="3"/>
    <col min="7425" max="7425" width="58.85546875" style="3" customWidth="1"/>
    <col min="7426" max="7426" width="21.5703125" style="3" customWidth="1"/>
    <col min="7427" max="7427" width="16.5703125" style="3" customWidth="1"/>
    <col min="7428" max="7680" width="11.5703125" style="3"/>
    <col min="7681" max="7681" width="58.85546875" style="3" customWidth="1"/>
    <col min="7682" max="7682" width="21.5703125" style="3" customWidth="1"/>
    <col min="7683" max="7683" width="16.5703125" style="3" customWidth="1"/>
    <col min="7684" max="7936" width="11.5703125" style="3"/>
    <col min="7937" max="7937" width="58.85546875" style="3" customWidth="1"/>
    <col min="7938" max="7938" width="21.5703125" style="3" customWidth="1"/>
    <col min="7939" max="7939" width="16.5703125" style="3" customWidth="1"/>
    <col min="7940" max="8192" width="11.5703125" style="3"/>
    <col min="8193" max="8193" width="58.85546875" style="3" customWidth="1"/>
    <col min="8194" max="8194" width="21.5703125" style="3" customWidth="1"/>
    <col min="8195" max="8195" width="16.5703125" style="3" customWidth="1"/>
    <col min="8196" max="8448" width="11.5703125" style="3"/>
    <col min="8449" max="8449" width="58.85546875" style="3" customWidth="1"/>
    <col min="8450" max="8450" width="21.5703125" style="3" customWidth="1"/>
    <col min="8451" max="8451" width="16.5703125" style="3" customWidth="1"/>
    <col min="8452" max="8704" width="11.5703125" style="3"/>
    <col min="8705" max="8705" width="58.85546875" style="3" customWidth="1"/>
    <col min="8706" max="8706" width="21.5703125" style="3" customWidth="1"/>
    <col min="8707" max="8707" width="16.5703125" style="3" customWidth="1"/>
    <col min="8708" max="8960" width="11.5703125" style="3"/>
    <col min="8961" max="8961" width="58.85546875" style="3" customWidth="1"/>
    <col min="8962" max="8962" width="21.5703125" style="3" customWidth="1"/>
    <col min="8963" max="8963" width="16.5703125" style="3" customWidth="1"/>
    <col min="8964" max="9216" width="11.5703125" style="3"/>
    <col min="9217" max="9217" width="58.85546875" style="3" customWidth="1"/>
    <col min="9218" max="9218" width="21.5703125" style="3" customWidth="1"/>
    <col min="9219" max="9219" width="16.5703125" style="3" customWidth="1"/>
    <col min="9220" max="9472" width="11.5703125" style="3"/>
    <col min="9473" max="9473" width="58.85546875" style="3" customWidth="1"/>
    <col min="9474" max="9474" width="21.5703125" style="3" customWidth="1"/>
    <col min="9475" max="9475" width="16.5703125" style="3" customWidth="1"/>
    <col min="9476" max="9728" width="11.5703125" style="3"/>
    <col min="9729" max="9729" width="58.85546875" style="3" customWidth="1"/>
    <col min="9730" max="9730" width="21.5703125" style="3" customWidth="1"/>
    <col min="9731" max="9731" width="16.5703125" style="3" customWidth="1"/>
    <col min="9732" max="9984" width="11.5703125" style="3"/>
    <col min="9985" max="9985" width="58.85546875" style="3" customWidth="1"/>
    <col min="9986" max="9986" width="21.5703125" style="3" customWidth="1"/>
    <col min="9987" max="9987" width="16.5703125" style="3" customWidth="1"/>
    <col min="9988" max="10240" width="11.5703125" style="3"/>
    <col min="10241" max="10241" width="58.85546875" style="3" customWidth="1"/>
    <col min="10242" max="10242" width="21.5703125" style="3" customWidth="1"/>
    <col min="10243" max="10243" width="16.5703125" style="3" customWidth="1"/>
    <col min="10244" max="10496" width="11.5703125" style="3"/>
    <col min="10497" max="10497" width="58.85546875" style="3" customWidth="1"/>
    <col min="10498" max="10498" width="21.5703125" style="3" customWidth="1"/>
    <col min="10499" max="10499" width="16.5703125" style="3" customWidth="1"/>
    <col min="10500" max="10752" width="11.5703125" style="3"/>
    <col min="10753" max="10753" width="58.85546875" style="3" customWidth="1"/>
    <col min="10754" max="10754" width="21.5703125" style="3" customWidth="1"/>
    <col min="10755" max="10755" width="16.5703125" style="3" customWidth="1"/>
    <col min="10756" max="11008" width="11.5703125" style="3"/>
    <col min="11009" max="11009" width="58.85546875" style="3" customWidth="1"/>
    <col min="11010" max="11010" width="21.5703125" style="3" customWidth="1"/>
    <col min="11011" max="11011" width="16.5703125" style="3" customWidth="1"/>
    <col min="11012" max="11264" width="11.5703125" style="3"/>
    <col min="11265" max="11265" width="58.85546875" style="3" customWidth="1"/>
    <col min="11266" max="11266" width="21.5703125" style="3" customWidth="1"/>
    <col min="11267" max="11267" width="16.5703125" style="3" customWidth="1"/>
    <col min="11268" max="11520" width="11.5703125" style="3"/>
    <col min="11521" max="11521" width="58.85546875" style="3" customWidth="1"/>
    <col min="11522" max="11522" width="21.5703125" style="3" customWidth="1"/>
    <col min="11523" max="11523" width="16.5703125" style="3" customWidth="1"/>
    <col min="11524" max="11776" width="11.5703125" style="3"/>
    <col min="11777" max="11777" width="58.85546875" style="3" customWidth="1"/>
    <col min="11778" max="11778" width="21.5703125" style="3" customWidth="1"/>
    <col min="11779" max="11779" width="16.5703125" style="3" customWidth="1"/>
    <col min="11780" max="12032" width="11.5703125" style="3"/>
    <col min="12033" max="12033" width="58.85546875" style="3" customWidth="1"/>
    <col min="12034" max="12034" width="21.5703125" style="3" customWidth="1"/>
    <col min="12035" max="12035" width="16.5703125" style="3" customWidth="1"/>
    <col min="12036" max="12288" width="11.5703125" style="3"/>
    <col min="12289" max="12289" width="58.85546875" style="3" customWidth="1"/>
    <col min="12290" max="12290" width="21.5703125" style="3" customWidth="1"/>
    <col min="12291" max="12291" width="16.5703125" style="3" customWidth="1"/>
    <col min="12292" max="12544" width="11.5703125" style="3"/>
    <col min="12545" max="12545" width="58.85546875" style="3" customWidth="1"/>
    <col min="12546" max="12546" width="21.5703125" style="3" customWidth="1"/>
    <col min="12547" max="12547" width="16.5703125" style="3" customWidth="1"/>
    <col min="12548" max="12800" width="11.5703125" style="3"/>
    <col min="12801" max="12801" width="58.85546875" style="3" customWidth="1"/>
    <col min="12802" max="12802" width="21.5703125" style="3" customWidth="1"/>
    <col min="12803" max="12803" width="16.5703125" style="3" customWidth="1"/>
    <col min="12804" max="13056" width="11.5703125" style="3"/>
    <col min="13057" max="13057" width="58.85546875" style="3" customWidth="1"/>
    <col min="13058" max="13058" width="21.5703125" style="3" customWidth="1"/>
    <col min="13059" max="13059" width="16.5703125" style="3" customWidth="1"/>
    <col min="13060" max="13312" width="11.5703125" style="3"/>
    <col min="13313" max="13313" width="58.85546875" style="3" customWidth="1"/>
    <col min="13314" max="13314" width="21.5703125" style="3" customWidth="1"/>
    <col min="13315" max="13315" width="16.5703125" style="3" customWidth="1"/>
    <col min="13316" max="13568" width="11.5703125" style="3"/>
    <col min="13569" max="13569" width="58.85546875" style="3" customWidth="1"/>
    <col min="13570" max="13570" width="21.5703125" style="3" customWidth="1"/>
    <col min="13571" max="13571" width="16.5703125" style="3" customWidth="1"/>
    <col min="13572" max="13824" width="11.5703125" style="3"/>
    <col min="13825" max="13825" width="58.85546875" style="3" customWidth="1"/>
    <col min="13826" max="13826" width="21.5703125" style="3" customWidth="1"/>
    <col min="13827" max="13827" width="16.5703125" style="3" customWidth="1"/>
    <col min="13828" max="14080" width="11.5703125" style="3"/>
    <col min="14081" max="14081" width="58.85546875" style="3" customWidth="1"/>
    <col min="14082" max="14082" width="21.5703125" style="3" customWidth="1"/>
    <col min="14083" max="14083" width="16.5703125" style="3" customWidth="1"/>
    <col min="14084" max="14336" width="11.5703125" style="3"/>
    <col min="14337" max="14337" width="58.85546875" style="3" customWidth="1"/>
    <col min="14338" max="14338" width="21.5703125" style="3" customWidth="1"/>
    <col min="14339" max="14339" width="16.5703125" style="3" customWidth="1"/>
    <col min="14340" max="14592" width="11.5703125" style="3"/>
    <col min="14593" max="14593" width="58.85546875" style="3" customWidth="1"/>
    <col min="14594" max="14594" width="21.5703125" style="3" customWidth="1"/>
    <col min="14595" max="14595" width="16.5703125" style="3" customWidth="1"/>
    <col min="14596" max="14848" width="11.5703125" style="3"/>
    <col min="14849" max="14849" width="58.85546875" style="3" customWidth="1"/>
    <col min="14850" max="14850" width="21.5703125" style="3" customWidth="1"/>
    <col min="14851" max="14851" width="16.5703125" style="3" customWidth="1"/>
    <col min="14852" max="15104" width="11.5703125" style="3"/>
    <col min="15105" max="15105" width="58.85546875" style="3" customWidth="1"/>
    <col min="15106" max="15106" width="21.5703125" style="3" customWidth="1"/>
    <col min="15107" max="15107" width="16.5703125" style="3" customWidth="1"/>
    <col min="15108" max="15360" width="11.5703125" style="3"/>
    <col min="15361" max="15361" width="58.85546875" style="3" customWidth="1"/>
    <col min="15362" max="15362" width="21.5703125" style="3" customWidth="1"/>
    <col min="15363" max="15363" width="16.5703125" style="3" customWidth="1"/>
    <col min="15364" max="15616" width="11.5703125" style="3"/>
    <col min="15617" max="15617" width="58.85546875" style="3" customWidth="1"/>
    <col min="15618" max="15618" width="21.5703125" style="3" customWidth="1"/>
    <col min="15619" max="15619" width="16.5703125" style="3" customWidth="1"/>
    <col min="15620" max="15872" width="11.5703125" style="3"/>
    <col min="15873" max="15873" width="58.85546875" style="3" customWidth="1"/>
    <col min="15874" max="15874" width="21.5703125" style="3" customWidth="1"/>
    <col min="15875" max="15875" width="16.5703125" style="3" customWidth="1"/>
    <col min="15876" max="16128" width="11.5703125" style="3"/>
    <col min="16129" max="16129" width="58.85546875" style="3" customWidth="1"/>
    <col min="16130" max="16130" width="21.5703125" style="3" customWidth="1"/>
    <col min="16131" max="16131" width="16.5703125" style="3" customWidth="1"/>
    <col min="16132" max="16384" width="11.5703125" style="3"/>
  </cols>
  <sheetData>
    <row r="1" spans="1:6" ht="71.25" customHeight="1">
      <c r="C1" s="28"/>
    </row>
    <row r="2" spans="1:6">
      <c r="C2" s="28"/>
    </row>
    <row r="3" spans="1:6">
      <c r="C3" s="111"/>
      <c r="D3" s="111"/>
      <c r="E3" s="111"/>
      <c r="F3" s="111"/>
    </row>
    <row r="4" spans="1:6" ht="29.25" customHeight="1">
      <c r="A4" s="126" t="s">
        <v>73</v>
      </c>
      <c r="B4" s="127"/>
      <c r="C4" s="111"/>
      <c r="D4" s="111"/>
      <c r="E4" s="111"/>
      <c r="F4" s="111"/>
    </row>
    <row r="5" spans="1:6" ht="15">
      <c r="A5" s="24" t="s">
        <v>2</v>
      </c>
      <c r="B5" s="25" t="s">
        <v>7</v>
      </c>
      <c r="C5" s="20"/>
      <c r="D5" s="20"/>
      <c r="E5" s="20"/>
      <c r="F5" s="112"/>
    </row>
    <row r="6" spans="1:6" ht="15">
      <c r="A6" s="66" t="s">
        <v>15</v>
      </c>
      <c r="B6" s="67">
        <v>7921436</v>
      </c>
      <c r="C6" s="20"/>
      <c r="D6" s="20"/>
      <c r="E6" s="20"/>
      <c r="F6" s="112"/>
    </row>
    <row r="7" spans="1:6" ht="15">
      <c r="A7" s="66" t="s">
        <v>16</v>
      </c>
      <c r="B7" s="67">
        <v>34015188</v>
      </c>
      <c r="C7" s="20"/>
      <c r="D7" s="20"/>
      <c r="E7" s="20"/>
      <c r="F7" s="112"/>
    </row>
    <row r="8" spans="1:6" ht="15">
      <c r="A8" s="66" t="s">
        <v>17</v>
      </c>
      <c r="B8" s="67">
        <v>8636466</v>
      </c>
      <c r="C8" s="20"/>
      <c r="D8" s="20"/>
      <c r="E8" s="20"/>
      <c r="F8" s="112"/>
    </row>
    <row r="9" spans="1:6" ht="15">
      <c r="A9" s="68" t="s">
        <v>61</v>
      </c>
      <c r="B9" s="67">
        <v>1405808</v>
      </c>
      <c r="C9" s="20"/>
      <c r="D9" s="20"/>
      <c r="E9" s="20"/>
      <c r="F9" s="112"/>
    </row>
    <row r="10" spans="1:6" ht="15">
      <c r="A10" s="66" t="s">
        <v>18</v>
      </c>
      <c r="B10" s="67">
        <v>1672020</v>
      </c>
      <c r="C10" s="113"/>
      <c r="D10" s="20"/>
      <c r="E10" s="20"/>
      <c r="F10" s="114"/>
    </row>
    <row r="11" spans="1:6" ht="15">
      <c r="A11" s="66" t="s">
        <v>19</v>
      </c>
      <c r="B11" s="67">
        <v>7947463</v>
      </c>
      <c r="C11" s="115"/>
      <c r="D11" s="115"/>
      <c r="E11" s="20"/>
      <c r="F11" s="112"/>
    </row>
    <row r="12" spans="1:6" ht="15">
      <c r="A12" s="66" t="s">
        <v>20</v>
      </c>
      <c r="B12" s="67">
        <v>3562125</v>
      </c>
      <c r="C12" s="20"/>
      <c r="D12" s="20"/>
      <c r="E12" s="20"/>
      <c r="F12" s="112"/>
    </row>
    <row r="13" spans="1:6" ht="15">
      <c r="A13" s="66" t="s">
        <v>21</v>
      </c>
      <c r="B13" s="67">
        <v>5660886</v>
      </c>
      <c r="C13" s="20"/>
      <c r="D13" s="20"/>
      <c r="E13" s="20"/>
      <c r="F13" s="112"/>
    </row>
    <row r="14" spans="1:6" ht="15">
      <c r="A14" s="66" t="s">
        <v>22</v>
      </c>
      <c r="B14" s="67">
        <v>1411144</v>
      </c>
      <c r="C14" s="116"/>
      <c r="D14" s="20"/>
      <c r="E14" s="20"/>
      <c r="F14" s="112"/>
    </row>
    <row r="15" spans="1:6" s="23" customFormat="1" ht="15">
      <c r="A15" s="66" t="s">
        <v>53</v>
      </c>
      <c r="B15" s="67">
        <v>2062691</v>
      </c>
      <c r="C15" s="115"/>
      <c r="D15" s="20"/>
      <c r="E15" s="20"/>
      <c r="F15" s="117"/>
    </row>
    <row r="16" spans="1:6" s="18" customFormat="1" ht="15">
      <c r="A16" s="66" t="s">
        <v>54</v>
      </c>
      <c r="B16" s="67">
        <v>2650738</v>
      </c>
      <c r="C16" s="20"/>
      <c r="D16" s="20"/>
      <c r="E16" s="20"/>
      <c r="F16" s="112"/>
    </row>
    <row r="17" spans="1:7" s="33" customFormat="1" ht="15">
      <c r="A17" s="66" t="s">
        <v>74</v>
      </c>
      <c r="B17" s="67">
        <v>2654268</v>
      </c>
      <c r="C17" s="20"/>
      <c r="D17" s="20"/>
      <c r="E17" s="20"/>
      <c r="F17" s="112"/>
    </row>
    <row r="18" spans="1:7" s="18" customFormat="1" ht="15.75">
      <c r="A18" s="69" t="s">
        <v>52</v>
      </c>
      <c r="B18" s="70">
        <v>2155453</v>
      </c>
      <c r="C18" s="118"/>
      <c r="D18" s="119"/>
      <c r="E18" s="120"/>
      <c r="F18" s="121"/>
    </row>
    <row r="19" spans="1:7" s="18" customFormat="1">
      <c r="B19" s="17">
        <f>SUM(B6:B18)</f>
        <v>81755686</v>
      </c>
      <c r="C19" s="111"/>
      <c r="D19" s="111"/>
      <c r="E19" s="111"/>
      <c r="F19" s="111"/>
    </row>
    <row r="20" spans="1:7">
      <c r="C20" s="122"/>
      <c r="D20" s="111"/>
      <c r="E20" s="111"/>
      <c r="F20" s="111"/>
    </row>
    <row r="22" spans="1:7" ht="29.25" customHeight="1">
      <c r="A22" s="126" t="s">
        <v>60</v>
      </c>
      <c r="B22" s="127"/>
      <c r="C22" s="65"/>
    </row>
    <row r="23" spans="1:7">
      <c r="A23" s="24" t="s">
        <v>2</v>
      </c>
      <c r="B23" s="25" t="s">
        <v>7</v>
      </c>
      <c r="C23" s="28"/>
    </row>
    <row r="24" spans="1:7">
      <c r="A24" s="66" t="s">
        <v>15</v>
      </c>
      <c r="B24" s="67">
        <v>7921436</v>
      </c>
      <c r="C24" s="28"/>
      <c r="D24" s="36"/>
      <c r="E24" s="36"/>
      <c r="F24" s="36"/>
      <c r="G24"/>
    </row>
    <row r="25" spans="1:7">
      <c r="A25" s="66" t="s">
        <v>16</v>
      </c>
      <c r="B25" s="67">
        <v>34015188</v>
      </c>
      <c r="C25" s="28"/>
      <c r="D25" s="36"/>
      <c r="E25" s="36"/>
      <c r="F25" s="36"/>
      <c r="G25"/>
    </row>
    <row r="26" spans="1:7">
      <c r="A26" s="66" t="s">
        <v>17</v>
      </c>
      <c r="B26" s="67">
        <v>8636466</v>
      </c>
      <c r="C26" s="28"/>
      <c r="D26" s="36"/>
      <c r="E26" s="36"/>
      <c r="F26" s="36"/>
      <c r="G26"/>
    </row>
    <row r="27" spans="1:7">
      <c r="A27" s="68" t="s">
        <v>61</v>
      </c>
      <c r="B27" s="67">
        <v>1405808</v>
      </c>
      <c r="C27" s="28"/>
      <c r="D27" s="36"/>
      <c r="E27" s="36"/>
      <c r="F27" s="36"/>
      <c r="G27"/>
    </row>
    <row r="28" spans="1:7">
      <c r="A28" s="66" t="s">
        <v>18</v>
      </c>
      <c r="B28" s="67">
        <v>1672020</v>
      </c>
      <c r="C28" s="28"/>
      <c r="D28" s="36"/>
      <c r="E28" s="36"/>
      <c r="F28" s="36"/>
      <c r="G28"/>
    </row>
    <row r="29" spans="1:7">
      <c r="A29" s="66" t="s">
        <v>19</v>
      </c>
      <c r="B29" s="67">
        <v>7947463</v>
      </c>
      <c r="D29" s="36"/>
      <c r="E29" s="36"/>
      <c r="F29" s="36"/>
      <c r="G29"/>
    </row>
    <row r="30" spans="1:7">
      <c r="A30" s="66" t="s">
        <v>20</v>
      </c>
      <c r="B30" s="67">
        <v>3562125</v>
      </c>
      <c r="C30" s="33"/>
      <c r="D30" s="36"/>
      <c r="E30" s="36"/>
      <c r="F30" s="36"/>
      <c r="G30"/>
    </row>
    <row r="31" spans="1:7">
      <c r="A31" s="66" t="s">
        <v>21</v>
      </c>
      <c r="B31" s="67">
        <v>5660886</v>
      </c>
      <c r="C31" s="33"/>
      <c r="D31" s="36"/>
      <c r="E31" s="36"/>
      <c r="F31" s="36"/>
      <c r="G31"/>
    </row>
    <row r="32" spans="1:7">
      <c r="A32" s="66" t="s">
        <v>22</v>
      </c>
      <c r="B32" s="67">
        <v>1411144</v>
      </c>
      <c r="C32" s="33"/>
      <c r="D32" s="36"/>
      <c r="E32" s="36"/>
      <c r="F32" s="36"/>
      <c r="G32"/>
    </row>
    <row r="33" spans="1:8">
      <c r="A33" s="66" t="s">
        <v>53</v>
      </c>
      <c r="B33" s="67">
        <v>2062691</v>
      </c>
      <c r="C33" s="23"/>
      <c r="D33"/>
      <c r="E33" s="36"/>
      <c r="F33" s="36"/>
      <c r="G33" s="36"/>
      <c r="H33"/>
    </row>
    <row r="34" spans="1:8">
      <c r="A34" s="66" t="s">
        <v>54</v>
      </c>
      <c r="B34" s="67">
        <v>2650738</v>
      </c>
      <c r="C34" s="33"/>
      <c r="D34"/>
      <c r="E34" s="36"/>
      <c r="F34" s="36"/>
      <c r="G34" s="36"/>
      <c r="H34"/>
    </row>
    <row r="35" spans="1:8">
      <c r="A35" s="69" t="s">
        <v>52</v>
      </c>
      <c r="B35" s="70">
        <v>2155453</v>
      </c>
      <c r="C35" s="33"/>
      <c r="D35"/>
      <c r="E35" s="36"/>
      <c r="F35" s="36"/>
      <c r="G35" s="36"/>
      <c r="H35"/>
    </row>
    <row r="36" spans="1:8">
      <c r="A36" s="33"/>
      <c r="B36" s="17">
        <f>SUM(B24:B35)</f>
        <v>79101418</v>
      </c>
      <c r="C36" s="17"/>
      <c r="D36"/>
      <c r="E36" s="36"/>
      <c r="F36" s="36"/>
      <c r="G36" s="36"/>
      <c r="H36"/>
    </row>
    <row r="37" spans="1:8">
      <c r="A37" s="33"/>
      <c r="B37" s="33"/>
      <c r="C37" s="33"/>
      <c r="D37"/>
      <c r="E37" s="36"/>
      <c r="F37" s="36"/>
      <c r="G37" s="36"/>
      <c r="H37"/>
    </row>
    <row r="38" spans="1:8">
      <c r="A38" s="33"/>
      <c r="B38" s="33"/>
      <c r="C38" s="33"/>
      <c r="D38"/>
      <c r="E38" s="36"/>
      <c r="F38" s="36"/>
      <c r="G38" s="36"/>
      <c r="H38"/>
    </row>
    <row r="39" spans="1:8" ht="23.25" customHeight="1">
      <c r="A39" s="31" t="s">
        <v>62</v>
      </c>
      <c r="B39" s="32"/>
      <c r="C39" s="71"/>
      <c r="D39"/>
      <c r="E39" s="36"/>
      <c r="F39" s="36"/>
      <c r="G39" s="36"/>
      <c r="H39"/>
    </row>
    <row r="40" spans="1:8">
      <c r="A40" s="24" t="s">
        <v>2</v>
      </c>
      <c r="B40" s="25" t="s">
        <v>7</v>
      </c>
      <c r="C40" s="33"/>
      <c r="D40"/>
      <c r="E40" s="36"/>
      <c r="F40" s="36"/>
      <c r="G40" s="36"/>
      <c r="H40"/>
    </row>
    <row r="41" spans="1:8">
      <c r="A41" s="27" t="s">
        <v>15</v>
      </c>
      <c r="B41" s="26">
        <v>7921436</v>
      </c>
      <c r="C41"/>
      <c r="D41"/>
      <c r="E41" s="36"/>
      <c r="F41" s="36"/>
      <c r="G41" s="36"/>
      <c r="H41"/>
    </row>
    <row r="42" spans="1:8">
      <c r="A42" s="27" t="s">
        <v>16</v>
      </c>
      <c r="B42" s="26">
        <v>34015188</v>
      </c>
      <c r="C42"/>
      <c r="D42"/>
      <c r="E42" s="36"/>
      <c r="F42" s="36"/>
      <c r="G42" s="36"/>
      <c r="H42"/>
    </row>
    <row r="43" spans="1:8">
      <c r="A43" s="27" t="s">
        <v>17</v>
      </c>
      <c r="B43" s="26">
        <v>8636466</v>
      </c>
      <c r="C43"/>
      <c r="D43"/>
      <c r="E43" s="36"/>
      <c r="F43" s="36"/>
      <c r="G43" s="36"/>
      <c r="H43"/>
    </row>
    <row r="44" spans="1:8">
      <c r="A44" s="64" t="s">
        <v>61</v>
      </c>
      <c r="B44" s="26">
        <v>1405808</v>
      </c>
      <c r="C44"/>
      <c r="D44"/>
      <c r="E44" s="36"/>
      <c r="F44" s="36"/>
      <c r="G44" s="36"/>
      <c r="H44"/>
    </row>
    <row r="45" spans="1:8">
      <c r="A45" s="27" t="s">
        <v>18</v>
      </c>
      <c r="B45" s="26">
        <v>1672020</v>
      </c>
      <c r="C45"/>
      <c r="D45"/>
      <c r="E45" s="36"/>
      <c r="F45" s="36"/>
      <c r="G45" s="36"/>
      <c r="H45"/>
    </row>
    <row r="46" spans="1:8">
      <c r="A46" s="27" t="s">
        <v>19</v>
      </c>
      <c r="B46" s="26">
        <v>7947463</v>
      </c>
      <c r="C46"/>
      <c r="D46"/>
      <c r="E46" s="36"/>
      <c r="F46" s="36"/>
      <c r="G46" s="36"/>
      <c r="H46"/>
    </row>
    <row r="47" spans="1:8">
      <c r="A47" s="27" t="s">
        <v>20</v>
      </c>
      <c r="B47" s="26">
        <v>3562125</v>
      </c>
      <c r="C47"/>
      <c r="D47"/>
      <c r="E47" s="36"/>
      <c r="F47" s="36"/>
      <c r="G47" s="36"/>
      <c r="H47"/>
    </row>
    <row r="48" spans="1:8">
      <c r="A48" s="27" t="s">
        <v>21</v>
      </c>
      <c r="B48" s="26">
        <v>5660886</v>
      </c>
      <c r="C48"/>
      <c r="D48"/>
      <c r="E48" s="36"/>
      <c r="F48" s="36"/>
      <c r="G48" s="36"/>
      <c r="H48"/>
    </row>
    <row r="49" spans="1:8">
      <c r="A49" s="29" t="s">
        <v>22</v>
      </c>
      <c r="B49" s="30">
        <v>1411144</v>
      </c>
      <c r="C49"/>
      <c r="D49"/>
      <c r="E49" s="36"/>
      <c r="F49" s="36"/>
      <c r="G49" s="36"/>
      <c r="H49"/>
    </row>
    <row r="50" spans="1:8">
      <c r="A50"/>
      <c r="B50" s="36">
        <f>SUM(B41:B49)</f>
        <v>72232536</v>
      </c>
      <c r="C50"/>
      <c r="D50"/>
      <c r="E50" s="36"/>
      <c r="F50" s="36"/>
      <c r="G50" s="36"/>
      <c r="H50"/>
    </row>
    <row r="51" spans="1:8">
      <c r="A51" s="137" t="s">
        <v>68</v>
      </c>
      <c r="B51"/>
      <c r="C51" s="2"/>
      <c r="D51"/>
      <c r="E51" s="36"/>
      <c r="F51" s="36"/>
      <c r="G51" s="36"/>
      <c r="H51"/>
    </row>
    <row r="52" spans="1:8">
      <c r="A52"/>
      <c r="B52"/>
      <c r="C52"/>
      <c r="D52"/>
      <c r="E52" s="36"/>
      <c r="F52" s="36"/>
      <c r="G52" s="36"/>
      <c r="H52"/>
    </row>
  </sheetData>
  <sheetProtection selectLockedCells="1" selectUnlockedCells="1"/>
  <mergeCells count="2">
    <mergeCell ref="A22:B22"/>
    <mergeCell ref="A4:B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PCT</vt:lpstr>
      <vt:lpstr>Proyectos_aprobados</vt:lpstr>
      <vt:lpstr>Progr. Operativ FE</vt:lpstr>
      <vt:lpstr>P_LIFE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2012-11-09T08:08:14Z</dcterms:created>
  <dcterms:modified xsi:type="dcterms:W3CDTF">2016-02-01T18:06:00Z</dcterms:modified>
</cp:coreProperties>
</file>