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Y:\ESTADISTICA\Estructura Universidades\resultados\curso 2015-2016\definitivos\PUBLICACION\"/>
    </mc:Choice>
  </mc:AlternateContent>
  <bookViews>
    <workbookView xWindow="-15" yWindow="4830" windowWidth="20130" windowHeight="4875" tabRatio="801"/>
  </bookViews>
  <sheets>
    <sheet name="Capítulo" sheetId="31" r:id="rId1"/>
    <sheet name="INDICE" sheetId="53" r:id="rId2"/>
    <sheet name="Tabla 4.1" sheetId="44" r:id="rId3"/>
    <sheet name="Grafico 4.1" sheetId="33" r:id="rId4"/>
    <sheet name="Tabla 4.2" sheetId="16" r:id="rId5"/>
    <sheet name="Grafico 4.2" sheetId="34" r:id="rId6"/>
    <sheet name="Tabla 4.3" sheetId="17" r:id="rId7"/>
    <sheet name="Grafico 4.3" sheetId="45" r:id="rId8"/>
    <sheet name="Tabla 4.4" sheetId="35" r:id="rId9"/>
    <sheet name="Grafico 4.4" sheetId="18" r:id="rId10"/>
    <sheet name="Tabla 4.5" sheetId="46" r:id="rId11"/>
    <sheet name="Grafico 4.5" sheetId="52" r:id="rId12"/>
    <sheet name="Grafico 4.5B" sheetId="19" r:id="rId13"/>
    <sheet name="Tabla 4.6" sheetId="47" r:id="rId14"/>
    <sheet name="Grafico 4.6" sheetId="37" r:id="rId15"/>
    <sheet name="Tabla 4.7" sheetId="26" r:id="rId16"/>
    <sheet name="Grafico 4.7" sheetId="38" r:id="rId17"/>
    <sheet name="Tabla 4.8" sheetId="48" r:id="rId18"/>
    <sheet name="Grafico 4.8" sheetId="20" r:id="rId19"/>
    <sheet name="Tabla 4.9" sheetId="39" r:id="rId20"/>
    <sheet name="Grafico 4.9" sheetId="21" r:id="rId21"/>
    <sheet name="Tabla 4.10" sheetId="12" r:id="rId22"/>
    <sheet name="Grafico 4.10" sheetId="49" r:id="rId23"/>
    <sheet name="Tabla 4.11" sheetId="51" r:id="rId24"/>
    <sheet name="Grafico 4.11" sheetId="40" r:id="rId25"/>
    <sheet name="Tabla 4.12" sheetId="50" r:id="rId26"/>
    <sheet name="Gráfico 4.12" sheetId="41" r:id="rId27"/>
  </sheets>
  <definedNames>
    <definedName name="_xlnm.Print_Area" localSheetId="0">Capítulo!$A$1:$A$35</definedName>
    <definedName name="_xlnm.Print_Area" localSheetId="3">'Grafico 4.1'!$A$1:$K$29</definedName>
    <definedName name="_xlnm.Print_Area" localSheetId="22">'Grafico 4.10'!$A$1:$J$30</definedName>
    <definedName name="_xlnm.Print_Area" localSheetId="24">'Grafico 4.11'!$A$1:$J$33</definedName>
    <definedName name="_xlnm.Print_Area" localSheetId="26">'Gráfico 4.12'!$A$1:$L$28</definedName>
    <definedName name="_xlnm.Print_Area" localSheetId="5">'Grafico 4.2'!$A$1:$K$32</definedName>
    <definedName name="_xlnm.Print_Area" localSheetId="7">'Grafico 4.3'!$A$1:$K$29</definedName>
    <definedName name="_xlnm.Print_Area" localSheetId="9">'Grafico 4.4'!$A$1:$H$36</definedName>
    <definedName name="_xlnm.Print_Area" localSheetId="11">'Grafico 4.5'!$A$1:$I$26</definedName>
    <definedName name="_xlnm.Print_Area" localSheetId="12">'Grafico 4.5B'!$A$1:$K$31</definedName>
    <definedName name="_xlnm.Print_Area" localSheetId="14">'Grafico 4.6'!$A$1:$K$34</definedName>
    <definedName name="_xlnm.Print_Area" localSheetId="16">'Grafico 4.7'!$A$1:$K$32</definedName>
    <definedName name="_xlnm.Print_Area" localSheetId="18">'Grafico 4.8'!$A$1:$J$36</definedName>
    <definedName name="_xlnm.Print_Area" localSheetId="20">'Grafico 4.9'!$A$1:$K$31</definedName>
    <definedName name="_xlnm.Print_Area" localSheetId="1">INDICE!$A$1:$C$33</definedName>
    <definedName name="_xlnm.Print_Area" localSheetId="2">'Tabla 4.1'!$A$1:$H$21</definedName>
    <definedName name="_xlnm.Print_Area" localSheetId="21">'Tabla 4.10'!$A$1:$N$22</definedName>
    <definedName name="_xlnm.Print_Area" localSheetId="23">'Tabla 4.11'!$A$1:$J$19</definedName>
    <definedName name="_xlnm.Print_Area" localSheetId="25">'Tabla 4.12'!$A$1:$M$11</definedName>
    <definedName name="_xlnm.Print_Area" localSheetId="4">'Tabla 4.2'!$A$1:$G$21</definedName>
    <definedName name="_xlnm.Print_Area" localSheetId="6">'Tabla 4.3'!$A$1:$G$19</definedName>
    <definedName name="_xlnm.Print_Area" localSheetId="8">'Tabla 4.4'!$A$1:$F$18</definedName>
    <definedName name="_xlnm.Print_Area" localSheetId="10">'Tabla 4.5'!$A$1:$N$22</definedName>
    <definedName name="_xlnm.Print_Area" localSheetId="13">'Tabla 4.6'!$A$1:$H$21</definedName>
    <definedName name="_xlnm.Print_Area" localSheetId="15">'Tabla 4.7'!$A$1:$G$20</definedName>
    <definedName name="_xlnm.Print_Area" localSheetId="17">'Tabla 4.8'!$A$1:$G$18</definedName>
    <definedName name="_xlnm.Print_Area" localSheetId="19">'Tabla 4.9'!$A$1:$H$18</definedName>
  </definedNames>
  <calcPr calcId="171027"/>
</workbook>
</file>

<file path=xl/calcChain.xml><?xml version="1.0" encoding="utf-8"?>
<calcChain xmlns="http://schemas.openxmlformats.org/spreadsheetml/2006/main">
  <c r="G5" i="39" l="1"/>
  <c r="G6" i="39"/>
  <c r="G7" i="39"/>
  <c r="G8" i="39"/>
  <c r="G9" i="39"/>
  <c r="G10" i="39"/>
  <c r="G11" i="39"/>
  <c r="G12" i="39"/>
  <c r="G13" i="39"/>
  <c r="G4" i="39"/>
  <c r="F5" i="39"/>
  <c r="F6" i="39"/>
  <c r="F7" i="39"/>
  <c r="F8" i="39"/>
  <c r="F9" i="39"/>
  <c r="F10" i="39"/>
  <c r="F11" i="39"/>
  <c r="F12" i="39"/>
  <c r="F13" i="39"/>
  <c r="F4" i="39"/>
</calcChain>
</file>

<file path=xl/sharedStrings.xml><?xml version="1.0" encoding="utf-8"?>
<sst xmlns="http://schemas.openxmlformats.org/spreadsheetml/2006/main" count="321" uniqueCount="152">
  <si>
    <t>UNIVERSIDAD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</si>
  <si>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</si>
  <si>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</si>
  <si>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</si>
  <si>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</si>
  <si>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</si>
  <si>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</si>
  <si>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</si>
  <si>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</si>
  <si>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INGRESOS CORRIENTES</t>
  </si>
  <si>
    <t>OTROS INGRESOS</t>
  </si>
  <si>
    <t>TOTAL INGRESOS</t>
  </si>
  <si>
    <t>OPERACIONES NO FINANCIERAS</t>
  </si>
  <si>
    <t>Capítulo 3</t>
  </si>
  <si>
    <t>Capítulo 4</t>
  </si>
  <si>
    <t>Capítulo 6</t>
  </si>
  <si>
    <t>Capítulo 7</t>
  </si>
  <si>
    <t>Capítulo 8</t>
  </si>
  <si>
    <t>Capítulo 9</t>
  </si>
  <si>
    <t>Recursos Propios (R.P.) = Capítulo 3 + Capítulo 5 + Capítulo 6.</t>
  </si>
  <si>
    <t>Recursos Ajenos (R.A.) = Capítulo 4 + Capítulo 7.</t>
  </si>
  <si>
    <t>OTROS GASTOS</t>
  </si>
  <si>
    <t>TOTAL GASTOS</t>
  </si>
  <si>
    <t>SUBTOTAL</t>
  </si>
  <si>
    <t>GASTOS   CORRIENTES</t>
  </si>
  <si>
    <t xml:space="preserve">Capitulos </t>
  </si>
  <si>
    <t>Importe</t>
  </si>
  <si>
    <t>%</t>
  </si>
  <si>
    <t>Total</t>
  </si>
  <si>
    <t>Tasas y otros ingresos</t>
  </si>
  <si>
    <t>Transferencias corrientes</t>
  </si>
  <si>
    <t>Ingresos patrimoniales</t>
  </si>
  <si>
    <t>Transferencia de capital</t>
  </si>
  <si>
    <t>Activos financieros</t>
  </si>
  <si>
    <t>Pasivos financieros</t>
  </si>
  <si>
    <t>Enajenación de inversiones reales</t>
  </si>
  <si>
    <t>Gastos de personal</t>
  </si>
  <si>
    <t>Gastos corrientes en bienes y servicios</t>
  </si>
  <si>
    <t>Inversiones reales</t>
  </si>
  <si>
    <t>Transferencias de capital</t>
  </si>
  <si>
    <t>Universidad</t>
  </si>
  <si>
    <t xml:space="preserve">Capítulos </t>
  </si>
  <si>
    <t>Gastos Corrientes</t>
  </si>
  <si>
    <t>Otros Gastos</t>
  </si>
  <si>
    <t>Gastos financieros</t>
  </si>
  <si>
    <t>Pablo de Olavide</t>
  </si>
  <si>
    <t>TOTAL</t>
  </si>
  <si>
    <t>TOTAL INGESOS CORRIENTES</t>
  </si>
  <si>
    <t>TOTAL OTROS INGRESOS</t>
  </si>
  <si>
    <t>RP</t>
  </si>
  <si>
    <t>RA</t>
  </si>
  <si>
    <t>RT</t>
  </si>
  <si>
    <t>Presupuesto liquidado de gastos</t>
  </si>
  <si>
    <t>Total Operaciones Corrientes</t>
  </si>
  <si>
    <t>Total Operaciones de Capital</t>
  </si>
  <si>
    <t>Resultado de operaciones no financieras</t>
  </si>
  <si>
    <t>Resultado de operaciones financieras</t>
  </si>
  <si>
    <t>Presupuesto Liquidado de Ingresos</t>
  </si>
  <si>
    <t xml:space="preserve">Total </t>
  </si>
  <si>
    <t>Capítulo 1</t>
  </si>
  <si>
    <t>Capítulo 2</t>
  </si>
  <si>
    <t>Capítulo  2</t>
  </si>
  <si>
    <t xml:space="preserve">Capítulo 4 </t>
  </si>
  <si>
    <t xml:space="preserve">Capítulo 6 </t>
  </si>
  <si>
    <t>Recursos Totales de Operaciones NO Financieras (R.T.) = R.P. + R.A.</t>
  </si>
  <si>
    <t>RELACIÓN DE TABLAS</t>
  </si>
  <si>
    <t xml:space="preserve">Tabla 4.1. </t>
  </si>
  <si>
    <t xml:space="preserve">Presupuestos liquidados de ingresos por capítulos. Total y porcentaje </t>
  </si>
  <si>
    <t xml:space="preserve">Tabla 4.2. </t>
  </si>
  <si>
    <t xml:space="preserve">Tabla 4.3. </t>
  </si>
  <si>
    <t xml:space="preserve">Tabla 4.4. </t>
  </si>
  <si>
    <t>Tabla 4.5.</t>
  </si>
  <si>
    <t>Tabla 4.6.</t>
  </si>
  <si>
    <t xml:space="preserve">Tabla 4.7. </t>
  </si>
  <si>
    <t xml:space="preserve">Tabla 4.8. </t>
  </si>
  <si>
    <t xml:space="preserve">Tabla 4.9. </t>
  </si>
  <si>
    <t xml:space="preserve">Tabla 4.10. </t>
  </si>
  <si>
    <t xml:space="preserve">Tabla 4.11. </t>
  </si>
  <si>
    <t xml:space="preserve">Tabla 4.12. </t>
  </si>
  <si>
    <t>Resumen de ejecución de los presupuestos liquidados de ingresos y gastos por universidad</t>
  </si>
  <si>
    <t>RELACIÓN DE GRÁFICOS</t>
  </si>
  <si>
    <t xml:space="preserve">Gráfico 4.1. </t>
  </si>
  <si>
    <t xml:space="preserve">Gráfico 4.2. </t>
  </si>
  <si>
    <t xml:space="preserve">Gráfico 4.3. </t>
  </si>
  <si>
    <t xml:space="preserve">Gráfico 4.4. </t>
  </si>
  <si>
    <t xml:space="preserve">Gráfico 4.5. </t>
  </si>
  <si>
    <t>Recursos totales por universidad y tipo de recurso</t>
  </si>
  <si>
    <t xml:space="preserve">Gráfico 4.7. </t>
  </si>
  <si>
    <t xml:space="preserve">Gráfico 4.8. </t>
  </si>
  <si>
    <t xml:space="preserve">Gráfico 4.9. </t>
  </si>
  <si>
    <t xml:space="preserve">Gráfico 4.10. </t>
  </si>
  <si>
    <t xml:space="preserve">Gráfico 4.11. </t>
  </si>
  <si>
    <t xml:space="preserve">Gráfico 4.12. </t>
  </si>
  <si>
    <t>Saldo presupuestario por universidad</t>
  </si>
  <si>
    <t xml:space="preserve">Gráfico 4.5B. </t>
  </si>
  <si>
    <t xml:space="preserve">Gráfico 4.6 </t>
  </si>
  <si>
    <t>Presupuestos liquidados de ingresos por universidad. Total y porcentaje</t>
  </si>
  <si>
    <t>Presupuestos liquidados de gastos por capítulos. Total y porcentaje</t>
  </si>
  <si>
    <t xml:space="preserve">Presupuestos liquidados de gastos por universidad. Total y porcentaje </t>
  </si>
  <si>
    <t>Presupuestos liquidados de ingresos por universidad. Porcentaje</t>
  </si>
  <si>
    <t>Presupuestos liquidados de gastos por capítulos. Porcentaje</t>
  </si>
  <si>
    <t>Presupuestos liquidados de gastos por universidad. Porcentaje</t>
  </si>
  <si>
    <t>CAPÍTULO IV. PRESUPUESTOS LIQUIDADOS DE INGRESOS Y GASTOS DEL EJERCICIO 2015</t>
  </si>
  <si>
    <t>Presupuestos liquidados de ingresos por universidad de los ejercicios 2014 y 2015 en porcentaje</t>
  </si>
  <si>
    <t>% Variación 2014-2015</t>
  </si>
  <si>
    <t>Presupuestos liquidados de gastos por universidad. Total y porcentaje de variación en el período 2014-2015</t>
  </si>
  <si>
    <t>Presupuestos liquidados de ingresos por universidad. Total y porcentaje de variación en el período 2014-2015</t>
  </si>
  <si>
    <t>Presupuestos liquidados de ingresos por capítulos. Total y porcentaje de variación en el período 2014-2015</t>
  </si>
  <si>
    <t>Presupuestos liquidados de gastos por capítulos. Total y porcentaje de variación en el período 2014-2015</t>
  </si>
  <si>
    <t>Presupuestos liquidados de ingresos  por capítulos. Porcentaje</t>
  </si>
  <si>
    <t>Presupuestos liquidados de ingresos por capítulos. Porcentaje de variación en el periodo 2014-2015</t>
  </si>
  <si>
    <t>Presupuestos liquidados de gastos por capítulos. Porcentaje de variación en el periodo 2014-2015</t>
  </si>
  <si>
    <t>Presupuestos liquidados de gastos por universidad de los ejercicios 2014 y 2015  en millones de euros</t>
  </si>
  <si>
    <t>Presupuestos liquidados de ingresos por tipo de ingreso y universidad (%). Ejercio 2015</t>
  </si>
  <si>
    <t>Presupuestos liquidados de gastos por tipo de gasto y universidad (millones de euros). Ejercicio 2015</t>
  </si>
  <si>
    <t>Presupuestos liquidados de gastos por tipo de gasto y universidad (%). Ejercicio 2015</t>
  </si>
  <si>
    <t xml:space="preserve">Presupuestos liquidados de gastos por tipo, capítulo y universidad </t>
  </si>
  <si>
    <t>Presupuestos liquidados de ingresos por tipo, capítulo y universidad</t>
  </si>
  <si>
    <t>Presupuestos liquidados de gastos por tipo, capítulo y universidad  en porcentaje</t>
  </si>
  <si>
    <t>Tabla 4.1. Presupuestos liquidados de ingresos por capítulos. Total y porcentaje</t>
  </si>
  <si>
    <t>Fuente: Consejería de Economía y Conocimiento</t>
  </si>
  <si>
    <t>Gráfico 4.1. Presupuestos liquidados de ingresos por capítulos. Porcentaje</t>
  </si>
  <si>
    <t xml:space="preserve">Tabla 4.2. Presupuestos liquidados de ingresos por capítulos. Total y porcentaje de variación en el período 2014-2015 </t>
  </si>
  <si>
    <t xml:space="preserve">Gráfico 4.2. Presupuestos liquidados de ingresos por capítulos. Porcentaje de variación en el período 2014-2015 </t>
  </si>
  <si>
    <t>Tabla 4.3. Presupuestos liquidados de ingresos por universidad. Total y porcentaje</t>
  </si>
  <si>
    <t>UNIA*</t>
  </si>
  <si>
    <t>Notas:</t>
  </si>
  <si>
    <t>* Universidad Internacional de Andalucía</t>
  </si>
  <si>
    <t>Gráfico 4.3. Presupuestos liquidados de ingresos por universidad. Porcentaje</t>
  </si>
  <si>
    <t xml:space="preserve">Tabla 4.4. Presupuestos liquidados de ingresos por universidad. Total y porcentaje de variación en el período 2014-2015 </t>
  </si>
  <si>
    <t>Gráfico 4.4. Presupuestos liquidados de ingresos por universidad de los ejercicios 2014 y 2015 en porcentaje</t>
  </si>
  <si>
    <t>Tabla 4.5. Presupuestos liquidados de ingresos por tipo, capítulo y universidad</t>
  </si>
  <si>
    <t>Gráfico 4.5. Recursos totales por universidad y tipo de recurso</t>
  </si>
  <si>
    <t>Gráfico 4.6. Presupuestos liquidados de gastos por capítulos. Porcentaje</t>
  </si>
  <si>
    <t>Gráfico 4.7. Presupuestos liquidados de gastos por capítulos. Porcentaje de variación en el periodo 2014-2015</t>
  </si>
  <si>
    <t>Gráfico 4.9. Presupuestos liquidados de gastos por universidad de los ejercicios 2014 y 2015  en millones de euros</t>
  </si>
  <si>
    <t>Gráfico 4.8. Presupuestos liquidados de gastos por universidad. Porcentaje</t>
  </si>
  <si>
    <t xml:space="preserve">Tabla 4.8. Presupuestos liquidados de gastos por universidad. Total y porcentaje </t>
  </si>
  <si>
    <t>Tabla 4.9. Presupuestos liquidados de gastos por universidad. Total y porcentaje de variación en el período 2014-2015</t>
  </si>
  <si>
    <t xml:space="preserve">Tabla 4.10. Presupuestos liquidados de gastos por tipo, capítulo y universidad </t>
  </si>
  <si>
    <t>Tabla 4.11. Presupuestos liquidados de gastos por tipo, capítulo y universidad  en porcentaje</t>
  </si>
  <si>
    <t>Tabla 4.12. Resumen de ejecución de los presupuestos liquidados de ingresos y gastos por universidad</t>
  </si>
  <si>
    <t>Gráfico 4.5B.  Presupuestos liquidados de ingresos por tipo de ingreso y universidad (%). Ejercio 2015</t>
  </si>
  <si>
    <t>Tabla 4.6. Presupuestos liquidados de gastos por capítulos. Total y porcentaje</t>
  </si>
  <si>
    <t>Tabla 4.7. Presupuestos liquidados de gastos por capítulos. Total y porcentaje de variación en el período 2014-2015</t>
  </si>
  <si>
    <t>Gráfico 4.10. Presupuestos liquidados de gastos por tipo de gasto y universidad (millones de euros). Ejercicio 2015</t>
  </si>
  <si>
    <t>Gráfico 4.11 Presupuestos liquidados de gastos por tipo de gasto y universidad (%). Ejercicio 2015</t>
  </si>
  <si>
    <t>Gráfico 4.12 Saldo presupuestario por universidad</t>
  </si>
  <si>
    <t>UNIA: Universidad Internacional de Andalucía</t>
  </si>
  <si>
    <t>Saldo Presupuestario</t>
  </si>
  <si>
    <t xml:space="preserve">Notas: </t>
  </si>
  <si>
    <t>El Saldo Presupuestario es el resultado de Operaciones no Financieras más/menos la variación de los Pasivos Financieros (Ingresos Capitulo 9.Gastos Capitulo 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</si>
</sst>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164" formatCode="_-* #,##0\ _p_t_a_-;\-* #,##0\ _p_t_a_-;_-* &quot;-&quot;\ _p_t_a_-;_-@_-"/>
  </numFmts>
  <fonts count="45">
    <font>
      <sz val="10"/>
      <name val="Arial"/>
    </font>
    <font>
      <sz val="10"/>
      <name val="Arial"/>
      <family val="2"/>
    </font>
    <font>
      <sz val="8"/>
      <name val="NewsGotT"/>
    </font>
    <font>
      <sz val="10"/>
      <name val="Courier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10"/>
      <name val="NewSGOTt"/>
    </font>
    <font>
      <sz val="10"/>
      <color indexed="8"/>
      <name val="NewsGotT"/>
    </font>
    <font>
      <sz val="7"/>
      <name val="Arial"/>
      <family val="2"/>
    </font>
    <font>
      <b/>
      <sz val="10"/>
      <name val="Arial"/>
      <family val="2"/>
    </font>
    <font>
      <sz val="7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b/>
      <sz val="10"/>
      <color indexed="48"/>
      <name val="Arial"/>
      <family val="2"/>
    </font>
    <font>
      <b/>
      <sz val="10"/>
      <color indexed="9"/>
      <name val="Arial"/>
      <family val="2"/>
    </font>
    <font>
      <b/>
      <sz val="8"/>
      <color indexed="9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6"/>
      <color indexed="48"/>
      <name val="Arial"/>
      <family val="2"/>
    </font>
    <font>
      <b/>
      <sz val="6"/>
      <name val="Arial"/>
      <family val="2"/>
    </font>
    <font>
      <sz val="10"/>
      <color indexed="9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sz val="8"/>
      <color indexed="9"/>
      <name val="Arial"/>
      <family val="2"/>
    </font>
    <font>
      <sz val="10"/>
      <color indexed="44"/>
      <name val="Arial"/>
      <family val="2"/>
    </font>
    <font>
      <b/>
      <sz val="16"/>
      <color indexed="56"/>
      <name val="Arial"/>
      <family val="2"/>
    </font>
    <font>
      <sz val="10"/>
      <color indexed="56"/>
      <name val="Arial"/>
      <family val="2"/>
    </font>
    <font>
      <b/>
      <sz val="9"/>
      <color indexed="56"/>
      <name val="Arial"/>
      <family val="2"/>
    </font>
    <font>
      <b/>
      <sz val="10"/>
      <color indexed="56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sz val="22"/>
      <color rgb="FF3E6273"/>
      <name val="Century Gothic"/>
      <family val="2"/>
    </font>
    <font>
      <sz val="10"/>
      <color rgb="FF3E6273"/>
      <name val="Arial"/>
      <family val="2"/>
    </font>
    <font>
      <b/>
      <sz val="14"/>
      <color rgb="FF3E6273"/>
      <name val="Arial"/>
      <family val="2"/>
    </font>
    <font>
      <b/>
      <sz val="10"/>
      <color rgb="FF3E6273"/>
      <name val="Arial"/>
      <family val="2"/>
    </font>
    <font>
      <b/>
      <sz val="14"/>
      <color rgb="FF3E6273"/>
      <name val="Century Gothic"/>
      <family val="2"/>
    </font>
    <font>
      <sz val="10"/>
      <color rgb="FF3E6273"/>
      <name val="Century Gothic"/>
      <family val="2"/>
    </font>
    <font>
      <b/>
      <sz val="9"/>
      <color rgb="FF3E6273"/>
      <name val="Century Gothic"/>
      <family val="2"/>
    </font>
    <font>
      <b/>
      <sz val="10"/>
      <color rgb="FF3E6273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9"/>
        <bgColor indexed="26"/>
      </patternFill>
    </fill>
  </fills>
  <borders count="12">
    <border>
      <left/>
      <right/>
      <top/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/>
      <top style="thin">
        <color indexed="21"/>
      </top>
      <bottom style="thin">
        <color indexed="21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 diagonalDown="1">
      <left/>
      <right style="thin">
        <color indexed="9"/>
      </right>
      <top style="thin">
        <color indexed="9"/>
      </top>
      <bottom/>
      <diagonal style="thin">
        <color indexed="9"/>
      </diagonal>
    </border>
    <border diagonalDown="1">
      <left style="thin">
        <color indexed="9"/>
      </left>
      <right style="thin">
        <color indexed="9"/>
      </right>
      <top style="thin">
        <color indexed="9"/>
      </top>
      <bottom/>
      <diagonal style="thin">
        <color indexed="9"/>
      </diagonal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</cellStyleXfs>
  <cellXfs count="177">
    <xf numFmtId="0" fontId="0" fillId="0" borderId="0" xfId="0"/>
    <xf numFmtId="0" fontId="0" fillId="2" borderId="0" xfId="0" applyFill="1"/>
    <xf numFmtId="0" fontId="0" fillId="2" borderId="0" xfId="0" applyFill="1" applyAlignment="1">
      <alignment vertical="center"/>
    </xf>
    <xf numFmtId="164" fontId="4" fillId="2" borderId="0" xfId="4" applyFont="1" applyFill="1" applyBorder="1" applyAlignment="1">
      <alignment horizontal="center" wrapText="1"/>
    </xf>
    <xf numFmtId="0" fontId="8" fillId="2" borderId="0" xfId="0" applyFont="1" applyFill="1"/>
    <xf numFmtId="164" fontId="2" fillId="2" borderId="0" xfId="4" applyFont="1" applyFill="1" applyBorder="1" applyAlignment="1">
      <alignment horizontal="center" wrapText="1"/>
    </xf>
    <xf numFmtId="0" fontId="10" fillId="2" borderId="0" xfId="0" applyFont="1" applyFill="1"/>
    <xf numFmtId="0" fontId="11" fillId="2" borderId="0" xfId="0" applyFont="1" applyFill="1" applyAlignment="1">
      <alignment vertical="center" wrapText="1"/>
    </xf>
    <xf numFmtId="0" fontId="11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3" fontId="0" fillId="2" borderId="0" xfId="0" applyNumberFormat="1" applyFill="1"/>
    <xf numFmtId="2" fontId="13" fillId="2" borderId="0" xfId="0" applyNumberFormat="1" applyFont="1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2" fontId="11" fillId="2" borderId="0" xfId="0" applyNumberFormat="1" applyFont="1" applyFill="1" applyBorder="1" applyAlignment="1">
      <alignment horizontal="right" vertical="center"/>
    </xf>
    <xf numFmtId="2" fontId="0" fillId="2" borderId="0" xfId="0" applyNumberFormat="1" applyFill="1"/>
    <xf numFmtId="0" fontId="0" fillId="2" borderId="0" xfId="0" applyFill="1" applyBorder="1"/>
    <xf numFmtId="0" fontId="14" fillId="2" borderId="0" xfId="0" applyFont="1" applyFill="1" applyBorder="1" applyAlignment="1">
      <alignment horizontal="center" vertical="center"/>
    </xf>
    <xf numFmtId="0" fontId="11" fillId="2" borderId="0" xfId="0" applyFont="1" applyFill="1"/>
    <xf numFmtId="10" fontId="0" fillId="2" borderId="0" xfId="0" applyNumberFormat="1" applyFill="1"/>
    <xf numFmtId="10" fontId="11" fillId="2" borderId="0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left"/>
    </xf>
    <xf numFmtId="0" fontId="1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right" vertical="center" wrapText="1"/>
    </xf>
    <xf numFmtId="10" fontId="22" fillId="2" borderId="0" xfId="4" applyNumberFormat="1" applyFont="1" applyFill="1" applyBorder="1" applyAlignment="1">
      <alignment horizontal="right" wrapText="1"/>
    </xf>
    <xf numFmtId="1" fontId="26" fillId="2" borderId="0" xfId="0" applyNumberFormat="1" applyFont="1" applyFill="1" applyBorder="1" applyAlignment="1">
      <alignment vertical="center" wrapText="1"/>
    </xf>
    <xf numFmtId="0" fontId="20" fillId="2" borderId="0" xfId="0" applyFont="1" applyFill="1" applyAlignment="1">
      <alignment vertical="center"/>
    </xf>
    <xf numFmtId="0" fontId="20" fillId="2" borderId="0" xfId="0" applyFont="1" applyFill="1"/>
    <xf numFmtId="0" fontId="16" fillId="2" borderId="0" xfId="0" applyFont="1" applyFill="1" applyAlignment="1">
      <alignment horizontal="center" vertical="center" wrapText="1"/>
    </xf>
    <xf numFmtId="10" fontId="23" fillId="2" borderId="0" xfId="4" applyNumberFormat="1" applyFont="1" applyFill="1" applyBorder="1" applyAlignment="1">
      <alignment horizontal="right" wrapText="1"/>
    </xf>
    <xf numFmtId="0" fontId="18" fillId="2" borderId="0" xfId="0" applyFont="1" applyFill="1" applyBorder="1" applyAlignment="1">
      <alignment horizontal="center" vertical="center"/>
    </xf>
    <xf numFmtId="0" fontId="30" fillId="2" borderId="0" xfId="0" applyFont="1" applyFill="1"/>
    <xf numFmtId="0" fontId="24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/>
    </xf>
    <xf numFmtId="2" fontId="29" fillId="2" borderId="0" xfId="0" applyNumberFormat="1" applyFont="1" applyFill="1" applyBorder="1" applyAlignment="1">
      <alignment vertical="center" wrapText="1"/>
    </xf>
    <xf numFmtId="2" fontId="20" fillId="2" borderId="0" xfId="0" applyNumberFormat="1" applyFont="1" applyFill="1" applyAlignment="1">
      <alignment vertical="center" wrapText="1"/>
    </xf>
    <xf numFmtId="0" fontId="32" fillId="2" borderId="0" xfId="0" applyFont="1" applyFill="1"/>
    <xf numFmtId="0" fontId="33" fillId="2" borderId="0" xfId="0" applyFont="1" applyFill="1" applyAlignment="1"/>
    <xf numFmtId="0" fontId="34" fillId="2" borderId="0" xfId="0" applyFont="1" applyFill="1" applyAlignment="1"/>
    <xf numFmtId="0" fontId="33" fillId="2" borderId="0" xfId="0" applyFont="1" applyFill="1" applyAlignment="1">
      <alignment horizontal="left"/>
    </xf>
    <xf numFmtId="0" fontId="36" fillId="2" borderId="0" xfId="0" applyFont="1" applyFill="1"/>
    <xf numFmtId="0" fontId="35" fillId="2" borderId="0" xfId="0" applyFont="1" applyFill="1" applyAlignment="1">
      <alignment vertical="center"/>
    </xf>
    <xf numFmtId="0" fontId="36" fillId="2" borderId="0" xfId="0" applyFont="1" applyFill="1" applyAlignment="1">
      <alignment vertical="center"/>
    </xf>
    <xf numFmtId="0" fontId="35" fillId="2" borderId="0" xfId="0" applyFont="1" applyFill="1" applyAlignment="1">
      <alignment vertical="center" wrapText="1"/>
    </xf>
    <xf numFmtId="0" fontId="34" fillId="2" borderId="0" xfId="0" applyFont="1" applyFill="1" applyAlignment="1">
      <alignment vertical="center"/>
    </xf>
    <xf numFmtId="0" fontId="32" fillId="2" borderId="0" xfId="0" applyFont="1" applyFill="1" applyAlignment="1">
      <alignment vertical="center"/>
    </xf>
    <xf numFmtId="0" fontId="35" fillId="2" borderId="0" xfId="0" applyFont="1" applyFill="1" applyAlignment="1">
      <alignment horizontal="center" vertical="center" wrapText="1"/>
    </xf>
    <xf numFmtId="0" fontId="35" fillId="2" borderId="0" xfId="0" applyFont="1" applyFill="1" applyAlignment="1"/>
    <xf numFmtId="0" fontId="11" fillId="2" borderId="0" xfId="0" applyFont="1" applyFill="1" applyAlignment="1"/>
    <xf numFmtId="0" fontId="34" fillId="2" borderId="0" xfId="0" applyFont="1" applyFill="1" applyAlignment="1">
      <alignment vertical="center" wrapText="1"/>
    </xf>
    <xf numFmtId="0" fontId="35" fillId="2" borderId="0" xfId="0" applyFont="1" applyFill="1"/>
    <xf numFmtId="0" fontId="31" fillId="2" borderId="0" xfId="0" applyFont="1" applyFill="1" applyAlignment="1">
      <alignment vertical="center" wrapText="1"/>
    </xf>
    <xf numFmtId="0" fontId="35" fillId="2" borderId="0" xfId="0" applyFont="1" applyFill="1" applyBorder="1" applyAlignment="1">
      <alignment vertical="center" wrapText="1"/>
    </xf>
    <xf numFmtId="0" fontId="4" fillId="0" borderId="0" xfId="0" applyFont="1" applyAlignment="1"/>
    <xf numFmtId="0" fontId="27" fillId="0" borderId="0" xfId="0" applyFont="1" applyAlignment="1"/>
    <xf numFmtId="0" fontId="17" fillId="3" borderId="1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41" fontId="22" fillId="0" borderId="0" xfId="3" applyFont="1" applyFill="1" applyBorder="1" applyAlignment="1">
      <alignment horizontal="right" wrapText="1"/>
    </xf>
    <xf numFmtId="10" fontId="22" fillId="0" borderId="0" xfId="0" applyNumberFormat="1" applyFont="1" applyFill="1" applyBorder="1" applyAlignment="1">
      <alignment vertical="center"/>
    </xf>
    <xf numFmtId="0" fontId="17" fillId="3" borderId="4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3" fontId="23" fillId="0" borderId="5" xfId="0" applyNumberFormat="1" applyFont="1" applyFill="1" applyBorder="1" applyAlignment="1">
      <alignment vertical="center"/>
    </xf>
    <xf numFmtId="10" fontId="22" fillId="0" borderId="5" xfId="0" applyNumberFormat="1" applyFont="1" applyFill="1" applyBorder="1" applyAlignment="1">
      <alignment vertical="center"/>
    </xf>
    <xf numFmtId="0" fontId="5" fillId="2" borderId="0" xfId="0" applyFont="1" applyFill="1"/>
    <xf numFmtId="0" fontId="17" fillId="3" borderId="4" xfId="0" applyFont="1" applyFill="1" applyBorder="1" applyAlignment="1">
      <alignment horizontal="center" vertical="center" wrapText="1"/>
    </xf>
    <xf numFmtId="3" fontId="22" fillId="0" borderId="0" xfId="0" applyNumberFormat="1" applyFont="1" applyFill="1" applyBorder="1" applyAlignment="1">
      <alignment horizontal="right" vertical="center"/>
    </xf>
    <xf numFmtId="10" fontId="23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left" vertical="center" wrapText="1"/>
    </xf>
    <xf numFmtId="3" fontId="22" fillId="0" borderId="0" xfId="0" applyNumberFormat="1" applyFont="1" applyFill="1" applyBorder="1" applyAlignment="1">
      <alignment vertical="center" wrapText="1"/>
    </xf>
    <xf numFmtId="10" fontId="22" fillId="0" borderId="0" xfId="0" applyNumberFormat="1" applyFont="1" applyFill="1" applyBorder="1" applyAlignment="1">
      <alignment horizontal="right" vertical="center" wrapText="1"/>
    </xf>
    <xf numFmtId="10" fontId="23" fillId="0" borderId="0" xfId="0" applyNumberFormat="1" applyFont="1" applyFill="1" applyBorder="1" applyAlignment="1">
      <alignment horizontal="right" vertical="center" wrapText="1"/>
    </xf>
    <xf numFmtId="0" fontId="11" fillId="0" borderId="5" xfId="0" applyFont="1" applyFill="1" applyBorder="1" applyAlignment="1">
      <alignment horizontal="left" vertical="center" wrapText="1"/>
    </xf>
    <xf numFmtId="3" fontId="23" fillId="0" borderId="5" xfId="0" applyNumberFormat="1" applyFont="1" applyFill="1" applyBorder="1" applyAlignment="1">
      <alignment vertical="center" wrapText="1"/>
    </xf>
    <xf numFmtId="10" fontId="23" fillId="0" borderId="5" xfId="0" applyNumberFormat="1" applyFont="1" applyFill="1" applyBorder="1" applyAlignment="1">
      <alignment horizontal="right" vertical="center" wrapText="1"/>
    </xf>
    <xf numFmtId="3" fontId="23" fillId="0" borderId="5" xfId="0" applyNumberFormat="1" applyFont="1" applyFill="1" applyBorder="1" applyAlignment="1">
      <alignment horizontal="right" vertical="center"/>
    </xf>
    <xf numFmtId="10" fontId="23" fillId="0" borderId="5" xfId="0" applyNumberFormat="1" applyFont="1" applyFill="1" applyBorder="1" applyAlignment="1">
      <alignment horizontal="right" vertical="center"/>
    </xf>
    <xf numFmtId="0" fontId="4" fillId="2" borderId="0" xfId="0" applyFont="1" applyFill="1"/>
    <xf numFmtId="0" fontId="17" fillId="3" borderId="7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3" fontId="13" fillId="0" borderId="0" xfId="0" applyNumberFormat="1" applyFont="1" applyFill="1" applyBorder="1" applyAlignment="1">
      <alignment vertical="center" wrapText="1"/>
    </xf>
    <xf numFmtId="10" fontId="11" fillId="0" borderId="0" xfId="0" applyNumberFormat="1" applyFont="1" applyFill="1" applyBorder="1" applyAlignment="1">
      <alignment vertical="center" wrapText="1"/>
    </xf>
    <xf numFmtId="3" fontId="11" fillId="0" borderId="5" xfId="0" applyNumberFormat="1" applyFont="1" applyFill="1" applyBorder="1" applyAlignment="1">
      <alignment vertical="center" wrapText="1"/>
    </xf>
    <xf numFmtId="10" fontId="11" fillId="0" borderId="5" xfId="0" applyNumberFormat="1" applyFont="1" applyFill="1" applyBorder="1" applyAlignment="1">
      <alignment vertical="center" wrapText="1"/>
    </xf>
    <xf numFmtId="0" fontId="19" fillId="3" borderId="8" xfId="0" applyFont="1" applyFill="1" applyBorder="1" applyAlignment="1">
      <alignment horizontal="center" vertical="center"/>
    </xf>
    <xf numFmtId="0" fontId="19" fillId="3" borderId="8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/>
    </xf>
    <xf numFmtId="164" fontId="21" fillId="0" borderId="0" xfId="4" applyFont="1" applyFill="1" applyBorder="1" applyAlignment="1">
      <alignment horizontal="right" vertical="center" wrapText="1"/>
    </xf>
    <xf numFmtId="164" fontId="7" fillId="0" borderId="0" xfId="4" applyFont="1" applyFill="1" applyBorder="1" applyAlignment="1">
      <alignment horizontal="right" vertical="center" wrapText="1"/>
    </xf>
    <xf numFmtId="164" fontId="7" fillId="0" borderId="5" xfId="4" applyFont="1" applyFill="1" applyBorder="1" applyAlignment="1">
      <alignment horizontal="right" vertical="center" wrapText="1"/>
    </xf>
    <xf numFmtId="164" fontId="21" fillId="0" borderId="5" xfId="4" applyFont="1" applyFill="1" applyBorder="1" applyAlignment="1">
      <alignment horizontal="right" vertical="center" wrapText="1"/>
    </xf>
    <xf numFmtId="0" fontId="0" fillId="2" borderId="0" xfId="0" applyFill="1" applyAlignment="1"/>
    <xf numFmtId="41" fontId="13" fillId="0" borderId="0" xfId="3" applyFont="1" applyFill="1" applyBorder="1" applyAlignment="1">
      <alignment horizontal="right" wrapText="1"/>
    </xf>
    <xf numFmtId="10" fontId="13" fillId="0" borderId="0" xfId="0" applyNumberFormat="1" applyFont="1" applyFill="1" applyBorder="1" applyAlignment="1">
      <alignment vertical="center"/>
    </xf>
    <xf numFmtId="10" fontId="11" fillId="0" borderId="0" xfId="0" applyNumberFormat="1" applyFont="1" applyFill="1" applyBorder="1" applyAlignment="1">
      <alignment vertical="center"/>
    </xf>
    <xf numFmtId="3" fontId="11" fillId="0" borderId="5" xfId="0" applyNumberFormat="1" applyFont="1" applyFill="1" applyBorder="1" applyAlignment="1">
      <alignment vertical="center"/>
    </xf>
    <xf numFmtId="10" fontId="11" fillId="0" borderId="5" xfId="0" applyNumberFormat="1" applyFont="1" applyFill="1" applyBorder="1" applyAlignment="1">
      <alignment vertical="center"/>
    </xf>
    <xf numFmtId="0" fontId="17" fillId="3" borderId="11" xfId="0" applyFont="1" applyFill="1" applyBorder="1" applyAlignment="1">
      <alignment horizontal="center" vertical="center" wrapText="1"/>
    </xf>
    <xf numFmtId="3" fontId="13" fillId="0" borderId="0" xfId="0" applyNumberFormat="1" applyFont="1" applyFill="1" applyBorder="1" applyAlignment="1">
      <alignment vertical="center"/>
    </xf>
    <xf numFmtId="41" fontId="4" fillId="0" borderId="0" xfId="3" applyFont="1" applyFill="1" applyBorder="1" applyAlignment="1">
      <alignment horizontal="right" wrapText="1"/>
    </xf>
    <xf numFmtId="10" fontId="5" fillId="0" borderId="0" xfId="0" applyNumberFormat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3" fontId="6" fillId="0" borderId="5" xfId="0" applyNumberFormat="1" applyFont="1" applyFill="1" applyBorder="1" applyAlignment="1">
      <alignment horizontal="right" vertical="center" wrapText="1"/>
    </xf>
    <xf numFmtId="10" fontId="6" fillId="0" borderId="5" xfId="0" applyNumberFormat="1" applyFont="1" applyFill="1" applyBorder="1" applyAlignment="1">
      <alignment horizontal="right" vertical="center" wrapText="1"/>
    </xf>
    <xf numFmtId="3" fontId="22" fillId="0" borderId="0" xfId="0" applyNumberFormat="1" applyFont="1" applyFill="1" applyBorder="1" applyAlignment="1">
      <alignment horizontal="right" vertical="center" wrapText="1"/>
    </xf>
    <xf numFmtId="3" fontId="23" fillId="0" borderId="5" xfId="0" applyNumberFormat="1" applyFont="1" applyFill="1" applyBorder="1" applyAlignment="1">
      <alignment horizontal="right" vertical="center" wrapText="1"/>
    </xf>
    <xf numFmtId="164" fontId="25" fillId="0" borderId="0" xfId="5" applyFont="1" applyFill="1" applyBorder="1" applyAlignment="1">
      <alignment horizontal="left" wrapText="1"/>
    </xf>
    <xf numFmtId="164" fontId="12" fillId="0" borderId="0" xfId="5" applyFont="1" applyFill="1" applyBorder="1" applyAlignment="1">
      <alignment horizontal="right" wrapText="1"/>
    </xf>
    <xf numFmtId="164" fontId="7" fillId="0" borderId="0" xfId="4" applyFont="1" applyFill="1" applyBorder="1" applyAlignment="1">
      <alignment horizontal="right" wrapText="1"/>
    </xf>
    <xf numFmtId="0" fontId="23" fillId="0" borderId="0" xfId="0" applyFont="1" applyFill="1" applyBorder="1" applyAlignment="1">
      <alignment horizontal="left" vertical="center"/>
    </xf>
    <xf numFmtId="0" fontId="23" fillId="0" borderId="5" xfId="0" applyFont="1" applyFill="1" applyBorder="1" applyAlignment="1">
      <alignment horizontal="left" vertical="center"/>
    </xf>
    <xf numFmtId="164" fontId="18" fillId="3" borderId="4" xfId="5" applyFont="1" applyFill="1" applyBorder="1" applyAlignment="1">
      <alignment horizontal="center" vertical="center" wrapText="1"/>
    </xf>
    <xf numFmtId="2" fontId="15" fillId="0" borderId="0" xfId="5" applyNumberFormat="1" applyFont="1" applyFill="1" applyBorder="1" applyAlignment="1">
      <alignment horizontal="center" wrapText="1"/>
    </xf>
    <xf numFmtId="2" fontId="6" fillId="0" borderId="5" xfId="4" applyNumberFormat="1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vertical="center"/>
    </xf>
    <xf numFmtId="0" fontId="19" fillId="3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3" fontId="5" fillId="0" borderId="0" xfId="0" applyNumberFormat="1" applyFont="1" applyFill="1" applyBorder="1" applyAlignment="1">
      <alignment vertical="center" wrapText="1"/>
    </xf>
    <xf numFmtId="3" fontId="6" fillId="0" borderId="0" xfId="0" applyNumberFormat="1" applyFont="1" applyFill="1" applyBorder="1" applyAlignment="1">
      <alignment vertical="center" wrapText="1"/>
    </xf>
    <xf numFmtId="164" fontId="15" fillId="0" borderId="0" xfId="5" applyFont="1" applyFill="1" applyBorder="1" applyAlignment="1">
      <alignment horizontal="right" vertical="center" wrapText="1"/>
    </xf>
    <xf numFmtId="0" fontId="6" fillId="0" borderId="5" xfId="0" applyFont="1" applyFill="1" applyBorder="1" applyAlignment="1">
      <alignment horizontal="left" vertical="center" wrapText="1"/>
    </xf>
    <xf numFmtId="3" fontId="6" fillId="0" borderId="5" xfId="0" applyNumberFormat="1" applyFont="1" applyFill="1" applyBorder="1" applyAlignment="1">
      <alignment vertical="center" wrapText="1"/>
    </xf>
    <xf numFmtId="164" fontId="4" fillId="2" borderId="0" xfId="4" applyFont="1" applyFill="1" applyAlignment="1">
      <alignment wrapText="1"/>
    </xf>
    <xf numFmtId="164" fontId="4" fillId="2" borderId="0" xfId="4" applyFont="1" applyFill="1" applyAlignment="1"/>
    <xf numFmtId="0" fontId="33" fillId="2" borderId="0" xfId="0" applyFont="1" applyFill="1" applyAlignment="1">
      <alignment horizontal="left" vertical="center" wrapText="1"/>
    </xf>
    <xf numFmtId="0" fontId="17" fillId="3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center"/>
    </xf>
    <xf numFmtId="0" fontId="17" fillId="3" borderId="4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/>
    </xf>
    <xf numFmtId="0" fontId="19" fillId="3" borderId="1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left" vertical="center" wrapText="1"/>
    </xf>
    <xf numFmtId="164" fontId="15" fillId="2" borderId="0" xfId="4" applyFont="1" applyFill="1" applyAlignment="1">
      <alignment horizontal="left" wrapText="1"/>
    </xf>
    <xf numFmtId="164" fontId="4" fillId="2" borderId="0" xfId="4" applyFont="1" applyFill="1" applyAlignment="1">
      <alignment horizontal="left" wrapText="1"/>
    </xf>
    <xf numFmtId="0" fontId="25" fillId="0" borderId="5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center" vertical="center"/>
    </xf>
    <xf numFmtId="164" fontId="25" fillId="0" borderId="5" xfId="5" applyFont="1" applyFill="1" applyBorder="1" applyAlignment="1">
      <alignment horizontal="center" vertical="center" wrapText="1"/>
    </xf>
    <xf numFmtId="164" fontId="2" fillId="2" borderId="0" xfId="4" applyFont="1" applyFill="1" applyAlignment="1">
      <alignment horizontal="left" wrapText="1"/>
    </xf>
    <xf numFmtId="164" fontId="9" fillId="2" borderId="0" xfId="4" applyFont="1" applyFill="1" applyAlignment="1">
      <alignment horizontal="left" wrapText="1"/>
    </xf>
    <xf numFmtId="164" fontId="8" fillId="2" borderId="0" xfId="4" applyFont="1" applyFill="1" applyAlignment="1">
      <alignment horizontal="left" wrapText="1"/>
    </xf>
    <xf numFmtId="0" fontId="18" fillId="3" borderId="11" xfId="0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0" fontId="18" fillId="3" borderId="1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7" fillId="0" borderId="0" xfId="0" applyFont="1" applyAlignment="1">
      <alignment horizontal="center" vertical="center" wrapText="1"/>
    </xf>
    <xf numFmtId="0" fontId="38" fillId="2" borderId="0" xfId="0" applyFont="1" applyFill="1"/>
    <xf numFmtId="0" fontId="38" fillId="0" borderId="0" xfId="0" applyFont="1"/>
    <xf numFmtId="0" fontId="39" fillId="2" borderId="0" xfId="0" applyFont="1" applyFill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2" borderId="0" xfId="0" applyFont="1" applyFill="1" applyAlignment="1">
      <alignment horizontal="center" vertical="center" wrapText="1"/>
    </xf>
    <xf numFmtId="0" fontId="39" fillId="2" borderId="0" xfId="0" applyFont="1" applyFill="1" applyAlignment="1">
      <alignment horizontal="center" vertical="center" wrapText="1"/>
    </xf>
    <xf numFmtId="0" fontId="38" fillId="2" borderId="0" xfId="0" applyFont="1" applyFill="1" applyAlignment="1">
      <alignment horizontal="left" wrapText="1"/>
    </xf>
    <xf numFmtId="0" fontId="38" fillId="2" borderId="0" xfId="0" applyFont="1" applyFill="1" applyAlignment="1">
      <alignment horizontal="left"/>
    </xf>
    <xf numFmtId="0" fontId="40" fillId="2" borderId="0" xfId="0" applyFont="1" applyFill="1" applyAlignment="1"/>
    <xf numFmtId="0" fontId="40" fillId="2" borderId="0" xfId="0" applyFont="1" applyFill="1"/>
    <xf numFmtId="0" fontId="40" fillId="2" borderId="0" xfId="2" applyFont="1" applyFill="1" applyAlignment="1" applyProtection="1">
      <alignment horizontal="left"/>
    </xf>
    <xf numFmtId="0" fontId="41" fillId="4" borderId="0" xfId="0" applyFont="1" applyFill="1" applyBorder="1" applyAlignment="1">
      <alignment vertical="center"/>
    </xf>
    <xf numFmtId="0" fontId="41" fillId="4" borderId="0" xfId="0" applyFont="1" applyFill="1"/>
    <xf numFmtId="0" fontId="41" fillId="2" borderId="0" xfId="0" applyFont="1" applyFill="1" applyAlignment="1">
      <alignment horizontal="left" wrapText="1"/>
    </xf>
    <xf numFmtId="0" fontId="42" fillId="2" borderId="0" xfId="0" applyFont="1" applyFill="1" applyAlignment="1">
      <alignment horizontal="left" wrapText="1"/>
    </xf>
    <xf numFmtId="0" fontId="43" fillId="2" borderId="0" xfId="2" applyFont="1" applyFill="1" applyAlignment="1" applyProtection="1"/>
    <xf numFmtId="0" fontId="43" fillId="2" borderId="0" xfId="0" applyFont="1" applyFill="1" applyAlignment="1"/>
    <xf numFmtId="0" fontId="44" fillId="2" borderId="0" xfId="0" applyFont="1" applyFill="1" applyAlignment="1"/>
    <xf numFmtId="0" fontId="43" fillId="2" borderId="0" xfId="0" applyFont="1" applyFill="1" applyAlignment="1">
      <alignment horizontal="left" vertical="center" wrapText="1"/>
    </xf>
    <xf numFmtId="0" fontId="44" fillId="2" borderId="0" xfId="2" applyFont="1" applyFill="1" applyAlignment="1" applyProtection="1"/>
    <xf numFmtId="0" fontId="44" fillId="2" borderId="0" xfId="0" applyFont="1" applyFill="1"/>
    <xf numFmtId="0" fontId="43" fillId="2" borderId="0" xfId="0" applyFont="1" applyFill="1" applyAlignment="1">
      <alignment horizontal="left"/>
    </xf>
    <xf numFmtId="0" fontId="43" fillId="2" borderId="0" xfId="0" applyFont="1" applyFill="1" applyAlignment="1">
      <alignment horizontal="left" vertical="center" wrapText="1"/>
    </xf>
    <xf numFmtId="0" fontId="43" fillId="2" borderId="0" xfId="0" applyFont="1" applyFill="1" applyAlignment="1">
      <alignment horizontal="left" vertical="center"/>
    </xf>
    <xf numFmtId="0" fontId="42" fillId="2" borderId="0" xfId="0" applyFont="1" applyFill="1"/>
  </cellXfs>
  <cellStyles count="7">
    <cellStyle name="Euro" xfId="1"/>
    <cellStyle name="Hipervínculo" xfId="2" builtinId="8"/>
    <cellStyle name="Millares [0]" xfId="3" builtinId="6"/>
    <cellStyle name="Millares [0]_Hoja1" xfId="4"/>
    <cellStyle name="Millares [0]_Hoja2" xfId="5"/>
    <cellStyle name="No-definido" xf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spPr>
            <a:ln w="25400">
              <a:solidFill>
                <a:srgbClr val="FF66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val>
            <c:numRef>
              <c:f>'Grafico 4.4'!#REF!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'Grafico 4.4'!#REF!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'Grafico 4.4'!#REF!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E3-49B8-AD70-5B346CC81334}"/>
            </c:ext>
          </c:extLst>
        </c:ser>
        <c:ser>
          <c:idx val="1"/>
          <c:order val="1"/>
          <c:spPr>
            <a:ln w="25400">
              <a:solidFill>
                <a:srgbClr val="99CC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val>
            <c:numRef>
              <c:f>'Grafico 4.4'!#REF!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'Grafico 4.4'!#REF!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'Grafico 4.4'!#REF!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E3-49B8-AD70-5B346CC813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967504"/>
        <c:axId val="1"/>
      </c:radarChart>
      <c:catAx>
        <c:axId val="54296750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5429675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hPercent val="10"/>
      <c:rotY val="20"/>
      <c:depthPercent val="100"/>
      <c:rAngAx val="1"/>
    </c:view3D>
    <c:floor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'Grafico 4.8'!#REF!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'Grafico 4.8'!#REF!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'Grafico 4.8'!#REF!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39-45B1-BB42-D9F525C794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42987840"/>
        <c:axId val="1"/>
        <c:axId val="0"/>
      </c:bar3DChart>
      <c:catAx>
        <c:axId val="54298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54298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spPr>
            <a:ln w="25400">
              <a:solidFill>
                <a:srgbClr val="FF99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val>
            <c:numRef>
              <c:f>'Grafico 4.9'!#REF!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'Grafico 4.9'!#REF!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'Grafico 4.9'!#REF!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B9F-43BA-9AB8-70A54AE09CDA}"/>
            </c:ext>
          </c:extLst>
        </c:ser>
        <c:ser>
          <c:idx val="1"/>
          <c:order val="1"/>
          <c:spPr>
            <a:ln w="25400">
              <a:solidFill>
                <a:srgbClr val="99CC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val>
            <c:numRef>
              <c:f>'Grafico 4.9'!#REF!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'Grafico 4.9'!#REF!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'Grafico 4.9'!#REF!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B9F-43BA-9AB8-70A54AE09C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986856"/>
        <c:axId val="1"/>
      </c:radarChart>
      <c:catAx>
        <c:axId val="54298685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5429868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13"/>
      <c:rotY val="20"/>
      <c:depthPercent val="100"/>
      <c:rAngAx val="1"/>
    </c:view3D>
    <c:floor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'Grafico 4.10'!#REF!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'Grafico 4.10'!#REF!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'Grafico 4.10'!#REF!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E9E-4C62-AF48-D48F3866D2A0}"/>
            </c:ext>
          </c:extLst>
        </c:ser>
        <c:ser>
          <c:idx val="1"/>
          <c:order val="1"/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'Grafico 4.10'!#REF!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'Grafico 4.10'!#REF!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'Grafico 4.10'!#REF!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9E-4C62-AF48-D48F3866D2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42283088"/>
        <c:axId val="1"/>
        <c:axId val="0"/>
      </c:bar3DChart>
      <c:catAx>
        <c:axId val="54228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5422830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7"/>
      <c:rotY val="20"/>
      <c:depthPercent val="100"/>
      <c:rAngAx val="1"/>
    </c:view3D>
    <c:floor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v>Gastos Corrientes</c:v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1"/>
              <c:pt idx="0">
                <c:v>Almería</c:v>
              </c:pt>
              <c:pt idx="1">
                <c:v>Cádiz</c:v>
              </c:pt>
              <c:pt idx="2">
                <c:v>Córdoba</c:v>
              </c:pt>
              <c:pt idx="3">
                <c:v>Granada</c:v>
              </c:pt>
              <c:pt idx="4">
                <c:v>Huelva</c:v>
              </c:pt>
              <c:pt idx="5">
                <c:v>Jaén</c:v>
              </c:pt>
              <c:pt idx="6">
                <c:v>Málaga</c:v>
              </c:pt>
              <c:pt idx="7">
                <c:v>P. Olavide</c:v>
              </c:pt>
              <c:pt idx="8">
                <c:v>Sevilla</c:v>
              </c:pt>
              <c:pt idx="9">
                <c:v>U.I.A</c:v>
              </c:pt>
              <c:pt idx="10">
                <c:v>Andalucía</c:v>
              </c:pt>
            </c:strLit>
          </c:cat>
          <c:val>
            <c:numLit>
              <c:formatCode>General</c:formatCode>
              <c:ptCount val="11"/>
              <c:pt idx="0">
                <c:v>78.63719470558901</c:v>
              </c:pt>
              <c:pt idx="1">
                <c:v>82.90572713050895</c:v>
              </c:pt>
              <c:pt idx="2">
                <c:v>72.328275656400777</c:v>
              </c:pt>
              <c:pt idx="3">
                <c:v>78.123708350456297</c:v>
              </c:pt>
              <c:pt idx="4">
                <c:v>79.974050392343045</c:v>
              </c:pt>
              <c:pt idx="5">
                <c:v>73.441235173328877</c:v>
              </c:pt>
              <c:pt idx="6">
                <c:v>74.248906512599518</c:v>
              </c:pt>
              <c:pt idx="7">
                <c:v>68.950610822290059</c:v>
              </c:pt>
              <c:pt idx="8">
                <c:v>77.721774980039356</c:v>
              </c:pt>
              <c:pt idx="9">
                <c:v>92.928454004435096</c:v>
              </c:pt>
              <c:pt idx="10">
                <c:v>76.883653085138576</c:v>
              </c:pt>
            </c:numLit>
          </c:val>
          <c:extLst>
            <c:ext xmlns:c16="http://schemas.microsoft.com/office/drawing/2014/chart" uri="{C3380CC4-5D6E-409C-BE32-E72D297353CC}">
              <c16:uniqueId val="{00000000-CE6F-466A-8066-38CB29FD4B04}"/>
            </c:ext>
          </c:extLst>
        </c:ser>
        <c:ser>
          <c:idx val="1"/>
          <c:order val="1"/>
          <c:tx>
            <c:v>Otros gastos</c:v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1"/>
              <c:pt idx="0">
                <c:v>Almería</c:v>
              </c:pt>
              <c:pt idx="1">
                <c:v>Cádiz</c:v>
              </c:pt>
              <c:pt idx="2">
                <c:v>Córdoba</c:v>
              </c:pt>
              <c:pt idx="3">
                <c:v>Granada</c:v>
              </c:pt>
              <c:pt idx="4">
                <c:v>Huelva</c:v>
              </c:pt>
              <c:pt idx="5">
                <c:v>Jaén</c:v>
              </c:pt>
              <c:pt idx="6">
                <c:v>Málaga</c:v>
              </c:pt>
              <c:pt idx="7">
                <c:v>P. Olavide</c:v>
              </c:pt>
              <c:pt idx="8">
                <c:v>Sevilla</c:v>
              </c:pt>
              <c:pt idx="9">
                <c:v>U.I.A</c:v>
              </c:pt>
              <c:pt idx="10">
                <c:v>Andalucía</c:v>
              </c:pt>
            </c:strLit>
          </c:cat>
          <c:val>
            <c:numLit>
              <c:formatCode>General</c:formatCode>
              <c:ptCount val="11"/>
              <c:pt idx="0">
                <c:v>21.36280529441099</c:v>
              </c:pt>
              <c:pt idx="1">
                <c:v>17.094272869491046</c:v>
              </c:pt>
              <c:pt idx="2">
                <c:v>27.671724343599223</c:v>
              </c:pt>
              <c:pt idx="3">
                <c:v>21.876291649543692</c:v>
              </c:pt>
              <c:pt idx="4">
                <c:v>20.025949607656955</c:v>
              </c:pt>
              <c:pt idx="5">
                <c:v>26.558764826671123</c:v>
              </c:pt>
              <c:pt idx="6">
                <c:v>25.751093487400478</c:v>
              </c:pt>
              <c:pt idx="7">
                <c:v>31.049389177709941</c:v>
              </c:pt>
              <c:pt idx="8">
                <c:v>22.278225019960633</c:v>
              </c:pt>
              <c:pt idx="9">
                <c:v>7.0715459955649207</c:v>
              </c:pt>
              <c:pt idx="10">
                <c:v>23.116346914861424</c:v>
              </c:pt>
            </c:numLit>
          </c:val>
          <c:extLst>
            <c:ext xmlns:c16="http://schemas.microsoft.com/office/drawing/2014/chart" uri="{C3380CC4-5D6E-409C-BE32-E72D297353CC}">
              <c16:uniqueId val="{00000001-CE6F-466A-8066-38CB29FD4B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42284728"/>
        <c:axId val="1"/>
        <c:axId val="0"/>
      </c:bar3DChart>
      <c:catAx>
        <c:axId val="542284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5422847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14"/>
      <c:rotY val="20"/>
      <c:depthPercent val="100"/>
      <c:rAngAx val="1"/>
    </c:view3D>
    <c:floor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#¡REF!</c:v>
          </c:tx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78BD-46C6-AD5A-F770B1787426}"/>
            </c:ext>
          </c:extLst>
        </c:ser>
        <c:ser>
          <c:idx val="1"/>
          <c:order val="1"/>
          <c:tx>
            <c:v>#¡REF!</c:v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78BD-46C6-AD5A-F770B17874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42989480"/>
        <c:axId val="1"/>
        <c:axId val="0"/>
      </c:bar3DChart>
      <c:catAx>
        <c:axId val="542989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5429894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tx>
            <c:v>Gastos Corrientes</c:v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3366FF"/>
              </a:solidFill>
              <a:ln>
                <a:solidFill>
                  <a:srgbClr val="3366FF"/>
                </a:solidFill>
                <a:prstDash val="solid"/>
              </a:ln>
            </c:spPr>
          </c:marker>
          <c:cat>
            <c:strLit>
              <c:ptCount val="11"/>
              <c:pt idx="0">
                <c:v>Almería</c:v>
              </c:pt>
              <c:pt idx="1">
                <c:v>Cádiz</c:v>
              </c:pt>
              <c:pt idx="2">
                <c:v>Córdoba</c:v>
              </c:pt>
              <c:pt idx="3">
                <c:v>Granada</c:v>
              </c:pt>
              <c:pt idx="4">
                <c:v>Huelva</c:v>
              </c:pt>
              <c:pt idx="5">
                <c:v>Jaén</c:v>
              </c:pt>
              <c:pt idx="6">
                <c:v>Málaga</c:v>
              </c:pt>
              <c:pt idx="7">
                <c:v>P. Olavide</c:v>
              </c:pt>
              <c:pt idx="8">
                <c:v>Sevilla</c:v>
              </c:pt>
              <c:pt idx="9">
                <c:v>U.I.A</c:v>
              </c:pt>
              <c:pt idx="10">
                <c:v>Andalucía</c:v>
              </c:pt>
            </c:strLit>
          </c:cat>
          <c:val>
            <c:numLit>
              <c:formatCode>General</c:formatCode>
              <c:ptCount val="11"/>
              <c:pt idx="0">
                <c:v>78.63719470558901</c:v>
              </c:pt>
              <c:pt idx="1">
                <c:v>82.90572713050895</c:v>
              </c:pt>
              <c:pt idx="2">
                <c:v>72.328275656400777</c:v>
              </c:pt>
              <c:pt idx="3">
                <c:v>78.123708350456297</c:v>
              </c:pt>
              <c:pt idx="4">
                <c:v>79.974050392343045</c:v>
              </c:pt>
              <c:pt idx="5">
                <c:v>73.441235173328877</c:v>
              </c:pt>
              <c:pt idx="6">
                <c:v>74.248906512599518</c:v>
              </c:pt>
              <c:pt idx="7">
                <c:v>68.950610822290059</c:v>
              </c:pt>
              <c:pt idx="8">
                <c:v>77.721774980039356</c:v>
              </c:pt>
              <c:pt idx="9">
                <c:v>92.928454004435096</c:v>
              </c:pt>
              <c:pt idx="10">
                <c:v>76.883653085138576</c:v>
              </c:pt>
            </c:numLit>
          </c:val>
          <c:extLst>
            <c:ext xmlns:c16="http://schemas.microsoft.com/office/drawing/2014/chart" uri="{C3380CC4-5D6E-409C-BE32-E72D297353CC}">
              <c16:uniqueId val="{00000000-1AEA-416E-AD49-18404B95CB68}"/>
            </c:ext>
          </c:extLst>
        </c:ser>
        <c:ser>
          <c:idx val="1"/>
          <c:order val="1"/>
          <c:tx>
            <c:v>Otros gastos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strLit>
              <c:ptCount val="11"/>
              <c:pt idx="0">
                <c:v>Almería</c:v>
              </c:pt>
              <c:pt idx="1">
                <c:v>Cádiz</c:v>
              </c:pt>
              <c:pt idx="2">
                <c:v>Córdoba</c:v>
              </c:pt>
              <c:pt idx="3">
                <c:v>Granada</c:v>
              </c:pt>
              <c:pt idx="4">
                <c:v>Huelva</c:v>
              </c:pt>
              <c:pt idx="5">
                <c:v>Jaén</c:v>
              </c:pt>
              <c:pt idx="6">
                <c:v>Málaga</c:v>
              </c:pt>
              <c:pt idx="7">
                <c:v>P. Olavide</c:v>
              </c:pt>
              <c:pt idx="8">
                <c:v>Sevilla</c:v>
              </c:pt>
              <c:pt idx="9">
                <c:v>U.I.A</c:v>
              </c:pt>
              <c:pt idx="10">
                <c:v>Andalucía</c:v>
              </c:pt>
            </c:strLit>
          </c:cat>
          <c:val>
            <c:numLit>
              <c:formatCode>General</c:formatCode>
              <c:ptCount val="11"/>
              <c:pt idx="0">
                <c:v>21.36280529441099</c:v>
              </c:pt>
              <c:pt idx="1">
                <c:v>17.094272869491046</c:v>
              </c:pt>
              <c:pt idx="2">
                <c:v>27.671724343599223</c:v>
              </c:pt>
              <c:pt idx="3">
                <c:v>21.876291649543692</c:v>
              </c:pt>
              <c:pt idx="4">
                <c:v>20.025949607656955</c:v>
              </c:pt>
              <c:pt idx="5">
                <c:v>26.558764826671123</c:v>
              </c:pt>
              <c:pt idx="6">
                <c:v>25.751093487400478</c:v>
              </c:pt>
              <c:pt idx="7">
                <c:v>31.049389177709941</c:v>
              </c:pt>
              <c:pt idx="8">
                <c:v>22.278225019960633</c:v>
              </c:pt>
              <c:pt idx="9">
                <c:v>7.0715459955649207</c:v>
              </c:pt>
              <c:pt idx="10">
                <c:v>23.116346914861424</c:v>
              </c:pt>
            </c:numLit>
          </c:val>
          <c:extLst>
            <c:ext xmlns:c16="http://schemas.microsoft.com/office/drawing/2014/chart" uri="{C3380CC4-5D6E-409C-BE32-E72D297353CC}">
              <c16:uniqueId val="{00000001-1AEA-416E-AD49-18404B95CB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992104"/>
        <c:axId val="1"/>
      </c:radarChart>
      <c:catAx>
        <c:axId val="54299210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5429921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10"/>
      <c:rotY val="20"/>
      <c:depthPercent val="100"/>
      <c:rAngAx val="1"/>
    </c:view3D>
    <c:floor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#¡REF!</c:v>
          </c:tx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817A-45BC-B73D-48D33464C1B5}"/>
            </c:ext>
          </c:extLst>
        </c:ser>
        <c:ser>
          <c:idx val="1"/>
          <c:order val="1"/>
          <c:tx>
            <c:v>#¡REF!</c:v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817A-45BC-B73D-48D33464C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42292600"/>
        <c:axId val="1"/>
        <c:axId val="0"/>
      </c:bar3DChart>
      <c:catAx>
        <c:axId val="542292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5422926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tx>
            <c:v>Gastos Corrientes</c:v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3366FF"/>
              </a:solidFill>
              <a:ln>
                <a:solidFill>
                  <a:srgbClr val="3366FF"/>
                </a:solidFill>
                <a:prstDash val="solid"/>
              </a:ln>
            </c:spPr>
          </c:marker>
          <c:cat>
            <c:strLit>
              <c:ptCount val="11"/>
              <c:pt idx="0">
                <c:v>Almería</c:v>
              </c:pt>
              <c:pt idx="1">
                <c:v>Cádiz</c:v>
              </c:pt>
              <c:pt idx="2">
                <c:v>Córdoba</c:v>
              </c:pt>
              <c:pt idx="3">
                <c:v>Granada</c:v>
              </c:pt>
              <c:pt idx="4">
                <c:v>Huelva</c:v>
              </c:pt>
              <c:pt idx="5">
                <c:v>Jaén</c:v>
              </c:pt>
              <c:pt idx="6">
                <c:v>Málaga</c:v>
              </c:pt>
              <c:pt idx="7">
                <c:v>P. Olavide</c:v>
              </c:pt>
              <c:pt idx="8">
                <c:v>Sevilla</c:v>
              </c:pt>
              <c:pt idx="9">
                <c:v>U.I.A</c:v>
              </c:pt>
              <c:pt idx="10">
                <c:v>Andalucía</c:v>
              </c:pt>
            </c:strLit>
          </c:cat>
          <c:val>
            <c:numLit>
              <c:formatCode>General</c:formatCode>
              <c:ptCount val="11"/>
              <c:pt idx="0">
                <c:v>78.63719470558901</c:v>
              </c:pt>
              <c:pt idx="1">
                <c:v>82.90572713050895</c:v>
              </c:pt>
              <c:pt idx="2">
                <c:v>72.328275656400777</c:v>
              </c:pt>
              <c:pt idx="3">
                <c:v>78.123708350456297</c:v>
              </c:pt>
              <c:pt idx="4">
                <c:v>79.974050392343045</c:v>
              </c:pt>
              <c:pt idx="5">
                <c:v>73.441235173328877</c:v>
              </c:pt>
              <c:pt idx="6">
                <c:v>74.248906512599518</c:v>
              </c:pt>
              <c:pt idx="7">
                <c:v>68.950610822290059</c:v>
              </c:pt>
              <c:pt idx="8">
                <c:v>77.721774980039356</c:v>
              </c:pt>
              <c:pt idx="9">
                <c:v>92.928454004435096</c:v>
              </c:pt>
              <c:pt idx="10">
                <c:v>76.883653085138576</c:v>
              </c:pt>
            </c:numLit>
          </c:val>
          <c:extLst>
            <c:ext xmlns:c16="http://schemas.microsoft.com/office/drawing/2014/chart" uri="{C3380CC4-5D6E-409C-BE32-E72D297353CC}">
              <c16:uniqueId val="{00000000-80B7-488A-A2FF-22704F446E1A}"/>
            </c:ext>
          </c:extLst>
        </c:ser>
        <c:ser>
          <c:idx val="1"/>
          <c:order val="1"/>
          <c:tx>
            <c:v>Otros gastos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strLit>
              <c:ptCount val="11"/>
              <c:pt idx="0">
                <c:v>Almería</c:v>
              </c:pt>
              <c:pt idx="1">
                <c:v>Cádiz</c:v>
              </c:pt>
              <c:pt idx="2">
                <c:v>Córdoba</c:v>
              </c:pt>
              <c:pt idx="3">
                <c:v>Granada</c:v>
              </c:pt>
              <c:pt idx="4">
                <c:v>Huelva</c:v>
              </c:pt>
              <c:pt idx="5">
                <c:v>Jaén</c:v>
              </c:pt>
              <c:pt idx="6">
                <c:v>Málaga</c:v>
              </c:pt>
              <c:pt idx="7">
                <c:v>P. Olavide</c:v>
              </c:pt>
              <c:pt idx="8">
                <c:v>Sevilla</c:v>
              </c:pt>
              <c:pt idx="9">
                <c:v>U.I.A</c:v>
              </c:pt>
              <c:pt idx="10">
                <c:v>Andalucía</c:v>
              </c:pt>
            </c:strLit>
          </c:cat>
          <c:val>
            <c:numLit>
              <c:formatCode>General</c:formatCode>
              <c:ptCount val="11"/>
              <c:pt idx="0">
                <c:v>21.36280529441099</c:v>
              </c:pt>
              <c:pt idx="1">
                <c:v>17.094272869491046</c:v>
              </c:pt>
              <c:pt idx="2">
                <c:v>27.671724343599223</c:v>
              </c:pt>
              <c:pt idx="3">
                <c:v>21.876291649543692</c:v>
              </c:pt>
              <c:pt idx="4">
                <c:v>20.025949607656955</c:v>
              </c:pt>
              <c:pt idx="5">
                <c:v>26.558764826671123</c:v>
              </c:pt>
              <c:pt idx="6">
                <c:v>25.751093487400478</c:v>
              </c:pt>
              <c:pt idx="7">
                <c:v>31.049389177709941</c:v>
              </c:pt>
              <c:pt idx="8">
                <c:v>22.278225019960633</c:v>
              </c:pt>
              <c:pt idx="9">
                <c:v>7.0715459955649207</c:v>
              </c:pt>
              <c:pt idx="10">
                <c:v>23.116346914861424</c:v>
              </c:pt>
            </c:numLit>
          </c:val>
          <c:extLst>
            <c:ext xmlns:c16="http://schemas.microsoft.com/office/drawing/2014/chart" uri="{C3380CC4-5D6E-409C-BE32-E72D297353CC}">
              <c16:uniqueId val="{00000001-80B7-488A-A2FF-22704F446E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293256"/>
        <c:axId val="1"/>
      </c:radarChart>
      <c:catAx>
        <c:axId val="54229325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5422932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#¡REF!</c:v>
          </c:tx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D0E6-468B-8106-076D018F701A}"/>
            </c:ext>
          </c:extLst>
        </c:ser>
        <c:ser>
          <c:idx val="1"/>
          <c:order val="1"/>
          <c:tx>
            <c:v>#¡REF!</c:v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D0E6-468B-8106-076D018F70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2974720"/>
        <c:axId val="1"/>
      </c:barChart>
      <c:catAx>
        <c:axId val="542974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3100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542974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#¡REF!</c:v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B34C-467A-B307-7992C22F5C80}"/>
            </c:ext>
          </c:extLst>
        </c:ser>
        <c:ser>
          <c:idx val="1"/>
          <c:order val="1"/>
          <c:tx>
            <c:v>#¡REF!</c:v>
          </c:tx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B34C-467A-B307-7992C22F5C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2967176"/>
        <c:axId val="1"/>
      </c:barChart>
      <c:catAx>
        <c:axId val="542967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542967176"/>
        <c:crosses val="autoZero"/>
        <c:crossBetween val="between"/>
        <c:majorUnit val="20"/>
        <c:minorUnit val="2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tx>
            <c:v>#¡REF!</c:v>
          </c:tx>
          <c:spPr>
            <a:ln w="25400">
              <a:solidFill>
                <a:srgbClr val="99CC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4508-445B-B4E2-2A05B012EA16}"/>
            </c:ext>
          </c:extLst>
        </c:ser>
        <c:ser>
          <c:idx val="1"/>
          <c:order val="1"/>
          <c:tx>
            <c:v>#¡REF!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4508-445B-B4E2-2A05B012EA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970456"/>
        <c:axId val="1"/>
      </c:radarChart>
      <c:catAx>
        <c:axId val="54297045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5429704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#¡REF!</c:v>
          </c:tx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0-F4E3-492D-AF4F-7265546E19DE}"/>
            </c:ext>
          </c:extLst>
        </c:ser>
        <c:ser>
          <c:idx val="1"/>
          <c:order val="1"/>
          <c:tx>
            <c:v>#¡REF!</c:v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F4E3-492D-AF4F-7265546E19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2973080"/>
        <c:axId val="1"/>
      </c:barChart>
      <c:catAx>
        <c:axId val="542973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3100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542973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#¡REF!</c:v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0-8E98-4D04-9376-C8FE68F615E3}"/>
            </c:ext>
          </c:extLst>
        </c:ser>
        <c:ser>
          <c:idx val="1"/>
          <c:order val="1"/>
          <c:tx>
            <c:v>#¡REF!</c:v>
          </c:tx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8E98-4D04-9376-C8FE68F615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2981936"/>
        <c:axId val="1"/>
      </c:barChart>
      <c:catAx>
        <c:axId val="542981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542981936"/>
        <c:crosses val="autoZero"/>
        <c:crossBetween val="between"/>
        <c:majorUnit val="20"/>
        <c:minorUnit val="2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tx>
            <c:v>#¡REF!</c:v>
          </c:tx>
          <c:spPr>
            <a:ln w="25400">
              <a:solidFill>
                <a:srgbClr val="99CC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0-B921-422A-801A-0A5B934A0814}"/>
            </c:ext>
          </c:extLst>
        </c:ser>
        <c:ser>
          <c:idx val="1"/>
          <c:order val="1"/>
          <c:tx>
            <c:v>#¡REF!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B921-422A-801A-0A5B934A0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978328"/>
        <c:axId val="1"/>
      </c:radarChart>
      <c:catAx>
        <c:axId val="54297832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5429783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133"/>
      <c:rotY val="20"/>
      <c:depthPercent val="100"/>
      <c:rAngAx val="1"/>
    </c:view3D>
    <c:floor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v>Ingresos Corrientes</c:v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3D76-4604-9E23-827E924BF5EA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3D76-4604-9E23-827E924BF5EA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3D76-4604-9E23-827E924BF5EA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3D76-4604-9E23-827E924BF5EA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3D76-4604-9E23-827E924BF5EA}"/>
                </c:ext>
              </c:extLst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3D76-4604-9E23-827E924BF5EA}"/>
                </c:ext>
              </c:extLst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3D76-4604-9E23-827E924BF5EA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3D76-4604-9E23-827E924BF5EA}"/>
                </c:ext>
              </c:extLst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3D76-4604-9E23-827E924BF5EA}"/>
                </c:ext>
              </c:extLst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3D76-4604-9E23-827E924BF5E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Almería</c:v>
              </c:pt>
              <c:pt idx="1">
                <c:v>Cádiz</c:v>
              </c:pt>
              <c:pt idx="2">
                <c:v>Córdoba</c:v>
              </c:pt>
              <c:pt idx="3">
                <c:v>Granada</c:v>
              </c:pt>
              <c:pt idx="4">
                <c:v>Huelva</c:v>
              </c:pt>
              <c:pt idx="5">
                <c:v>Jaén</c:v>
              </c:pt>
              <c:pt idx="6">
                <c:v>Málaga</c:v>
              </c:pt>
              <c:pt idx="7">
                <c:v>Pablo de Olavide</c:v>
              </c:pt>
              <c:pt idx="8">
                <c:v>Sevilla</c:v>
              </c:pt>
              <c:pt idx="9">
                <c:v>UNIA</c:v>
              </c:pt>
            </c:strLit>
          </c:cat>
          <c:val>
            <c:numLit>
              <c:formatCode>General</c:formatCode>
              <c:ptCount val="10"/>
              <c:pt idx="0">
                <c:v>0.92807331747636113</c:v>
              </c:pt>
              <c:pt idx="1">
                <c:v>0.90547064668804345</c:v>
              </c:pt>
              <c:pt idx="2">
                <c:v>0.91473848724563445</c:v>
              </c:pt>
              <c:pt idx="3">
                <c:v>0.62132819133428496</c:v>
              </c:pt>
              <c:pt idx="4">
                <c:v>0.70380886898072326</c:v>
              </c:pt>
              <c:pt idx="5">
                <c:v>0.94686274116666669</c:v>
              </c:pt>
              <c:pt idx="6">
                <c:v>0.62157481680945703</c:v>
              </c:pt>
              <c:pt idx="7">
                <c:v>0.61215808604163002</c:v>
              </c:pt>
              <c:pt idx="8">
                <c:v>0.62600414515912128</c:v>
              </c:pt>
              <c:pt idx="9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A-3D76-4604-9E23-827E924BF5EA}"/>
            </c:ext>
          </c:extLst>
        </c:ser>
        <c:ser>
          <c:idx val="1"/>
          <c:order val="1"/>
          <c:tx>
            <c:v>Otros Ingresos</c:v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1-3D76-4604-9E23-827E924BF5EA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2-3D76-4604-9E23-827E924BF5EA}"/>
                </c:ext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0-3D76-4604-9E23-827E924BF5EA}"/>
                </c:ext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3-3D76-4604-9E23-827E924BF5EA}"/>
                </c:ext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F-3D76-4604-9E23-827E924BF5EA}"/>
                </c:ext>
              </c:extLst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E-3D76-4604-9E23-827E924BF5EA}"/>
                </c:ext>
              </c:extLst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D-3D76-4604-9E23-827E924BF5EA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3D76-4604-9E23-827E924BF5EA}"/>
                </c:ext>
              </c:extLst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3D76-4604-9E23-827E924BF5E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Almería</c:v>
              </c:pt>
              <c:pt idx="1">
                <c:v>Cádiz</c:v>
              </c:pt>
              <c:pt idx="2">
                <c:v>Córdoba</c:v>
              </c:pt>
              <c:pt idx="3">
                <c:v>Granada</c:v>
              </c:pt>
              <c:pt idx="4">
                <c:v>Huelva</c:v>
              </c:pt>
              <c:pt idx="5">
                <c:v>Jaén</c:v>
              </c:pt>
              <c:pt idx="6">
                <c:v>Málaga</c:v>
              </c:pt>
              <c:pt idx="7">
                <c:v>Pablo de Olavide</c:v>
              </c:pt>
              <c:pt idx="8">
                <c:v>Sevilla</c:v>
              </c:pt>
              <c:pt idx="9">
                <c:v>UNIA</c:v>
              </c:pt>
            </c:strLit>
          </c:cat>
          <c:val>
            <c:numLit>
              <c:formatCode>General</c:formatCode>
              <c:ptCount val="10"/>
              <c:pt idx="0">
                <c:v>7.1926682523638902E-2</c:v>
              </c:pt>
              <c:pt idx="1">
                <c:v>9.4529353311956638E-2</c:v>
              </c:pt>
              <c:pt idx="2">
                <c:v>8.5261512754365415E-2</c:v>
              </c:pt>
              <c:pt idx="3">
                <c:v>0.37867180866571504</c:v>
              </c:pt>
              <c:pt idx="4">
                <c:v>0.29619113101927669</c:v>
              </c:pt>
              <c:pt idx="5">
                <c:v>5.3137258833333291E-2</c:v>
              </c:pt>
              <c:pt idx="6">
                <c:v>0.37842518319054291</c:v>
              </c:pt>
              <c:pt idx="7">
                <c:v>0.38784191395836998</c:v>
              </c:pt>
              <c:pt idx="8">
                <c:v>0.37399585484087866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14-3D76-4604-9E23-827E924BF5E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542979968"/>
        <c:axId val="1"/>
        <c:axId val="0"/>
      </c:bar3DChart>
      <c:catAx>
        <c:axId val="54297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5429799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'Grafico 4.7'!#REF!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'Grafico 4.7'!#REF!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'Grafico 4.7'!#REF!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39-4103-A2AA-30E627B54B85}"/>
            </c:ext>
          </c:extLst>
        </c:ser>
        <c:ser>
          <c:idx val="1"/>
          <c:order val="1"/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'Grafico 4.7'!#REF!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'Grafico 4.7'!#REF!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'Grafico 4.7'!#REF!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39-4103-A2AA-30E627B54B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2983576"/>
        <c:axId val="1"/>
      </c:barChart>
      <c:catAx>
        <c:axId val="5429835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7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542983576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png"/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png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4.png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image" Target="../media/image7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image" Target="../media/image8.png"/><Relationship Id="rId4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0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323850</xdr:rowOff>
    </xdr:from>
    <xdr:to>
      <xdr:col>9</xdr:col>
      <xdr:colOff>237243</xdr:colOff>
      <xdr:row>23</xdr:row>
      <xdr:rowOff>9092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4B76DA1-1EEA-423B-BD84-F6A3C56975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704850"/>
          <a:ext cx="7057143" cy="3466667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7</xdr:col>
      <xdr:colOff>428625</xdr:colOff>
      <xdr:row>1</xdr:row>
      <xdr:rowOff>0</xdr:rowOff>
    </xdr:to>
    <xdr:graphicFrame macro="">
      <xdr:nvGraphicFramePr>
        <xdr:cNvPr id="51202" name="Gráfico 2">
          <a:extLst>
            <a:ext uri="{FF2B5EF4-FFF2-40B4-BE49-F238E27FC236}">
              <a16:creationId xmlns:a16="http://schemas.microsoft.com/office/drawing/2014/main" id="{C241C891-83F0-4CA5-ACDC-B2E4320A8D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38100</xdr:colOff>
      <xdr:row>3</xdr:row>
      <xdr:rowOff>66675</xdr:rowOff>
    </xdr:from>
    <xdr:to>
      <xdr:col>7</xdr:col>
      <xdr:colOff>761267</xdr:colOff>
      <xdr:row>26</xdr:row>
      <xdr:rowOff>142400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D7B0329-C681-42D8-9DB2-172006DC76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00" y="771525"/>
          <a:ext cx="5866667" cy="38000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7</xdr:col>
      <xdr:colOff>695325</xdr:colOff>
      <xdr:row>0</xdr:row>
      <xdr:rowOff>0</xdr:rowOff>
    </xdr:to>
    <xdr:graphicFrame macro="">
      <xdr:nvGraphicFramePr>
        <xdr:cNvPr id="53250" name="Gráfico 2">
          <a:extLst>
            <a:ext uri="{FF2B5EF4-FFF2-40B4-BE49-F238E27FC236}">
              <a16:creationId xmlns:a16="http://schemas.microsoft.com/office/drawing/2014/main" id="{CB3A4BC2-CA84-4C09-9698-20958C42A4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85725</xdr:colOff>
      <xdr:row>2</xdr:row>
      <xdr:rowOff>95250</xdr:rowOff>
    </xdr:from>
    <xdr:to>
      <xdr:col>6</xdr:col>
      <xdr:colOff>570873</xdr:colOff>
      <xdr:row>25</xdr:row>
      <xdr:rowOff>142404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40FCFA6-E7B5-42FB-A3BC-819E5D22F0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025" y="638175"/>
          <a:ext cx="5019048" cy="377142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2</xdr:row>
      <xdr:rowOff>371475</xdr:rowOff>
    </xdr:from>
    <xdr:to>
      <xdr:col>2</xdr:col>
      <xdr:colOff>142875</xdr:colOff>
      <xdr:row>2</xdr:row>
      <xdr:rowOff>523875</xdr:rowOff>
    </xdr:to>
    <xdr:sp macro="" textlink="">
      <xdr:nvSpPr>
        <xdr:cNvPr id="2057" name="Text Box 9">
          <a:extLst>
            <a:ext uri="{FF2B5EF4-FFF2-40B4-BE49-F238E27FC236}">
              <a16:creationId xmlns:a16="http://schemas.microsoft.com/office/drawing/2014/main" id="{DC5312B4-F98B-4EB3-B759-883F7FB077B0}"/>
            </a:ext>
          </a:extLst>
        </xdr:cNvPr>
        <xdr:cNvSpPr txBox="1">
          <a:spLocks noChangeArrowheads="1"/>
        </xdr:cNvSpPr>
      </xdr:nvSpPr>
      <xdr:spPr bwMode="auto">
        <a:xfrm>
          <a:off x="142875" y="1133475"/>
          <a:ext cx="781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Tipo de gasto</a:t>
          </a:r>
        </a:p>
      </xdr:txBody>
    </xdr:sp>
    <xdr:clientData/>
  </xdr:twoCellAnchor>
  <xdr:twoCellAnchor>
    <xdr:from>
      <xdr:col>1</xdr:col>
      <xdr:colOff>600075</xdr:colOff>
      <xdr:row>2</xdr:row>
      <xdr:rowOff>47625</xdr:rowOff>
    </xdr:from>
    <xdr:to>
      <xdr:col>2</xdr:col>
      <xdr:colOff>542925</xdr:colOff>
      <xdr:row>2</xdr:row>
      <xdr:rowOff>209550</xdr:rowOff>
    </xdr:to>
    <xdr:sp macro="" textlink="">
      <xdr:nvSpPr>
        <xdr:cNvPr id="2058" name="Text Box 10">
          <a:extLst>
            <a:ext uri="{FF2B5EF4-FFF2-40B4-BE49-F238E27FC236}">
              <a16:creationId xmlns:a16="http://schemas.microsoft.com/office/drawing/2014/main" id="{857BF5FA-F644-4850-99AA-1818F93034EF}"/>
            </a:ext>
          </a:extLst>
        </xdr:cNvPr>
        <xdr:cNvSpPr txBox="1">
          <a:spLocks noChangeArrowheads="1"/>
        </xdr:cNvSpPr>
      </xdr:nvSpPr>
      <xdr:spPr bwMode="auto">
        <a:xfrm>
          <a:off x="714375" y="809625"/>
          <a:ext cx="6096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Universidad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1</xdr:row>
      <xdr:rowOff>0</xdr:rowOff>
    </xdr:from>
    <xdr:to>
      <xdr:col>10</xdr:col>
      <xdr:colOff>0</xdr:colOff>
      <xdr:row>1</xdr:row>
      <xdr:rowOff>0</xdr:rowOff>
    </xdr:to>
    <xdr:graphicFrame macro="">
      <xdr:nvGraphicFramePr>
        <xdr:cNvPr id="54274" name="Gráfico 2">
          <a:extLst>
            <a:ext uri="{FF2B5EF4-FFF2-40B4-BE49-F238E27FC236}">
              <a16:creationId xmlns:a16="http://schemas.microsoft.com/office/drawing/2014/main" id="{DFFA44F8-6A32-4A3B-B0BA-C809F3EACB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676275</xdr:colOff>
      <xdr:row>26</xdr:row>
      <xdr:rowOff>0</xdr:rowOff>
    </xdr:from>
    <xdr:to>
      <xdr:col>9</xdr:col>
      <xdr:colOff>0</xdr:colOff>
      <xdr:row>26</xdr:row>
      <xdr:rowOff>0</xdr:rowOff>
    </xdr:to>
    <xdr:graphicFrame macro="">
      <xdr:nvGraphicFramePr>
        <xdr:cNvPr id="54276" name="Gráfico 4">
          <a:extLst>
            <a:ext uri="{FF2B5EF4-FFF2-40B4-BE49-F238E27FC236}">
              <a16:creationId xmlns:a16="http://schemas.microsoft.com/office/drawing/2014/main" id="{BBDD0BA0-9C5B-4FA8-849B-5B7DFAC01D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9525</xdr:colOff>
      <xdr:row>2</xdr:row>
      <xdr:rowOff>104775</xdr:rowOff>
    </xdr:from>
    <xdr:to>
      <xdr:col>7</xdr:col>
      <xdr:colOff>323176</xdr:colOff>
      <xdr:row>25</xdr:row>
      <xdr:rowOff>85262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43AD4CC-D56A-4BDB-90A1-DBC19CEB61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3825" y="647700"/>
          <a:ext cx="5390476" cy="3704762"/>
        </a:xfrm>
        <a:prstGeom prst="rect">
          <a:avLst/>
        </a:prstGeom>
      </xdr:spPr>
    </xdr:pic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0.79882</cdr:x>
      <cdr:y>0.23265</cdr:y>
    </cdr:from>
    <cdr:to>
      <cdr:x>0.90665</cdr:x>
      <cdr:y>0.30161</cdr:y>
    </cdr:to>
    <cdr:sp macro="" textlink="">
      <cdr:nvSpPr>
        <cdr:cNvPr id="55297" name="AutoShape 1">
          <a:extLst xmlns:a="http://schemas.openxmlformats.org/drawingml/2006/main">
            <a:ext uri="{FF2B5EF4-FFF2-40B4-BE49-F238E27FC236}">
              <a16:creationId xmlns:a16="http://schemas.microsoft.com/office/drawing/2014/main" id="{F66B9440-5D75-466F-93C0-76F3AC78D750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1907" y="173808"/>
          <a:ext cx="790861" cy="50576"/>
        </a:xfrm>
        <a:prstGeom xmlns:a="http://schemas.openxmlformats.org/drawingml/2006/main" prst="flowChartDecision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1587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76,88</a:t>
          </a:r>
        </a:p>
      </cdr:txBody>
    </cdr:sp>
  </cdr:relSizeAnchor>
  <cdr:relSizeAnchor xmlns:cdr="http://schemas.openxmlformats.org/drawingml/2006/chartDrawing">
    <cdr:from>
      <cdr:x>0.79882</cdr:x>
      <cdr:y>0.40603</cdr:y>
    </cdr:from>
    <cdr:to>
      <cdr:x>0.90764</cdr:x>
      <cdr:y>0.46889</cdr:y>
    </cdr:to>
    <cdr:sp macro="" textlink="">
      <cdr:nvSpPr>
        <cdr:cNvPr id="55298" name="AutoShape 2">
          <a:extLst xmlns:a="http://schemas.openxmlformats.org/drawingml/2006/main">
            <a:ext uri="{FF2B5EF4-FFF2-40B4-BE49-F238E27FC236}">
              <a16:creationId xmlns:a16="http://schemas.microsoft.com/office/drawing/2014/main" id="{BE120FA3-49E7-4055-A8E5-97CD99A44C47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1907" y="300965"/>
          <a:ext cx="798100" cy="46108"/>
        </a:xfrm>
        <a:prstGeom xmlns:a="http://schemas.openxmlformats.org/drawingml/2006/main" prst="flowChartDecision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15875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ES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    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23,12</a:t>
          </a:r>
        </a:p>
      </cdr:txBody>
    </cdr:sp>
  </cdr:relSizeAnchor>
  <cdr:relSizeAnchor xmlns:cdr="http://schemas.openxmlformats.org/drawingml/2006/chartDrawing">
    <cdr:from>
      <cdr:x>0.85236</cdr:x>
      <cdr:y>0.46889</cdr:y>
    </cdr:from>
    <cdr:to>
      <cdr:x>0.85236</cdr:x>
      <cdr:y>0.93506</cdr:y>
    </cdr:to>
    <cdr:sp macro="" textlink="">
      <cdr:nvSpPr>
        <cdr:cNvPr id="55299" name="Line 3">
          <a:extLst xmlns:a="http://schemas.openxmlformats.org/drawingml/2006/main">
            <a:ext uri="{FF2B5EF4-FFF2-40B4-BE49-F238E27FC236}">
              <a16:creationId xmlns:a16="http://schemas.microsoft.com/office/drawing/2014/main" id="{CEA1B688-02EA-4368-8D19-FC28B6C9BE0E}"/>
            </a:ext>
          </a:extLst>
        </cdr:cNvPr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6254623" y="347073"/>
          <a:ext cx="0" cy="34190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5875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round/>
          <a:headEnd/>
          <a:tailEnd type="triangle" w="med" len="med"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1</xdr:row>
      <xdr:rowOff>0</xdr:rowOff>
    </xdr:from>
    <xdr:to>
      <xdr:col>10</xdr:col>
      <xdr:colOff>0</xdr:colOff>
      <xdr:row>1</xdr:row>
      <xdr:rowOff>0</xdr:rowOff>
    </xdr:to>
    <xdr:graphicFrame macro="">
      <xdr:nvGraphicFramePr>
        <xdr:cNvPr id="96257" name="Gráfico 1">
          <a:extLst>
            <a:ext uri="{FF2B5EF4-FFF2-40B4-BE49-F238E27FC236}">
              <a16:creationId xmlns:a16="http://schemas.microsoft.com/office/drawing/2014/main" id="{FEC7B0A2-5766-41FE-9318-A5F7227027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47625</xdr:colOff>
      <xdr:row>1</xdr:row>
      <xdr:rowOff>0</xdr:rowOff>
    </xdr:from>
    <xdr:to>
      <xdr:col>9</xdr:col>
      <xdr:colOff>752475</xdr:colOff>
      <xdr:row>1</xdr:row>
      <xdr:rowOff>0</xdr:rowOff>
    </xdr:to>
    <xdr:graphicFrame macro="">
      <xdr:nvGraphicFramePr>
        <xdr:cNvPr id="96258" name="Gráfico 2">
          <a:extLst>
            <a:ext uri="{FF2B5EF4-FFF2-40B4-BE49-F238E27FC236}">
              <a16:creationId xmlns:a16="http://schemas.microsoft.com/office/drawing/2014/main" id="{3DC8096E-D320-4C10-BD3D-B1713B1C31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6322" name="Gráfico 2">
          <a:extLst>
            <a:ext uri="{FF2B5EF4-FFF2-40B4-BE49-F238E27FC236}">
              <a16:creationId xmlns:a16="http://schemas.microsoft.com/office/drawing/2014/main" id="{7F3E4055-39FB-4AB1-A903-950A8CE87B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47625</xdr:colOff>
      <xdr:row>0</xdr:row>
      <xdr:rowOff>0</xdr:rowOff>
    </xdr:from>
    <xdr:to>
      <xdr:col>9</xdr:col>
      <xdr:colOff>752475</xdr:colOff>
      <xdr:row>0</xdr:row>
      <xdr:rowOff>0</xdr:rowOff>
    </xdr:to>
    <xdr:graphicFrame macro="">
      <xdr:nvGraphicFramePr>
        <xdr:cNvPr id="56323" name="Gráfico 3">
          <a:extLst>
            <a:ext uri="{FF2B5EF4-FFF2-40B4-BE49-F238E27FC236}">
              <a16:creationId xmlns:a16="http://schemas.microsoft.com/office/drawing/2014/main" id="{AF9D4C21-7B6A-4E67-A997-5E4E8C81A6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3</xdr:row>
      <xdr:rowOff>0</xdr:rowOff>
    </xdr:from>
    <xdr:to>
      <xdr:col>9</xdr:col>
      <xdr:colOff>418175</xdr:colOff>
      <xdr:row>28</xdr:row>
      <xdr:rowOff>104256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E23EEAC-2CD7-493C-BA56-510CB5C8B4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4300" y="752475"/>
          <a:ext cx="7400000" cy="4152381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2</xdr:row>
      <xdr:rowOff>0</xdr:rowOff>
    </xdr:from>
    <xdr:to>
      <xdr:col>8</xdr:col>
      <xdr:colOff>446962</xdr:colOff>
      <xdr:row>22</xdr:row>
      <xdr:rowOff>37656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C2B7C1-343B-438D-9531-9C06966E38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666750"/>
          <a:ext cx="5704762" cy="35523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1</xdr:row>
      <xdr:rowOff>323850</xdr:rowOff>
    </xdr:from>
    <xdr:to>
      <xdr:col>7</xdr:col>
      <xdr:colOff>28042</xdr:colOff>
      <xdr:row>26</xdr:row>
      <xdr:rowOff>113793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FC5CE18-C5B2-4885-8E9C-C27B72D699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2425" y="704850"/>
          <a:ext cx="4266667" cy="40571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57150</xdr:rowOff>
    </xdr:from>
    <xdr:to>
      <xdr:col>7</xdr:col>
      <xdr:colOff>723232</xdr:colOff>
      <xdr:row>20</xdr:row>
      <xdr:rowOff>66309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05F19F3-A109-43B7-89A8-3066C1B88D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971550"/>
          <a:ext cx="5342857" cy="292380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0</xdr:rowOff>
    </xdr:from>
    <xdr:to>
      <xdr:col>6</xdr:col>
      <xdr:colOff>914400</xdr:colOff>
      <xdr:row>1</xdr:row>
      <xdr:rowOff>0</xdr:rowOff>
    </xdr:to>
    <xdr:graphicFrame macro="">
      <xdr:nvGraphicFramePr>
        <xdr:cNvPr id="44034" name="Gráfico 2">
          <a:extLst>
            <a:ext uri="{FF2B5EF4-FFF2-40B4-BE49-F238E27FC236}">
              <a16:creationId xmlns:a16="http://schemas.microsoft.com/office/drawing/2014/main" id="{1A8FF2A1-1286-46C5-9FC6-8ED778C32F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4</xdr:row>
      <xdr:rowOff>66675</xdr:rowOff>
    </xdr:from>
    <xdr:to>
      <xdr:col>5</xdr:col>
      <xdr:colOff>342350</xdr:colOff>
      <xdr:row>27</xdr:row>
      <xdr:rowOff>151924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DD9AC37-FF0D-43E6-B719-6963DAD079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" y="1047750"/>
          <a:ext cx="4400000" cy="380952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2</xdr:row>
      <xdr:rowOff>66675</xdr:rowOff>
    </xdr:from>
    <xdr:to>
      <xdr:col>3</xdr:col>
      <xdr:colOff>0</xdr:colOff>
      <xdr:row>2</xdr:row>
      <xdr:rowOff>219075</xdr:rowOff>
    </xdr:to>
    <xdr:sp macro="" textlink="">
      <xdr:nvSpPr>
        <xdr:cNvPr id="1026" name="Rectangle 2">
          <a:extLst>
            <a:ext uri="{FF2B5EF4-FFF2-40B4-BE49-F238E27FC236}">
              <a16:creationId xmlns:a16="http://schemas.microsoft.com/office/drawing/2014/main" id="{2F5CC5A8-D3D1-4800-91B6-382DEEB7A561}"/>
            </a:ext>
          </a:extLst>
        </xdr:cNvPr>
        <xdr:cNvSpPr>
          <a:spLocks noChangeArrowheads="1"/>
        </xdr:cNvSpPr>
      </xdr:nvSpPr>
      <xdr:spPr bwMode="auto">
        <a:xfrm>
          <a:off x="638175" y="866775"/>
          <a:ext cx="866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66FF" mc:Ignorable="a14" a14:legacySpreadsheetColorIndex="48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UNIVERSIDADES</a:t>
          </a:r>
        </a:p>
      </xdr:txBody>
    </xdr:sp>
    <xdr:clientData/>
  </xdr:twoCellAnchor>
  <xdr:twoCellAnchor>
    <xdr:from>
      <xdr:col>1</xdr:col>
      <xdr:colOff>47625</xdr:colOff>
      <xdr:row>2</xdr:row>
      <xdr:rowOff>457200</xdr:rowOff>
    </xdr:from>
    <xdr:to>
      <xdr:col>2</xdr:col>
      <xdr:colOff>361950</xdr:colOff>
      <xdr:row>2</xdr:row>
      <xdr:rowOff>590550</xdr:rowOff>
    </xdr:to>
    <xdr:sp macro="" textlink="">
      <xdr:nvSpPr>
        <xdr:cNvPr id="1027" name="Rectangle 3">
          <a:extLst>
            <a:ext uri="{FF2B5EF4-FFF2-40B4-BE49-F238E27FC236}">
              <a16:creationId xmlns:a16="http://schemas.microsoft.com/office/drawing/2014/main" id="{22FF2857-EA61-4C8A-8875-EFD3521B70C3}"/>
            </a:ext>
          </a:extLst>
        </xdr:cNvPr>
        <xdr:cNvSpPr>
          <a:spLocks noChangeArrowheads="1"/>
        </xdr:cNvSpPr>
      </xdr:nvSpPr>
      <xdr:spPr bwMode="auto">
        <a:xfrm>
          <a:off x="161925" y="1257300"/>
          <a:ext cx="10096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66FF" mc:Ignorable="a14" a14:legacySpreadsheetColorIndex="48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TIPO DE INGRESO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200025</xdr:colOff>
      <xdr:row>0</xdr:row>
      <xdr:rowOff>0</xdr:rowOff>
    </xdr:from>
    <xdr:to>
      <xdr:col>9</xdr:col>
      <xdr:colOff>0</xdr:colOff>
      <xdr:row>0</xdr:row>
      <xdr:rowOff>0</xdr:rowOff>
    </xdr:to>
    <xdr:graphicFrame macro="">
      <xdr:nvGraphicFramePr>
        <xdr:cNvPr id="98305" name="Gráfico 1">
          <a:extLst>
            <a:ext uri="{FF2B5EF4-FFF2-40B4-BE49-F238E27FC236}">
              <a16:creationId xmlns:a16="http://schemas.microsoft.com/office/drawing/2014/main" id="{74B59551-9B69-4326-8BEB-49EF19DCA7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361950</xdr:colOff>
      <xdr:row>0</xdr:row>
      <xdr:rowOff>0</xdr:rowOff>
    </xdr:from>
    <xdr:to>
      <xdr:col>9</xdr:col>
      <xdr:colOff>0</xdr:colOff>
      <xdr:row>0</xdr:row>
      <xdr:rowOff>0</xdr:rowOff>
    </xdr:to>
    <xdr:graphicFrame macro="">
      <xdr:nvGraphicFramePr>
        <xdr:cNvPr id="98306" name="Gráfico 2">
          <a:extLst>
            <a:ext uri="{FF2B5EF4-FFF2-40B4-BE49-F238E27FC236}">
              <a16:creationId xmlns:a16="http://schemas.microsoft.com/office/drawing/2014/main" id="{E44964B7-A343-4A65-AF03-B0A115068A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19050</xdr:colOff>
      <xdr:row>0</xdr:row>
      <xdr:rowOff>0</xdr:rowOff>
    </xdr:from>
    <xdr:to>
      <xdr:col>8</xdr:col>
      <xdr:colOff>428625</xdr:colOff>
      <xdr:row>0</xdr:row>
      <xdr:rowOff>0</xdr:rowOff>
    </xdr:to>
    <xdr:graphicFrame macro="">
      <xdr:nvGraphicFramePr>
        <xdr:cNvPr id="98307" name="Gráfico 3">
          <a:extLst>
            <a:ext uri="{FF2B5EF4-FFF2-40B4-BE49-F238E27FC236}">
              <a16:creationId xmlns:a16="http://schemas.microsoft.com/office/drawing/2014/main" id="{BD78EFFF-303B-4A69-A3A8-E604FC3A88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0</xdr:colOff>
      <xdr:row>1</xdr:row>
      <xdr:rowOff>161925</xdr:rowOff>
    </xdr:from>
    <xdr:to>
      <xdr:col>7</xdr:col>
      <xdr:colOff>37327</xdr:colOff>
      <xdr:row>20</xdr:row>
      <xdr:rowOff>75745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776AF6D-06F6-4BCE-B3B9-0A775B310F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4300" y="647700"/>
          <a:ext cx="6180952" cy="363809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graphicFrame macro="">
      <xdr:nvGraphicFramePr>
        <xdr:cNvPr id="47106" name="Gráfico 2">
          <a:extLst>
            <a:ext uri="{FF2B5EF4-FFF2-40B4-BE49-F238E27FC236}">
              <a16:creationId xmlns:a16="http://schemas.microsoft.com/office/drawing/2014/main" id="{BC8565AB-3B64-4D25-9CF5-1AC883330D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graphicFrame macro="">
      <xdr:nvGraphicFramePr>
        <xdr:cNvPr id="47107" name="Gráfico 3">
          <a:extLst>
            <a:ext uri="{FF2B5EF4-FFF2-40B4-BE49-F238E27FC236}">
              <a16:creationId xmlns:a16="http://schemas.microsoft.com/office/drawing/2014/main" id="{42EF1CED-FA30-4395-AC8D-E5B0D9F8B6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graphicFrame macro="">
      <xdr:nvGraphicFramePr>
        <xdr:cNvPr id="47108" name="Gráfico 4">
          <a:extLst>
            <a:ext uri="{FF2B5EF4-FFF2-40B4-BE49-F238E27FC236}">
              <a16:creationId xmlns:a16="http://schemas.microsoft.com/office/drawing/2014/main" id="{A23AD29E-C04E-41BB-A222-BC81679BC4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</xdr:col>
      <xdr:colOff>47625</xdr:colOff>
      <xdr:row>0</xdr:row>
      <xdr:rowOff>0</xdr:rowOff>
    </xdr:to>
    <xdr:graphicFrame macro="">
      <xdr:nvGraphicFramePr>
        <xdr:cNvPr id="47209" name="Gráfico 105">
          <a:extLst>
            <a:ext uri="{FF2B5EF4-FFF2-40B4-BE49-F238E27FC236}">
              <a16:creationId xmlns:a16="http://schemas.microsoft.com/office/drawing/2014/main" id="{6BA4F950-85E6-4B24-8375-1F30D4A5BB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0</xdr:colOff>
      <xdr:row>3</xdr:row>
      <xdr:rowOff>0</xdr:rowOff>
    </xdr:from>
    <xdr:to>
      <xdr:col>9</xdr:col>
      <xdr:colOff>418256</xdr:colOff>
      <xdr:row>25</xdr:row>
      <xdr:rowOff>142412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3427312-64C9-4507-80CA-7AD236EDDD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4300" y="704850"/>
          <a:ext cx="6752381" cy="370476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38100</xdr:rowOff>
    </xdr:from>
    <xdr:to>
      <xdr:col>9</xdr:col>
      <xdr:colOff>418324</xdr:colOff>
      <xdr:row>26</xdr:row>
      <xdr:rowOff>56682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6C2E7F5-5541-4682-975F-D7C0822B90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742950"/>
          <a:ext cx="6209524" cy="3742857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333375</xdr:colOff>
      <xdr:row>0</xdr:row>
      <xdr:rowOff>0</xdr:rowOff>
    </xdr:from>
    <xdr:to>
      <xdr:col>9</xdr:col>
      <xdr:colOff>76200</xdr:colOff>
      <xdr:row>0</xdr:row>
      <xdr:rowOff>0</xdr:rowOff>
    </xdr:to>
    <xdr:graphicFrame macro="">
      <xdr:nvGraphicFramePr>
        <xdr:cNvPr id="50178" name="Gráfico 2">
          <a:extLst>
            <a:ext uri="{FF2B5EF4-FFF2-40B4-BE49-F238E27FC236}">
              <a16:creationId xmlns:a16="http://schemas.microsoft.com/office/drawing/2014/main" id="{529EE646-184C-492D-B23C-A9C707308B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114300</xdr:colOff>
      <xdr:row>1</xdr:row>
      <xdr:rowOff>285750</xdr:rowOff>
    </xdr:from>
    <xdr:to>
      <xdr:col>6</xdr:col>
      <xdr:colOff>466213</xdr:colOff>
      <xdr:row>27</xdr:row>
      <xdr:rowOff>85196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9F49ACA-6597-4725-B3B7-77C3369149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28600" y="666750"/>
          <a:ext cx="4095238" cy="42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autoPageBreaks="0"/>
  </sheetPr>
  <dimension ref="A1:K19"/>
  <sheetViews>
    <sheetView showGridLines="0" tabSelected="1" zoomScaleNormal="100" zoomScaleSheetLayoutView="100" workbookViewId="0"/>
  </sheetViews>
  <sheetFormatPr baseColWidth="10" defaultRowHeight="12.75"/>
  <cols>
    <col min="1" max="1" width="144.42578125" style="1" customWidth="1"/>
    <col min="2" max="16384" width="11.42578125" style="1"/>
  </cols>
  <sheetData>
    <row r="1" spans="1:1" ht="12.75" customHeight="1"/>
    <row r="2" spans="1:1" ht="12.75" customHeight="1"/>
    <row r="3" spans="1:1" ht="12.75" customHeight="1"/>
    <row r="4" spans="1:1" ht="12.75" customHeight="1"/>
    <row r="5" spans="1:1" ht="12.75" customHeight="1"/>
    <row r="6" spans="1:1" ht="12.75" customHeight="1"/>
    <row r="7" spans="1:1" ht="12.75" customHeight="1"/>
    <row r="8" spans="1:1" ht="12.75" customHeight="1"/>
    <row r="9" spans="1:1" ht="30" customHeight="1">
      <c r="A9" s="17"/>
    </row>
    <row r="10" spans="1:1" ht="30" customHeight="1"/>
    <row r="11" spans="1:1" ht="30" customHeight="1"/>
    <row r="13" spans="1:1" ht="12" customHeight="1"/>
    <row r="14" spans="1:1" hidden="1"/>
    <row r="15" spans="1:1" hidden="1"/>
    <row r="16" spans="1:1" hidden="1"/>
    <row r="17" spans="1:11" hidden="1"/>
    <row r="18" spans="1:11" ht="72" customHeight="1">
      <c r="A18" s="151" t="s">
        <v>102</v>
      </c>
      <c r="B18" s="150"/>
      <c r="C18" s="150"/>
      <c r="D18" s="150"/>
      <c r="E18" s="150"/>
      <c r="F18" s="150"/>
      <c r="G18" s="150"/>
      <c r="H18" s="150"/>
      <c r="I18" s="150"/>
      <c r="J18" s="51"/>
      <c r="K18" s="51"/>
    </row>
    <row r="19" spans="1:11" ht="12.75" customHeight="1">
      <c r="A19" s="31"/>
      <c r="B19" s="31"/>
      <c r="C19" s="31"/>
      <c r="D19" s="31"/>
      <c r="E19" s="31"/>
      <c r="F19" s="31"/>
      <c r="G19" s="31"/>
      <c r="H19" s="31"/>
      <c r="I19" s="31"/>
    </row>
  </sheetData>
  <phoneticPr fontId="5" type="noConversion"/>
  <pageMargins left="0.59055118110236227" right="0.59055118110236227" top="0.59055118110236227" bottom="0.59055118110236227" header="0" footer="0"/>
  <pageSetup paperSize="9" scale="93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autoPageBreaks="0"/>
  </sheetPr>
  <dimension ref="B1:H32"/>
  <sheetViews>
    <sheetView showGridLines="0" zoomScaleNormal="100" zoomScaleSheetLayoutView="100" workbookViewId="0">
      <selection activeCell="G23" sqref="G23"/>
    </sheetView>
  </sheetViews>
  <sheetFormatPr baseColWidth="10" defaultRowHeight="12.75"/>
  <cols>
    <col min="1" max="1" width="1.7109375" style="1" customWidth="1"/>
    <col min="2" max="2" width="13.7109375" style="20" customWidth="1"/>
    <col min="3" max="6" width="15.7109375" style="1" customWidth="1"/>
    <col min="7" max="7" width="16.5703125" style="1" customWidth="1"/>
    <col min="8" max="8" width="20.140625" style="1" customWidth="1"/>
    <col min="9" max="16384" width="11.42578125" style="1"/>
  </cols>
  <sheetData>
    <row r="1" spans="2:8" s="40" customFormat="1" ht="39.6" customHeight="1">
      <c r="B1" s="47" t="s">
        <v>130</v>
      </c>
      <c r="C1" s="47"/>
      <c r="D1" s="47"/>
      <c r="E1" s="47"/>
      <c r="F1" s="47"/>
      <c r="G1" s="47"/>
      <c r="H1" s="47"/>
    </row>
    <row r="2" spans="2:8">
      <c r="C2" s="39"/>
    </row>
    <row r="30" spans="2:2">
      <c r="B30" s="65" t="s">
        <v>120</v>
      </c>
    </row>
    <row r="31" spans="2:2">
      <c r="B31" s="65" t="s">
        <v>126</v>
      </c>
    </row>
    <row r="32" spans="2:2">
      <c r="B32" s="65" t="s">
        <v>148</v>
      </c>
    </row>
  </sheetData>
  <phoneticPr fontId="5" type="noConversion"/>
  <pageMargins left="0.73" right="0.65" top="1.3539583333333334" bottom="0.49" header="0" footer="0"/>
  <pageSetup paperSize="9" scale="97" orientation="landscape" horizontalDpi="300" r:id="rId1"/>
  <headerFooter alignWithMargins="0">
    <oddHeader>&amp;L
&amp;G</oddHeader>
    <oddFooter>&amp;L&amp;8&amp;G
Estructura de la enseñanza universitaria en Andalucía Curso 2015-2016&amp;R&amp;8
Capítulo IV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autoPageBreaks="0"/>
  </sheetPr>
  <dimension ref="B1:N22"/>
  <sheetViews>
    <sheetView showGridLines="0" zoomScaleNormal="100" zoomScaleSheetLayoutView="100" workbookViewId="0"/>
  </sheetViews>
  <sheetFormatPr baseColWidth="10" defaultRowHeight="12.75"/>
  <cols>
    <col min="1" max="1" width="1.7109375" style="1" customWidth="1"/>
    <col min="2" max="2" width="10.42578125" style="20" customWidth="1"/>
    <col min="3" max="3" width="10.42578125" style="1" customWidth="1"/>
    <col min="4" max="6" width="11.85546875" style="1" customWidth="1"/>
    <col min="7" max="7" width="12.140625" style="1" customWidth="1"/>
    <col min="8" max="9" width="11.85546875" style="1" customWidth="1"/>
    <col min="10" max="10" width="12" style="1" customWidth="1"/>
    <col min="11" max="11" width="11.85546875" style="1" customWidth="1"/>
    <col min="12" max="12" width="12" style="1" customWidth="1"/>
    <col min="13" max="13" width="11.85546875" style="1" customWidth="1"/>
    <col min="14" max="14" width="12.85546875" style="1" customWidth="1"/>
    <col min="15" max="15" width="2.28515625" style="1" customWidth="1"/>
    <col min="16" max="16384" width="11.42578125" style="1"/>
  </cols>
  <sheetData>
    <row r="1" spans="2:14" s="45" customFormat="1" ht="33.6" customHeight="1">
      <c r="B1" s="47" t="s">
        <v>131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2:14" s="2" customFormat="1" ht="30" customHeight="1">
      <c r="B2" s="37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</row>
    <row r="3" spans="2:14" ht="49.5" customHeight="1">
      <c r="B3" s="133"/>
      <c r="C3" s="134"/>
      <c r="D3" s="85" t="s">
        <v>1</v>
      </c>
      <c r="E3" s="85" t="s">
        <v>2</v>
      </c>
      <c r="F3" s="85" t="s">
        <v>3</v>
      </c>
      <c r="G3" s="85" t="s">
        <v>4</v>
      </c>
      <c r="H3" s="85" t="s">
        <v>5</v>
      </c>
      <c r="I3" s="85" t="s">
        <v>6</v>
      </c>
      <c r="J3" s="85" t="s">
        <v>7</v>
      </c>
      <c r="K3" s="86" t="s">
        <v>45</v>
      </c>
      <c r="L3" s="85" t="s">
        <v>8</v>
      </c>
      <c r="M3" s="85" t="s">
        <v>125</v>
      </c>
      <c r="N3" s="85" t="s">
        <v>46</v>
      </c>
    </row>
    <row r="4" spans="2:14" ht="24.95" customHeight="1">
      <c r="B4" s="135" t="s">
        <v>9</v>
      </c>
      <c r="C4" s="87">
        <v>3</v>
      </c>
      <c r="D4" s="88">
        <v>15142932.16</v>
      </c>
      <c r="E4" s="88">
        <v>20215681.100000001</v>
      </c>
      <c r="F4" s="88">
        <v>25178236.149999999</v>
      </c>
      <c r="G4" s="88">
        <v>56164381.009999998</v>
      </c>
      <c r="H4" s="88">
        <v>16688935.039999999</v>
      </c>
      <c r="I4" s="88">
        <v>20469317.370000001</v>
      </c>
      <c r="J4" s="88">
        <v>48627539.890000001</v>
      </c>
      <c r="K4" s="88">
        <v>12755542.060000001</v>
      </c>
      <c r="L4" s="88">
        <v>73000920.319999993</v>
      </c>
      <c r="M4" s="88">
        <v>2208227.23</v>
      </c>
      <c r="N4" s="89">
        <v>290451712.33000004</v>
      </c>
    </row>
    <row r="5" spans="2:14" ht="24.95" customHeight="1">
      <c r="B5" s="135"/>
      <c r="C5" s="87">
        <v>4</v>
      </c>
      <c r="D5" s="88">
        <v>63379357.619999997</v>
      </c>
      <c r="E5" s="88">
        <v>107725352.95999999</v>
      </c>
      <c r="F5" s="88">
        <v>97549563.799999997</v>
      </c>
      <c r="G5" s="88">
        <v>174435744.55000001</v>
      </c>
      <c r="H5" s="88">
        <v>37369840.460000001</v>
      </c>
      <c r="I5" s="88">
        <v>75503374.239999995</v>
      </c>
      <c r="J5" s="88">
        <v>101174382.90000001</v>
      </c>
      <c r="K5" s="88">
        <v>33647066.170000002</v>
      </c>
      <c r="L5" s="88">
        <v>175674431.78</v>
      </c>
      <c r="M5" s="88">
        <v>13194936.630000001</v>
      </c>
      <c r="N5" s="89">
        <v>879654051.1099999</v>
      </c>
    </row>
    <row r="6" spans="2:14" ht="24.95" customHeight="1">
      <c r="B6" s="135"/>
      <c r="C6" s="87">
        <v>5</v>
      </c>
      <c r="D6" s="88">
        <v>397859.48200000002</v>
      </c>
      <c r="E6" s="88">
        <v>329149.84000000003</v>
      </c>
      <c r="F6" s="88">
        <v>210926.6</v>
      </c>
      <c r="G6" s="88">
        <v>1070697.3600000001</v>
      </c>
      <c r="H6" s="88">
        <v>535439.39</v>
      </c>
      <c r="I6" s="88">
        <v>576612.64</v>
      </c>
      <c r="J6" s="88">
        <v>1089250.53</v>
      </c>
      <c r="K6" s="88">
        <v>130141.45</v>
      </c>
      <c r="L6" s="88">
        <v>2312083.12</v>
      </c>
      <c r="M6" s="88">
        <v>14996.45</v>
      </c>
      <c r="N6" s="89">
        <v>6667156.8620000007</v>
      </c>
    </row>
    <row r="7" spans="2:14" ht="24.95" customHeight="1">
      <c r="B7" s="136" t="s">
        <v>47</v>
      </c>
      <c r="C7" s="136"/>
      <c r="D7" s="90">
        <v>78920149.261999995</v>
      </c>
      <c r="E7" s="90">
        <v>128270183.90000001</v>
      </c>
      <c r="F7" s="90">
        <v>122938726.54999998</v>
      </c>
      <c r="G7" s="90">
        <v>231670822.92000002</v>
      </c>
      <c r="H7" s="90">
        <v>54594214.890000001</v>
      </c>
      <c r="I7" s="90">
        <v>96549304.25</v>
      </c>
      <c r="J7" s="90">
        <v>150891173.32000002</v>
      </c>
      <c r="K7" s="90">
        <v>46532749.680000007</v>
      </c>
      <c r="L7" s="90">
        <v>250987435.22</v>
      </c>
      <c r="M7" s="90">
        <v>15418160.310000001</v>
      </c>
      <c r="N7" s="90">
        <v>1176772920.302</v>
      </c>
    </row>
    <row r="8" spans="2:14" ht="24.95" customHeight="1">
      <c r="B8" s="135" t="s">
        <v>10</v>
      </c>
      <c r="C8" s="87">
        <v>6</v>
      </c>
      <c r="D8" s="88">
        <v>52960.2</v>
      </c>
      <c r="E8" s="88">
        <v>1000</v>
      </c>
      <c r="F8" s="88">
        <v>5405</v>
      </c>
      <c r="G8" s="88">
        <v>637606.6</v>
      </c>
      <c r="H8" s="88">
        <v>400</v>
      </c>
      <c r="I8" s="88">
        <v>6450.55</v>
      </c>
      <c r="J8" s="88">
        <v>0</v>
      </c>
      <c r="K8" s="88">
        <v>0</v>
      </c>
      <c r="L8" s="88">
        <v>5801.24</v>
      </c>
      <c r="M8" s="88">
        <v>0</v>
      </c>
      <c r="N8" s="89">
        <v>709623.59</v>
      </c>
    </row>
    <row r="9" spans="2:14" ht="24.95" customHeight="1">
      <c r="B9" s="135"/>
      <c r="C9" s="87">
        <v>7</v>
      </c>
      <c r="D9" s="88">
        <v>4195240.87</v>
      </c>
      <c r="E9" s="88">
        <v>10889109.560000001</v>
      </c>
      <c r="F9" s="88">
        <v>7150328.8200000003</v>
      </c>
      <c r="G9" s="88">
        <v>132980718.93000001</v>
      </c>
      <c r="H9" s="88">
        <v>26297524.77</v>
      </c>
      <c r="I9" s="88">
        <v>3966592.42</v>
      </c>
      <c r="J9" s="88">
        <v>86126488.769999996</v>
      </c>
      <c r="K9" s="88">
        <v>27290189.239999998</v>
      </c>
      <c r="L9" s="88">
        <v>136732565.28</v>
      </c>
      <c r="M9" s="88">
        <v>0</v>
      </c>
      <c r="N9" s="89">
        <v>435628758.65999997</v>
      </c>
    </row>
    <row r="10" spans="2:14" ht="24.95" customHeight="1">
      <c r="B10" s="135"/>
      <c r="C10" s="87">
        <v>8</v>
      </c>
      <c r="D10" s="88">
        <v>35959.980000000003</v>
      </c>
      <c r="E10" s="88">
        <v>77742.929999999993</v>
      </c>
      <c r="F10" s="88">
        <v>114913.82</v>
      </c>
      <c r="G10" s="88">
        <v>597685.18000000005</v>
      </c>
      <c r="H10" s="88">
        <v>0</v>
      </c>
      <c r="I10" s="88">
        <v>106910.15</v>
      </c>
      <c r="J10" s="88">
        <v>742706.69</v>
      </c>
      <c r="K10" s="88">
        <v>41031.24</v>
      </c>
      <c r="L10" s="88">
        <v>841537.52</v>
      </c>
      <c r="M10" s="88">
        <v>0</v>
      </c>
      <c r="N10" s="89">
        <v>2558487.5099999998</v>
      </c>
    </row>
    <row r="11" spans="2:14" ht="24.95" customHeight="1">
      <c r="B11" s="135"/>
      <c r="C11" s="87">
        <v>9</v>
      </c>
      <c r="D11" s="88">
        <v>1832235.59</v>
      </c>
      <c r="E11" s="88">
        <v>2423302.2400000002</v>
      </c>
      <c r="F11" s="88">
        <v>4188301.5</v>
      </c>
      <c r="G11" s="88">
        <v>6977018.5999999996</v>
      </c>
      <c r="H11" s="88">
        <v>-3322479.35</v>
      </c>
      <c r="I11" s="88">
        <v>1338324.68</v>
      </c>
      <c r="J11" s="88">
        <v>4995883.95</v>
      </c>
      <c r="K11" s="88">
        <v>2150299.2599999998</v>
      </c>
      <c r="L11" s="88">
        <v>12368400.800000001</v>
      </c>
      <c r="M11" s="88">
        <v>0</v>
      </c>
      <c r="N11" s="89">
        <v>32951287.27</v>
      </c>
    </row>
    <row r="12" spans="2:14" ht="24.95" customHeight="1">
      <c r="B12" s="136" t="s">
        <v>48</v>
      </c>
      <c r="C12" s="136"/>
      <c r="D12" s="90">
        <v>6116396.6400000006</v>
      </c>
      <c r="E12" s="90">
        <v>13391154.73</v>
      </c>
      <c r="F12" s="90">
        <v>11458949.140000001</v>
      </c>
      <c r="G12" s="90">
        <v>141193029.31</v>
      </c>
      <c r="H12" s="90">
        <v>22975445.419999998</v>
      </c>
      <c r="I12" s="90">
        <v>5418277.7999999998</v>
      </c>
      <c r="J12" s="90">
        <v>91865079.409999996</v>
      </c>
      <c r="K12" s="90">
        <v>29481519.739999995</v>
      </c>
      <c r="L12" s="90">
        <v>149948304.84000003</v>
      </c>
      <c r="M12" s="91">
        <v>0</v>
      </c>
      <c r="N12" s="90">
        <v>471848157.03000003</v>
      </c>
    </row>
    <row r="13" spans="2:14" ht="24.95" customHeight="1">
      <c r="B13" s="136" t="s">
        <v>11</v>
      </c>
      <c r="C13" s="136"/>
      <c r="D13" s="90">
        <v>85036545.901999995</v>
      </c>
      <c r="E13" s="90">
        <v>141661338.63</v>
      </c>
      <c r="F13" s="90">
        <v>134397675.69</v>
      </c>
      <c r="G13" s="90">
        <v>372863852.23000002</v>
      </c>
      <c r="H13" s="90">
        <v>77569660.310000002</v>
      </c>
      <c r="I13" s="90">
        <v>101967582.05</v>
      </c>
      <c r="J13" s="90">
        <v>242756252.73000002</v>
      </c>
      <c r="K13" s="90">
        <v>76014269.420000002</v>
      </c>
      <c r="L13" s="90">
        <v>400935740.06000006</v>
      </c>
      <c r="M13" s="90">
        <v>15418160.310000001</v>
      </c>
      <c r="N13" s="90">
        <v>1648621077.332</v>
      </c>
    </row>
    <row r="14" spans="2:14" ht="30.75" customHeight="1">
      <c r="B14" s="135" t="s">
        <v>12</v>
      </c>
      <c r="C14" s="87" t="s">
        <v>49</v>
      </c>
      <c r="D14" s="88">
        <v>15593751.842</v>
      </c>
      <c r="E14" s="88">
        <v>20545830.940000001</v>
      </c>
      <c r="F14" s="88">
        <v>25394567.75</v>
      </c>
      <c r="G14" s="88">
        <v>57872684.969999999</v>
      </c>
      <c r="H14" s="88">
        <v>17224774.43</v>
      </c>
      <c r="I14" s="88">
        <v>21052380.559999999</v>
      </c>
      <c r="J14" s="88">
        <v>49716790.420000002</v>
      </c>
      <c r="K14" s="88">
        <v>12885683.51</v>
      </c>
      <c r="L14" s="88">
        <v>75318804.680000007</v>
      </c>
      <c r="M14" s="88">
        <v>2223223.6800000002</v>
      </c>
      <c r="N14" s="89">
        <v>297828492.78200001</v>
      </c>
    </row>
    <row r="15" spans="2:14" ht="31.5" customHeight="1">
      <c r="B15" s="135"/>
      <c r="C15" s="87" t="s">
        <v>50</v>
      </c>
      <c r="D15" s="88">
        <v>67574598.489999995</v>
      </c>
      <c r="E15" s="88">
        <v>118614462.52</v>
      </c>
      <c r="F15" s="88">
        <v>104699892.62</v>
      </c>
      <c r="G15" s="88">
        <v>307416463.48000002</v>
      </c>
      <c r="H15" s="88">
        <v>63667365.229999997</v>
      </c>
      <c r="I15" s="88">
        <v>79469966.659999996</v>
      </c>
      <c r="J15" s="88">
        <v>187300871.66999999</v>
      </c>
      <c r="K15" s="88">
        <v>60937255.409999996</v>
      </c>
      <c r="L15" s="88">
        <v>312406997.06</v>
      </c>
      <c r="M15" s="88">
        <v>13194936.630000001</v>
      </c>
      <c r="N15" s="89">
        <v>1315282809.77</v>
      </c>
    </row>
    <row r="16" spans="2:14" ht="24.95" customHeight="1">
      <c r="B16" s="139" t="s">
        <v>51</v>
      </c>
      <c r="C16" s="139"/>
      <c r="D16" s="90">
        <v>83168350.331999987</v>
      </c>
      <c r="E16" s="90">
        <v>139160293.46000001</v>
      </c>
      <c r="F16" s="90">
        <v>130094460.37</v>
      </c>
      <c r="G16" s="90">
        <v>365289148.45000005</v>
      </c>
      <c r="H16" s="90">
        <v>80892139.659999996</v>
      </c>
      <c r="I16" s="90">
        <v>100522347.22</v>
      </c>
      <c r="J16" s="90">
        <v>237017662.08999997</v>
      </c>
      <c r="K16" s="90">
        <v>73822938.920000002</v>
      </c>
      <c r="L16" s="90">
        <v>387725801.74000001</v>
      </c>
      <c r="M16" s="90">
        <v>15418160.310000001</v>
      </c>
      <c r="N16" s="90">
        <v>1613111302.552</v>
      </c>
    </row>
    <row r="17" spans="2:7" ht="22.15" customHeight="1">
      <c r="B17" s="65" t="s">
        <v>120</v>
      </c>
    </row>
    <row r="18" spans="2:7">
      <c r="B18" s="65" t="s">
        <v>126</v>
      </c>
    </row>
    <row r="19" spans="2:7">
      <c r="B19" s="78" t="s">
        <v>127</v>
      </c>
    </row>
    <row r="20" spans="2:7">
      <c r="B20" s="138" t="s">
        <v>19</v>
      </c>
      <c r="C20" s="138"/>
      <c r="D20" s="138"/>
      <c r="E20" s="138"/>
      <c r="F20" s="138"/>
      <c r="G20" s="92"/>
    </row>
    <row r="21" spans="2:7">
      <c r="B21" s="137" t="s">
        <v>20</v>
      </c>
      <c r="C21" s="137"/>
      <c r="D21" s="137"/>
      <c r="E21" s="137"/>
      <c r="F21" s="137"/>
    </row>
    <row r="22" spans="2:7">
      <c r="B22" s="138" t="s">
        <v>64</v>
      </c>
      <c r="C22" s="138"/>
      <c r="D22" s="138"/>
      <c r="E22" s="138"/>
      <c r="F22" s="138"/>
    </row>
  </sheetData>
  <mergeCells count="11">
    <mergeCell ref="B22:F22"/>
    <mergeCell ref="B14:B15"/>
    <mergeCell ref="B16:C16"/>
    <mergeCell ref="B20:F20"/>
    <mergeCell ref="B12:C12"/>
    <mergeCell ref="B13:C13"/>
    <mergeCell ref="B3:C3"/>
    <mergeCell ref="B4:B6"/>
    <mergeCell ref="B7:C7"/>
    <mergeCell ref="B8:B11"/>
    <mergeCell ref="B21:F21"/>
  </mergeCells>
  <phoneticPr fontId="5" type="noConversion"/>
  <pageMargins left="0.73" right="0.65" top="1.2484375000000001" bottom="0.49" header="0" footer="0"/>
  <pageSetup paperSize="9" scale="85" orientation="landscape" horizontalDpi="300" r:id="rId1"/>
  <headerFooter alignWithMargins="0">
    <oddHeader>&amp;L
&amp;G</oddHeader>
    <oddFooter>&amp;L&amp;8&amp;G
Estructura de la enseñanza universitaria en Andalucía Curso 2015-2016&amp;R&amp;8
Capítulo IV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autoPageBreaks="0"/>
  </sheetPr>
  <dimension ref="A1:J24"/>
  <sheetViews>
    <sheetView showGridLines="0" zoomScaleNormal="100" zoomScaleSheetLayoutView="100" workbookViewId="0">
      <selection activeCell="E26" sqref="E26"/>
    </sheetView>
  </sheetViews>
  <sheetFormatPr baseColWidth="10" defaultRowHeight="12.75"/>
  <cols>
    <col min="1" max="1" width="1.7109375" style="1" customWidth="1"/>
    <col min="2" max="2" width="19" style="1" customWidth="1"/>
    <col min="3" max="3" width="18.28515625" style="1" customWidth="1"/>
    <col min="4" max="9" width="13.7109375" style="1" customWidth="1"/>
    <col min="10" max="16384" width="11.42578125" style="1"/>
  </cols>
  <sheetData>
    <row r="1" spans="1:10" s="42" customFormat="1" ht="38.450000000000003" customHeight="1">
      <c r="A1" s="46"/>
      <c r="B1" s="47" t="s">
        <v>132</v>
      </c>
      <c r="C1" s="43"/>
      <c r="D1" s="43"/>
      <c r="E1" s="43"/>
      <c r="F1" s="43"/>
      <c r="G1" s="43"/>
      <c r="H1" s="46"/>
      <c r="I1" s="46"/>
    </row>
    <row r="2" spans="1:10" s="2" customFormat="1" ht="30" customHeight="1">
      <c r="A2" s="27"/>
      <c r="B2" s="39"/>
      <c r="C2" s="27"/>
      <c r="D2" s="27"/>
      <c r="E2" s="27"/>
      <c r="F2" s="27"/>
      <c r="G2" s="27"/>
      <c r="H2" s="27"/>
      <c r="I2" s="27"/>
      <c r="J2" s="25"/>
    </row>
    <row r="3" spans="1:10" ht="30.75" customHeight="1">
      <c r="F3" s="140"/>
      <c r="G3" s="140"/>
      <c r="H3" s="140"/>
      <c r="I3" s="140"/>
      <c r="J3" s="26"/>
    </row>
    <row r="4" spans="1:10" ht="18" customHeight="1">
      <c r="F4" s="29"/>
      <c r="G4" s="29"/>
      <c r="H4" s="29"/>
      <c r="I4" s="29"/>
      <c r="J4" s="26"/>
    </row>
    <row r="5" spans="1:10" ht="12.95" customHeight="1">
      <c r="E5" s="15"/>
      <c r="F5" s="23"/>
      <c r="G5" s="23"/>
      <c r="H5" s="23"/>
      <c r="I5" s="23"/>
      <c r="J5" s="26"/>
    </row>
    <row r="6" spans="1:10" ht="12.95" customHeight="1">
      <c r="E6" s="15"/>
      <c r="F6" s="23"/>
      <c r="G6" s="23"/>
      <c r="H6" s="23"/>
      <c r="I6" s="23"/>
      <c r="J6" s="26"/>
    </row>
    <row r="7" spans="1:10" ht="12.95" customHeight="1">
      <c r="E7" s="15"/>
      <c r="F7" s="23"/>
      <c r="G7" s="23"/>
      <c r="H7" s="23"/>
      <c r="I7" s="23"/>
      <c r="J7" s="26"/>
    </row>
    <row r="8" spans="1:10" ht="12.95" customHeight="1">
      <c r="E8" s="15"/>
      <c r="F8" s="23"/>
      <c r="G8" s="23"/>
      <c r="H8" s="23"/>
      <c r="I8" s="23"/>
      <c r="J8" s="26"/>
    </row>
    <row r="9" spans="1:10" ht="12.95" customHeight="1">
      <c r="E9" s="15"/>
      <c r="F9" s="23"/>
      <c r="G9" s="23"/>
      <c r="H9" s="23"/>
      <c r="I9" s="23"/>
      <c r="J9" s="26"/>
    </row>
    <row r="10" spans="1:10" ht="12.95" customHeight="1">
      <c r="E10" s="15"/>
      <c r="F10" s="23"/>
      <c r="G10" s="23"/>
      <c r="H10" s="23"/>
      <c r="I10" s="23"/>
      <c r="J10" s="26"/>
    </row>
    <row r="11" spans="1:10" ht="12.95" customHeight="1">
      <c r="E11" s="15"/>
      <c r="F11" s="23"/>
      <c r="G11" s="23"/>
      <c r="H11" s="23"/>
      <c r="I11" s="23"/>
      <c r="J11" s="26"/>
    </row>
    <row r="12" spans="1:10" ht="12.95" customHeight="1">
      <c r="E12" s="15"/>
      <c r="F12" s="23"/>
      <c r="G12" s="23"/>
      <c r="H12" s="23"/>
      <c r="I12" s="23"/>
      <c r="J12" s="26"/>
    </row>
    <row r="13" spans="1:10" ht="12.95" customHeight="1">
      <c r="E13" s="15"/>
      <c r="F13" s="23"/>
      <c r="G13" s="23"/>
      <c r="H13" s="23"/>
      <c r="I13" s="23"/>
      <c r="J13" s="26"/>
    </row>
    <row r="14" spans="1:10" ht="12.95" customHeight="1">
      <c r="F14" s="23"/>
      <c r="G14" s="23"/>
      <c r="H14" s="23"/>
      <c r="I14" s="23"/>
      <c r="J14" s="26"/>
    </row>
    <row r="15" spans="1:10" ht="18.75" customHeight="1">
      <c r="C15" s="15"/>
      <c r="D15" s="15"/>
      <c r="E15" s="15"/>
      <c r="F15" s="28"/>
      <c r="G15" s="28"/>
      <c r="H15" s="28"/>
      <c r="I15" s="28"/>
      <c r="J15" s="26"/>
    </row>
    <row r="16" spans="1:10" ht="13.5" customHeight="1">
      <c r="B16" s="26"/>
      <c r="C16" s="28"/>
      <c r="D16" s="28"/>
      <c r="E16" s="28"/>
      <c r="F16" s="26"/>
      <c r="G16" s="26"/>
      <c r="J16" s="26"/>
    </row>
    <row r="17" spans="2:10">
      <c r="G17" s="26"/>
      <c r="J17" s="26"/>
    </row>
    <row r="18" spans="2:10">
      <c r="G18" s="26"/>
      <c r="J18" s="26"/>
    </row>
    <row r="19" spans="2:10">
      <c r="G19" s="26"/>
      <c r="J19" s="26"/>
    </row>
    <row r="20" spans="2:10" ht="16.5" customHeight="1">
      <c r="E20" s="15"/>
      <c r="G20" s="26"/>
    </row>
    <row r="21" spans="2:10">
      <c r="E21" s="15"/>
      <c r="G21" s="26"/>
    </row>
    <row r="22" spans="2:10">
      <c r="B22" s="65" t="s">
        <v>120</v>
      </c>
      <c r="G22" s="26"/>
    </row>
    <row r="23" spans="2:10">
      <c r="B23" s="65" t="s">
        <v>126</v>
      </c>
      <c r="G23" s="26"/>
    </row>
    <row r="24" spans="2:10">
      <c r="B24" s="65" t="s">
        <v>148</v>
      </c>
    </row>
  </sheetData>
  <mergeCells count="1">
    <mergeCell ref="F3:I3"/>
  </mergeCells>
  <phoneticPr fontId="5" type="noConversion"/>
  <pageMargins left="0.73" right="0.65" top="1.3943749999999999" bottom="0.49" header="0" footer="0"/>
  <pageSetup paperSize="9" scale="97" orientation="landscape" horizontalDpi="300" r:id="rId1"/>
  <headerFooter alignWithMargins="0">
    <oddHeader>&amp;L
&amp;G</oddHeader>
    <oddFooter>&amp;L&amp;8&amp;G
Estructura de la enseñanza universitaria en Andalucía Curso 2015-2016&amp;R&amp;8
Capítulo IV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autoPageBreaks="0"/>
  </sheetPr>
  <dimension ref="B1:L30"/>
  <sheetViews>
    <sheetView showGridLines="0" zoomScaleNormal="100" zoomScaleSheetLayoutView="100" workbookViewId="0"/>
  </sheetViews>
  <sheetFormatPr baseColWidth="10" defaultRowHeight="12.75"/>
  <cols>
    <col min="1" max="1" width="1.7109375" style="1" customWidth="1"/>
    <col min="2" max="2" width="13" style="1" customWidth="1"/>
    <col min="3" max="3" width="11.42578125" style="1" customWidth="1"/>
    <col min="4" max="4" width="13.42578125" style="1" bestFit="1" customWidth="1"/>
    <col min="5" max="11" width="11.42578125" style="1" customWidth="1"/>
    <col min="12" max="12" width="31.140625" style="1" customWidth="1"/>
    <col min="13" max="16384" width="11.42578125" style="1"/>
  </cols>
  <sheetData>
    <row r="1" spans="2:12" ht="30" customHeight="1">
      <c r="B1" s="47" t="s">
        <v>142</v>
      </c>
    </row>
    <row r="2" spans="2:12"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28" spans="2:2">
      <c r="B28" s="65" t="s">
        <v>120</v>
      </c>
    </row>
    <row r="29" spans="2:2">
      <c r="B29" s="65" t="s">
        <v>126</v>
      </c>
    </row>
    <row r="30" spans="2:2">
      <c r="B30" s="65" t="s">
        <v>148</v>
      </c>
    </row>
  </sheetData>
  <phoneticPr fontId="5" type="noConversion"/>
  <pageMargins left="0.73" right="0.65" top="1.3539583333333334" bottom="0.49" header="0" footer="0"/>
  <pageSetup paperSize="9" scale="97" orientation="landscape" horizontalDpi="300" r:id="rId1"/>
  <headerFooter alignWithMargins="0">
    <oddHeader>&amp;L
&amp;G</oddHeader>
    <oddFooter>&amp;L&amp;8&amp;G
Estructura de la enseñanza universitaria en Andalucía Curso 2015-2016&amp;R&amp;8
Capítulo IV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autoPageBreaks="0"/>
  </sheetPr>
  <dimension ref="B1:H14"/>
  <sheetViews>
    <sheetView showGridLines="0" zoomScaleNormal="100" zoomScaleSheetLayoutView="100" workbookViewId="0">
      <selection sqref="A1:IV1"/>
    </sheetView>
  </sheetViews>
  <sheetFormatPr baseColWidth="10" defaultRowHeight="12.75"/>
  <cols>
    <col min="1" max="1" width="1.7109375" style="1" customWidth="1"/>
    <col min="2" max="2" width="2.85546875" style="1" customWidth="1"/>
    <col min="3" max="3" width="36.28515625" style="1" customWidth="1"/>
    <col min="4" max="4" width="17" style="1" bestFit="1" customWidth="1"/>
    <col min="5" max="5" width="11.5703125" style="1" bestFit="1" customWidth="1"/>
    <col min="6" max="6" width="11.42578125" style="1" customWidth="1"/>
    <col min="7" max="7" width="15.5703125" style="1" customWidth="1"/>
    <col min="8" max="8" width="3.5703125" style="1" customWidth="1"/>
    <col min="9" max="16384" width="11.42578125" style="1"/>
  </cols>
  <sheetData>
    <row r="1" spans="2:8" s="42" customFormat="1" ht="30" customHeight="1">
      <c r="B1" s="47" t="s">
        <v>143</v>
      </c>
      <c r="C1" s="41"/>
      <c r="D1" s="41"/>
      <c r="E1" s="41"/>
      <c r="F1" s="41"/>
      <c r="G1" s="41"/>
      <c r="H1" s="41"/>
    </row>
    <row r="2" spans="2:8" s="2" customFormat="1" ht="30" customHeight="1"/>
    <row r="3" spans="2:8" s="2" customFormat="1" ht="28.15" customHeight="1">
      <c r="B3" s="127" t="s">
        <v>41</v>
      </c>
      <c r="C3" s="127"/>
      <c r="D3" s="61" t="s">
        <v>26</v>
      </c>
      <c r="E3" s="61" t="s">
        <v>27</v>
      </c>
    </row>
    <row r="4" spans="2:8" s="8" customFormat="1" ht="18" customHeight="1">
      <c r="B4" s="62">
        <v>1</v>
      </c>
      <c r="C4" s="58" t="s">
        <v>36</v>
      </c>
      <c r="D4" s="93">
        <v>1083114094.0899999</v>
      </c>
      <c r="E4" s="94">
        <v>0.6267318332660804</v>
      </c>
    </row>
    <row r="5" spans="2:8" s="8" customFormat="1" ht="18" customHeight="1">
      <c r="B5" s="62">
        <v>2</v>
      </c>
      <c r="C5" s="58" t="s">
        <v>37</v>
      </c>
      <c r="D5" s="93">
        <v>209518626.09</v>
      </c>
      <c r="E5" s="94">
        <v>0.12123560514010348</v>
      </c>
    </row>
    <row r="6" spans="2:8" s="8" customFormat="1" ht="18" customHeight="1">
      <c r="B6" s="62">
        <v>3</v>
      </c>
      <c r="C6" s="58" t="s">
        <v>44</v>
      </c>
      <c r="D6" s="93">
        <v>2407817.2799999998</v>
      </c>
      <c r="E6" s="94">
        <v>1.3932564872881749E-3</v>
      </c>
    </row>
    <row r="7" spans="2:8" s="8" customFormat="1" ht="18" customHeight="1">
      <c r="B7" s="62">
        <v>4</v>
      </c>
      <c r="C7" s="58" t="s">
        <v>30</v>
      </c>
      <c r="D7" s="93">
        <v>54312675.969999999</v>
      </c>
      <c r="E7" s="94">
        <v>3.1427421327079715E-2</v>
      </c>
    </row>
    <row r="8" spans="2:8" s="8" customFormat="1" ht="18" customHeight="1">
      <c r="B8" s="62">
        <v>6</v>
      </c>
      <c r="C8" s="58" t="s">
        <v>38</v>
      </c>
      <c r="D8" s="93">
        <v>334232415.19999999</v>
      </c>
      <c r="E8" s="94">
        <v>0.19339984167710383</v>
      </c>
    </row>
    <row r="9" spans="2:8" s="8" customFormat="1" ht="18" customHeight="1">
      <c r="B9" s="62">
        <v>7</v>
      </c>
      <c r="C9" s="58" t="s">
        <v>39</v>
      </c>
      <c r="D9" s="93">
        <v>8521826.3599999994</v>
      </c>
      <c r="E9" s="94">
        <v>4.931059328394459E-3</v>
      </c>
    </row>
    <row r="10" spans="2:8" s="8" customFormat="1" ht="18" customHeight="1">
      <c r="B10" s="62">
        <v>8</v>
      </c>
      <c r="C10" s="58" t="s">
        <v>33</v>
      </c>
      <c r="D10" s="93">
        <v>4556380.4000000004</v>
      </c>
      <c r="E10" s="94">
        <v>2.6364984600711436E-3</v>
      </c>
    </row>
    <row r="11" spans="2:8" s="8" customFormat="1" ht="18" customHeight="1">
      <c r="B11" s="62">
        <v>9</v>
      </c>
      <c r="C11" s="58" t="s">
        <v>34</v>
      </c>
      <c r="D11" s="93">
        <v>31530005.420000002</v>
      </c>
      <c r="E11" s="94">
        <v>1.82444843138788E-2</v>
      </c>
    </row>
    <row r="12" spans="2:8" s="2" customFormat="1" ht="27.75" customHeight="1">
      <c r="B12" s="128" t="s">
        <v>28</v>
      </c>
      <c r="C12" s="128"/>
      <c r="D12" s="96">
        <v>1728193840.8099999</v>
      </c>
      <c r="E12" s="97">
        <v>1</v>
      </c>
    </row>
    <row r="14" spans="2:8">
      <c r="B14" s="65" t="s">
        <v>120</v>
      </c>
    </row>
  </sheetData>
  <mergeCells count="2">
    <mergeCell ref="B3:C3"/>
    <mergeCell ref="B12:C12"/>
  </mergeCells>
  <phoneticPr fontId="5" type="noConversion"/>
  <pageMargins left="0.73" right="0.65" top="1.3640625" bottom="0.49" header="0" footer="0"/>
  <pageSetup paperSize="9" scale="97" orientation="landscape" horizontalDpi="300" r:id="rId1"/>
  <headerFooter alignWithMargins="0">
    <oddHeader>&amp;L
&amp;G</oddHeader>
    <oddFooter>&amp;L&amp;8&amp;G
Estructura de la enseñanza universitaria en Andalucía Curso 2015-2016&amp;R&amp;8
Capítulo IV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autoPageBreaks="0"/>
  </sheetPr>
  <dimension ref="B1:C29"/>
  <sheetViews>
    <sheetView showGridLines="0" zoomScaleNormal="100" zoomScaleSheetLayoutView="100" workbookViewId="0">
      <selection activeCell="I34" sqref="I34"/>
    </sheetView>
  </sheetViews>
  <sheetFormatPr baseColWidth="10" defaultRowHeight="12.75"/>
  <cols>
    <col min="1" max="1" width="1.7109375" style="1" customWidth="1"/>
    <col min="2" max="2" width="6.85546875" style="1" customWidth="1"/>
    <col min="3" max="16384" width="11.42578125" style="1"/>
  </cols>
  <sheetData>
    <row r="1" spans="2:3" s="40" customFormat="1" ht="30" customHeight="1">
      <c r="B1" s="47" t="s">
        <v>133</v>
      </c>
    </row>
    <row r="2" spans="2:3">
      <c r="C2" s="39"/>
    </row>
    <row r="29" spans="2:2">
      <c r="B29" s="65" t="s">
        <v>120</v>
      </c>
    </row>
  </sheetData>
  <phoneticPr fontId="5" type="noConversion"/>
  <pageMargins left="0.73" right="0.65" top="1.3741666666666668" bottom="0.49" header="0" footer="0"/>
  <pageSetup paperSize="9" scale="97" orientation="landscape" horizontalDpi="300" r:id="rId1"/>
  <headerFooter alignWithMargins="0">
    <oddHeader>&amp;L
&amp;G</oddHeader>
    <oddFooter>&amp;L&amp;8&amp;G
Estructura de la enseñanza universitaria en Andalucía Curso 2015-2016&amp;R&amp;8
Capítulo IV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autoPageBreaks="0"/>
  </sheetPr>
  <dimension ref="A1:F44"/>
  <sheetViews>
    <sheetView showGridLines="0" zoomScaleNormal="100" zoomScaleSheetLayoutView="100" workbookViewId="0">
      <selection sqref="A1:IV1"/>
    </sheetView>
  </sheetViews>
  <sheetFormatPr baseColWidth="10" defaultColWidth="11.5703125" defaultRowHeight="12.75"/>
  <cols>
    <col min="1" max="1" width="1.7109375" style="1" customWidth="1"/>
    <col min="2" max="2" width="2.7109375" style="1" customWidth="1"/>
    <col min="3" max="3" width="35.85546875" style="1" customWidth="1"/>
    <col min="4" max="4" width="17.7109375" style="1" bestFit="1" customWidth="1"/>
    <col min="5" max="5" width="17" style="1" bestFit="1" customWidth="1"/>
    <col min="6" max="6" width="15.28515625" style="1" customWidth="1"/>
    <col min="7" max="7" width="6.28515625" style="1" customWidth="1"/>
    <col min="8" max="16384" width="11.5703125" style="1"/>
  </cols>
  <sheetData>
    <row r="1" spans="2:6" s="42" customFormat="1" ht="30" customHeight="1">
      <c r="B1" s="47" t="s">
        <v>144</v>
      </c>
      <c r="C1" s="41"/>
      <c r="D1" s="41"/>
      <c r="E1" s="41"/>
      <c r="F1" s="41"/>
    </row>
    <row r="2" spans="2:6" s="2" customFormat="1" ht="30" customHeight="1"/>
    <row r="3" spans="2:6" s="9" customFormat="1" ht="33.75" customHeight="1">
      <c r="B3" s="129" t="s">
        <v>25</v>
      </c>
      <c r="C3" s="129"/>
      <c r="D3" s="66">
        <v>2014</v>
      </c>
      <c r="E3" s="66">
        <v>2015</v>
      </c>
      <c r="F3" s="66" t="s">
        <v>104</v>
      </c>
    </row>
    <row r="4" spans="2:6" s="8" customFormat="1" ht="18" customHeight="1">
      <c r="B4" s="62">
        <v>1</v>
      </c>
      <c r="C4" s="58" t="s">
        <v>36</v>
      </c>
      <c r="D4" s="99">
        <v>1022313673.65</v>
      </c>
      <c r="E4" s="99">
        <v>1083114094.0899999</v>
      </c>
      <c r="F4" s="95">
        <v>5.9473351484111731E-2</v>
      </c>
    </row>
    <row r="5" spans="2:6" s="8" customFormat="1" ht="18" customHeight="1">
      <c r="B5" s="62">
        <v>2</v>
      </c>
      <c r="C5" s="58" t="s">
        <v>37</v>
      </c>
      <c r="D5" s="99">
        <v>209620930.03999999</v>
      </c>
      <c r="E5" s="99">
        <v>209518626.09</v>
      </c>
      <c r="F5" s="95">
        <v>-4.8804263000105182E-4</v>
      </c>
    </row>
    <row r="6" spans="2:6" s="8" customFormat="1" ht="18" customHeight="1">
      <c r="B6" s="62">
        <v>3</v>
      </c>
      <c r="C6" s="58" t="s">
        <v>44</v>
      </c>
      <c r="D6" s="99">
        <v>4839043.8</v>
      </c>
      <c r="E6" s="99">
        <v>2407817.2799999998</v>
      </c>
      <c r="F6" s="95">
        <v>-0.50241878777786642</v>
      </c>
    </row>
    <row r="7" spans="2:6" s="8" customFormat="1" ht="18" customHeight="1">
      <c r="B7" s="62">
        <v>4</v>
      </c>
      <c r="C7" s="58" t="s">
        <v>30</v>
      </c>
      <c r="D7" s="99">
        <v>58255613.789999999</v>
      </c>
      <c r="E7" s="99">
        <v>54312675.969999999</v>
      </c>
      <c r="F7" s="95">
        <v>-6.7683396731746975E-2</v>
      </c>
    </row>
    <row r="8" spans="2:6" s="8" customFormat="1" ht="18" customHeight="1">
      <c r="B8" s="62">
        <v>6</v>
      </c>
      <c r="C8" s="58" t="s">
        <v>38</v>
      </c>
      <c r="D8" s="99">
        <v>338034273.91000003</v>
      </c>
      <c r="E8" s="99">
        <v>334232415.19999999</v>
      </c>
      <c r="F8" s="95">
        <v>-1.124696222671274E-2</v>
      </c>
    </row>
    <row r="9" spans="2:6" s="8" customFormat="1" ht="18" customHeight="1">
      <c r="B9" s="62">
        <v>7</v>
      </c>
      <c r="C9" s="58" t="s">
        <v>39</v>
      </c>
      <c r="D9" s="99">
        <v>9986634.2899999991</v>
      </c>
      <c r="E9" s="99">
        <v>8521826.3599999994</v>
      </c>
      <c r="F9" s="95">
        <v>-0.14667683700671488</v>
      </c>
    </row>
    <row r="10" spans="2:6" s="2" customFormat="1" ht="18" customHeight="1">
      <c r="B10" s="62">
        <v>8</v>
      </c>
      <c r="C10" s="58" t="s">
        <v>33</v>
      </c>
      <c r="D10" s="99">
        <v>6334819</v>
      </c>
      <c r="E10" s="99">
        <v>4556380.4000000004</v>
      </c>
      <c r="F10" s="95">
        <v>-0.28074023898709649</v>
      </c>
    </row>
    <row r="11" spans="2:6">
      <c r="B11" s="62">
        <v>9</v>
      </c>
      <c r="C11" s="58" t="s">
        <v>34</v>
      </c>
      <c r="D11" s="99">
        <v>33512634.68</v>
      </c>
      <c r="E11" s="93">
        <v>31530005.420000002</v>
      </c>
      <c r="F11" s="95">
        <v>-5.9160650272096063E-2</v>
      </c>
    </row>
    <row r="12" spans="2:6" ht="23.25" customHeight="1">
      <c r="B12" s="128" t="s">
        <v>46</v>
      </c>
      <c r="C12" s="128"/>
      <c r="D12" s="96">
        <v>1682897623.1600001</v>
      </c>
      <c r="E12" s="96">
        <v>1728193840.8099999</v>
      </c>
      <c r="F12" s="97">
        <v>2.691561092405997E-2</v>
      </c>
    </row>
    <row r="14" spans="2:6">
      <c r="B14" s="65" t="s">
        <v>120</v>
      </c>
    </row>
    <row r="36" spans="1:1">
      <c r="A36" s="15"/>
    </row>
    <row r="37" spans="1:1" ht="15.75">
      <c r="A37" s="16"/>
    </row>
    <row r="38" spans="1:1">
      <c r="A38" s="12"/>
    </row>
    <row r="39" spans="1:1">
      <c r="A39" s="12"/>
    </row>
    <row r="40" spans="1:1">
      <c r="A40" s="12"/>
    </row>
    <row r="41" spans="1:1">
      <c r="A41" s="12"/>
    </row>
    <row r="42" spans="1:1">
      <c r="A42" s="12"/>
    </row>
    <row r="43" spans="1:1">
      <c r="A43" s="12"/>
    </row>
    <row r="44" spans="1:1">
      <c r="A44" s="15"/>
    </row>
  </sheetData>
  <mergeCells count="2">
    <mergeCell ref="B3:C3"/>
    <mergeCell ref="B12:C12"/>
  </mergeCells>
  <phoneticPr fontId="5" type="noConversion"/>
  <pageMargins left="0.73" right="0.65" top="1.3640625" bottom="0.49" header="0" footer="0"/>
  <pageSetup paperSize="9" scale="97" orientation="landscape" horizontalDpi="300" r:id="rId1"/>
  <headerFooter alignWithMargins="0">
    <oddHeader>&amp;L
&amp;G</oddHeader>
    <oddFooter>&amp;L&amp;8&amp;G
Estructura de la enseñanza universitaria en Andalucía Curso 2015-2016&amp;R&amp;8
Capítulo IV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autoPageBreaks="0"/>
  </sheetPr>
  <dimension ref="B1:L30"/>
  <sheetViews>
    <sheetView showGridLines="0" zoomScaleNormal="100" zoomScaleSheetLayoutView="100" workbookViewId="0">
      <selection sqref="A1:IV1"/>
    </sheetView>
  </sheetViews>
  <sheetFormatPr baseColWidth="10" defaultRowHeight="12.75"/>
  <cols>
    <col min="1" max="1" width="1.7109375" style="1" customWidth="1"/>
    <col min="2" max="2" width="9.5703125" style="1" customWidth="1"/>
    <col min="3" max="3" width="7.5703125" style="1" customWidth="1"/>
    <col min="4" max="4" width="12.7109375" style="1" bestFit="1" customWidth="1"/>
    <col min="5" max="5" width="14.85546875" style="1" customWidth="1"/>
    <col min="6" max="10" width="11.42578125" style="1" customWidth="1"/>
    <col min="11" max="11" width="17.85546875" style="1" customWidth="1"/>
    <col min="12" max="12" width="10.42578125" style="1" customWidth="1"/>
    <col min="13" max="16384" width="11.42578125" style="1"/>
  </cols>
  <sheetData>
    <row r="1" spans="2:12" s="40" customFormat="1" ht="30" customHeight="1">
      <c r="B1" s="47" t="s">
        <v>134</v>
      </c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2:12" ht="30" customHeight="1">
      <c r="B2" s="39"/>
    </row>
    <row r="30" spans="2:2">
      <c r="B30" s="65" t="s">
        <v>120</v>
      </c>
    </row>
  </sheetData>
  <phoneticPr fontId="5" type="noConversion"/>
  <pageMargins left="0.73" right="0.65" top="1.3539583333333334" bottom="0.49" header="0" footer="0"/>
  <pageSetup paperSize="9" scale="97" orientation="landscape" horizontalDpi="300" r:id="rId1"/>
  <headerFooter alignWithMargins="0">
    <oddHeader>&amp;L
&amp;G</oddHeader>
    <oddFooter>&amp;L&amp;8&amp;G
Estructura de la enseñanza universitaria en Andalucía Curso 2015-2016&amp;R&amp;8
Capítulo IV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autoPageBreaks="0"/>
  </sheetPr>
  <dimension ref="A1:H18"/>
  <sheetViews>
    <sheetView showGridLines="0" zoomScaleNormal="100" zoomScaleSheetLayoutView="100" workbookViewId="0">
      <selection sqref="A1:IV1"/>
    </sheetView>
  </sheetViews>
  <sheetFormatPr baseColWidth="10" defaultRowHeight="12.75"/>
  <cols>
    <col min="1" max="1" width="1.7109375" style="1" customWidth="1"/>
    <col min="2" max="2" width="17.7109375" style="1" customWidth="1"/>
    <col min="3" max="4" width="22.85546875" style="1" customWidth="1"/>
    <col min="5" max="5" width="16.140625" style="1" bestFit="1" customWidth="1"/>
    <col min="6" max="6" width="11.85546875" style="1" bestFit="1" customWidth="1"/>
    <col min="7" max="7" width="11.42578125" style="1" customWidth="1"/>
    <col min="8" max="8" width="8.28515625" style="1" customWidth="1"/>
    <col min="9" max="16384" width="11.42578125" style="1"/>
  </cols>
  <sheetData>
    <row r="1" spans="1:8" s="40" customFormat="1" ht="30" customHeight="1">
      <c r="B1" s="47" t="s">
        <v>137</v>
      </c>
      <c r="C1" s="47"/>
      <c r="D1" s="47"/>
      <c r="E1" s="47"/>
      <c r="F1" s="47"/>
      <c r="G1" s="47"/>
      <c r="H1" s="47"/>
    </row>
    <row r="2" spans="1:8" ht="30" customHeight="1">
      <c r="A2" s="48"/>
      <c r="B2" s="48"/>
      <c r="C2" s="48"/>
      <c r="D2" s="48"/>
      <c r="E2" s="48"/>
      <c r="F2" s="48"/>
      <c r="G2" s="48"/>
      <c r="H2" s="48"/>
    </row>
    <row r="3" spans="1:8" s="2" customFormat="1" ht="30" customHeight="1">
      <c r="B3" s="141" t="s">
        <v>40</v>
      </c>
      <c r="C3" s="141" t="s">
        <v>52</v>
      </c>
      <c r="D3" s="141"/>
      <c r="E3" s="33"/>
    </row>
    <row r="4" spans="1:8" s="9" customFormat="1" ht="27" customHeight="1">
      <c r="B4" s="141"/>
      <c r="C4" s="98" t="s">
        <v>28</v>
      </c>
      <c r="D4" s="98" t="s">
        <v>27</v>
      </c>
      <c r="E4" s="32"/>
    </row>
    <row r="5" spans="1:8" s="9" customFormat="1" ht="20.100000000000001" customHeight="1">
      <c r="B5" s="102" t="s">
        <v>1</v>
      </c>
      <c r="C5" s="100">
        <v>85536125.180000007</v>
      </c>
      <c r="D5" s="101">
        <v>4.9494520325283321E-2</v>
      </c>
      <c r="E5" s="34">
        <v>4.853957497819442</v>
      </c>
    </row>
    <row r="6" spans="1:8" s="9" customFormat="1" ht="20.100000000000001" customHeight="1">
      <c r="B6" s="102" t="s">
        <v>2</v>
      </c>
      <c r="C6" s="100">
        <v>158504024.84</v>
      </c>
      <c r="D6" s="101">
        <v>9.1716577791823142E-2</v>
      </c>
      <c r="E6" s="34">
        <v>8.3410129724007795</v>
      </c>
    </row>
    <row r="7" spans="1:8" s="9" customFormat="1" ht="20.100000000000001" customHeight="1">
      <c r="B7" s="102" t="s">
        <v>3</v>
      </c>
      <c r="C7" s="100">
        <v>148795848.09999999</v>
      </c>
      <c r="D7" s="101">
        <v>8.6099050110177308E-2</v>
      </c>
      <c r="E7" s="34">
        <v>8.7176226533924943</v>
      </c>
    </row>
    <row r="8" spans="1:8" s="9" customFormat="1" ht="20.100000000000001" customHeight="1">
      <c r="B8" s="102" t="s">
        <v>4</v>
      </c>
      <c r="C8" s="100">
        <v>414438543.63</v>
      </c>
      <c r="D8" s="101">
        <v>0.23981021911046371</v>
      </c>
      <c r="E8" s="34">
        <v>25.35932106782856</v>
      </c>
    </row>
    <row r="9" spans="1:8" s="9" customFormat="1" ht="20.100000000000001" customHeight="1">
      <c r="B9" s="102" t="s">
        <v>5</v>
      </c>
      <c r="C9" s="100">
        <v>76333790.870000005</v>
      </c>
      <c r="D9" s="101">
        <v>4.416969269733223E-2</v>
      </c>
      <c r="E9" s="34">
        <v>4.1617371226949089</v>
      </c>
    </row>
    <row r="10" spans="1:8" s="9" customFormat="1" ht="20.100000000000001" customHeight="1">
      <c r="B10" s="102" t="s">
        <v>6</v>
      </c>
      <c r="C10" s="100">
        <v>108813633.33</v>
      </c>
      <c r="D10" s="101">
        <v>6.29637895706186E-2</v>
      </c>
      <c r="E10" s="34">
        <v>5.7649081586929167</v>
      </c>
    </row>
    <row r="11" spans="1:8" s="9" customFormat="1" ht="20.100000000000001" customHeight="1">
      <c r="B11" s="102" t="s">
        <v>7</v>
      </c>
      <c r="C11" s="100">
        <v>239146253.56999999</v>
      </c>
      <c r="D11" s="101">
        <v>0.1383792997768773</v>
      </c>
      <c r="E11" s="34">
        <v>13.617769275808858</v>
      </c>
    </row>
    <row r="12" spans="1:8" s="9" customFormat="1" ht="20.100000000000001" customHeight="1">
      <c r="B12" s="102" t="s">
        <v>45</v>
      </c>
      <c r="C12" s="100">
        <v>76081425.760000005</v>
      </c>
      <c r="D12" s="101">
        <v>4.402366445441145E-2</v>
      </c>
      <c r="E12" s="34">
        <v>4.3067633498647568</v>
      </c>
    </row>
    <row r="13" spans="1:8" s="9" customFormat="1" ht="20.100000000000001" customHeight="1">
      <c r="B13" s="102" t="s">
        <v>8</v>
      </c>
      <c r="C13" s="100">
        <v>406009260.60000002</v>
      </c>
      <c r="D13" s="101">
        <v>0.23493270894294155</v>
      </c>
      <c r="E13" s="34">
        <v>24.138676974729918</v>
      </c>
    </row>
    <row r="14" spans="1:8" s="9" customFormat="1" ht="20.100000000000001" customHeight="1">
      <c r="B14" s="102" t="s">
        <v>125</v>
      </c>
      <c r="C14" s="100">
        <v>14534934.93</v>
      </c>
      <c r="D14" s="101">
        <v>8.4104772200712802E-3</v>
      </c>
      <c r="E14" s="34">
        <v>0.73823092676736335</v>
      </c>
    </row>
    <row r="15" spans="1:8" s="9" customFormat="1" ht="32.25" customHeight="1">
      <c r="B15" s="103" t="s">
        <v>28</v>
      </c>
      <c r="C15" s="104">
        <v>1728193840.8100002</v>
      </c>
      <c r="D15" s="105">
        <v>1</v>
      </c>
      <c r="E15" s="35">
        <v>100</v>
      </c>
    </row>
    <row r="17" spans="2:2">
      <c r="B17" s="65" t="s">
        <v>120</v>
      </c>
    </row>
    <row r="18" spans="2:2">
      <c r="B18" s="78" t="s">
        <v>127</v>
      </c>
    </row>
  </sheetData>
  <mergeCells count="2">
    <mergeCell ref="B3:B4"/>
    <mergeCell ref="C3:D3"/>
  </mergeCells>
  <phoneticPr fontId="5" type="noConversion"/>
  <pageMargins left="0.73" right="0.65" top="1.3943749999999999" bottom="0.49" header="0" footer="0"/>
  <pageSetup paperSize="9" scale="97" orientation="landscape" horizontalDpi="300" r:id="rId1"/>
  <headerFooter alignWithMargins="0">
    <oddHeader>&amp;L
&amp;G</oddHeader>
    <oddFooter>&amp;L&amp;8&amp;G
Estructura de la enseñanza universitaria en Andalucía Curso 2015-2016&amp;R&amp;8
Capítulo IV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autoPageBreaks="0"/>
  </sheetPr>
  <dimension ref="B1:J31"/>
  <sheetViews>
    <sheetView showGridLines="0" zoomScaleNormal="100" zoomScaleSheetLayoutView="100" workbookViewId="0">
      <selection activeCell="J20" sqref="J20"/>
    </sheetView>
  </sheetViews>
  <sheetFormatPr baseColWidth="10" defaultRowHeight="12.75"/>
  <cols>
    <col min="1" max="1" width="1.7109375" style="1" customWidth="1"/>
    <col min="2" max="2" width="11.42578125" style="1" customWidth="1"/>
    <col min="3" max="3" width="17.7109375" style="1" customWidth="1"/>
    <col min="4" max="4" width="13.7109375" style="1" customWidth="1"/>
    <col min="5" max="9" width="11.42578125" style="1" customWidth="1"/>
    <col min="10" max="10" width="15.7109375" style="1" customWidth="1"/>
    <col min="11" max="16384" width="11.42578125" style="1"/>
  </cols>
  <sheetData>
    <row r="1" spans="2:10" s="40" customFormat="1" ht="30" customHeight="1">
      <c r="B1" s="47" t="s">
        <v>136</v>
      </c>
      <c r="C1" s="47"/>
      <c r="D1" s="47"/>
      <c r="E1" s="47"/>
      <c r="F1" s="47"/>
      <c r="G1" s="47"/>
      <c r="H1" s="47"/>
      <c r="I1" s="47"/>
      <c r="J1" s="47"/>
    </row>
    <row r="29" spans="2:2">
      <c r="B29" s="65" t="s">
        <v>120</v>
      </c>
    </row>
    <row r="30" spans="2:2">
      <c r="B30" s="65" t="s">
        <v>126</v>
      </c>
    </row>
    <row r="31" spans="2:2">
      <c r="B31" s="65" t="s">
        <v>148</v>
      </c>
    </row>
  </sheetData>
  <phoneticPr fontId="5" type="noConversion"/>
  <pageMargins left="0.73" right="0.65" top="1.3741666666666668" bottom="0.49" header="0" footer="0"/>
  <pageSetup paperSize="9" scale="97" orientation="landscape" horizontalDpi="300" r:id="rId1"/>
  <headerFooter alignWithMargins="0">
    <oddHeader>&amp;L
&amp;G</oddHeader>
    <oddFooter>&amp;L&amp;8&amp;G
Estructura de la enseñanza universitaria en Andalucía Curso 2015-2016&amp;R&amp;8
Capítulo IV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autoPageBreaks="0"/>
  </sheetPr>
  <dimension ref="A1:AA71"/>
  <sheetViews>
    <sheetView showGridLines="0" topLeftCell="A14" zoomScaleNormal="100" workbookViewId="0">
      <selection activeCell="C16" sqref="C16"/>
    </sheetView>
  </sheetViews>
  <sheetFormatPr baseColWidth="10" defaultColWidth="11.5703125" defaultRowHeight="12.75"/>
  <cols>
    <col min="1" max="1" width="1.7109375" style="153" customWidth="1"/>
    <col min="2" max="2" width="11.5703125" style="153"/>
    <col min="3" max="3" width="114.42578125" style="153" customWidth="1"/>
    <col min="4" max="7" width="11.5703125" style="153"/>
    <col min="8" max="8" width="20.85546875" style="153" customWidth="1"/>
    <col min="9" max="9" width="11.140625" style="153" customWidth="1"/>
    <col min="10" max="10" width="12.28515625" style="153" customWidth="1"/>
    <col min="11" max="11" width="11.85546875" style="152" customWidth="1"/>
    <col min="12" max="16384" width="11.5703125" style="153"/>
  </cols>
  <sheetData>
    <row r="1" spans="1:27" ht="25.5" customHeight="1">
      <c r="A1" s="152"/>
      <c r="B1" s="152"/>
      <c r="C1" s="152"/>
      <c r="D1" s="152"/>
      <c r="E1" s="152"/>
      <c r="F1" s="152"/>
      <c r="G1" s="152"/>
      <c r="H1" s="152"/>
      <c r="I1" s="152"/>
      <c r="J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</row>
    <row r="2" spans="1:27" ht="34.5" customHeight="1">
      <c r="B2" s="163" t="s">
        <v>102</v>
      </c>
      <c r="C2" s="163"/>
      <c r="D2" s="154"/>
      <c r="E2" s="154"/>
      <c r="F2" s="154"/>
      <c r="G2" s="154"/>
      <c r="H2" s="154"/>
      <c r="I2" s="155"/>
      <c r="J2" s="156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</row>
    <row r="3" spans="1:27" ht="12.75" customHeight="1">
      <c r="A3" s="157"/>
      <c r="B3" s="157"/>
      <c r="C3" s="157"/>
      <c r="D3" s="157"/>
      <c r="E3" s="157"/>
      <c r="F3" s="157"/>
      <c r="H3" s="157"/>
      <c r="I3" s="152"/>
      <c r="J3" s="152"/>
      <c r="L3" s="152"/>
      <c r="M3" s="152"/>
      <c r="N3" s="152"/>
      <c r="O3" s="152"/>
      <c r="P3" s="152"/>
      <c r="Q3" s="152"/>
      <c r="R3" s="152"/>
      <c r="S3" s="152"/>
      <c r="T3" s="152"/>
      <c r="U3" s="152"/>
      <c r="V3" s="152"/>
      <c r="W3" s="152"/>
      <c r="X3" s="152"/>
      <c r="Y3" s="152"/>
      <c r="Z3" s="152"/>
      <c r="AA3" s="152"/>
    </row>
    <row r="4" spans="1:27" ht="20.100000000000001" customHeight="1">
      <c r="A4" s="152"/>
      <c r="B4" s="164" t="s">
        <v>65</v>
      </c>
      <c r="C4" s="164"/>
      <c r="D4" s="164"/>
      <c r="E4" s="158"/>
      <c r="F4" s="158"/>
      <c r="G4" s="158"/>
      <c r="H4" s="158"/>
      <c r="I4" s="159"/>
      <c r="J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</row>
    <row r="5" spans="1:27" ht="12.75" customHeight="1">
      <c r="A5" s="152"/>
      <c r="B5" s="165"/>
      <c r="C5" s="166"/>
      <c r="D5" s="166"/>
      <c r="E5" s="166"/>
      <c r="F5" s="166"/>
      <c r="G5" s="166"/>
      <c r="H5" s="166"/>
      <c r="I5" s="159"/>
      <c r="J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</row>
    <row r="6" spans="1:27" ht="13.5">
      <c r="A6" s="152"/>
      <c r="B6" s="167" t="s">
        <v>66</v>
      </c>
      <c r="C6" s="168" t="s">
        <v>67</v>
      </c>
      <c r="D6" s="168"/>
      <c r="E6" s="169"/>
      <c r="F6" s="169"/>
      <c r="G6" s="169"/>
      <c r="H6" s="169"/>
      <c r="I6" s="152"/>
      <c r="J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</row>
    <row r="7" spans="1:27" ht="13.5">
      <c r="A7" s="152"/>
      <c r="B7" s="167" t="s">
        <v>68</v>
      </c>
      <c r="C7" s="170" t="s">
        <v>107</v>
      </c>
      <c r="D7" s="170"/>
      <c r="E7" s="170"/>
      <c r="F7" s="170"/>
      <c r="G7" s="170"/>
      <c r="H7" s="170"/>
      <c r="I7" s="152"/>
      <c r="J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</row>
    <row r="8" spans="1:27" ht="13.5">
      <c r="A8" s="152"/>
      <c r="B8" s="167" t="s">
        <v>69</v>
      </c>
      <c r="C8" s="168" t="s">
        <v>96</v>
      </c>
      <c r="D8" s="168"/>
      <c r="E8" s="169"/>
      <c r="F8" s="169"/>
      <c r="G8" s="169"/>
      <c r="H8" s="169"/>
      <c r="I8" s="152"/>
      <c r="J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</row>
    <row r="9" spans="1:27" ht="13.5">
      <c r="A9" s="152"/>
      <c r="B9" s="167" t="s">
        <v>70</v>
      </c>
      <c r="C9" s="168" t="s">
        <v>106</v>
      </c>
      <c r="D9" s="168"/>
      <c r="E9" s="169"/>
      <c r="F9" s="169"/>
      <c r="G9" s="169"/>
      <c r="H9" s="169"/>
      <c r="I9" s="152"/>
      <c r="J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</row>
    <row r="10" spans="1:27" ht="13.5">
      <c r="A10" s="152"/>
      <c r="B10" s="167" t="s">
        <v>71</v>
      </c>
      <c r="C10" s="168" t="s">
        <v>117</v>
      </c>
      <c r="D10" s="168"/>
      <c r="E10" s="169"/>
      <c r="F10" s="169"/>
      <c r="G10" s="169"/>
      <c r="H10" s="169"/>
      <c r="I10" s="152"/>
      <c r="J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</row>
    <row r="11" spans="1:27" ht="13.5">
      <c r="A11" s="152"/>
      <c r="B11" s="167" t="s">
        <v>72</v>
      </c>
      <c r="C11" s="168" t="s">
        <v>97</v>
      </c>
      <c r="D11" s="168"/>
      <c r="E11" s="169"/>
      <c r="F11" s="169"/>
      <c r="G11" s="169"/>
      <c r="H11" s="169"/>
      <c r="I11" s="152"/>
      <c r="J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</row>
    <row r="12" spans="1:27" ht="13.5">
      <c r="A12" s="152"/>
      <c r="B12" s="167" t="s">
        <v>73</v>
      </c>
      <c r="C12" s="168" t="s">
        <v>108</v>
      </c>
      <c r="D12" s="168"/>
      <c r="E12" s="169"/>
      <c r="F12" s="169"/>
      <c r="G12" s="169"/>
      <c r="H12" s="169"/>
      <c r="I12" s="152"/>
      <c r="J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52"/>
      <c r="Z12" s="152"/>
      <c r="AA12" s="152"/>
    </row>
    <row r="13" spans="1:27" ht="13.5">
      <c r="A13" s="152"/>
      <c r="B13" s="167" t="s">
        <v>74</v>
      </c>
      <c r="C13" s="168" t="s">
        <v>98</v>
      </c>
      <c r="D13" s="168"/>
      <c r="E13" s="169"/>
      <c r="F13" s="169"/>
      <c r="G13" s="169"/>
      <c r="H13" s="169"/>
      <c r="I13" s="152"/>
      <c r="J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</row>
    <row r="14" spans="1:27" ht="13.5">
      <c r="A14" s="152"/>
      <c r="B14" s="167" t="s">
        <v>75</v>
      </c>
      <c r="C14" s="168" t="s">
        <v>105</v>
      </c>
      <c r="D14" s="168"/>
      <c r="E14" s="169"/>
      <c r="F14" s="169"/>
      <c r="G14" s="169"/>
      <c r="H14" s="169"/>
      <c r="I14" s="152"/>
      <c r="J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152"/>
      <c r="X14" s="152"/>
      <c r="Y14" s="152"/>
      <c r="Z14" s="152"/>
      <c r="AA14" s="152"/>
    </row>
    <row r="15" spans="1:27" ht="13.5">
      <c r="A15" s="152"/>
      <c r="B15" s="167" t="s">
        <v>76</v>
      </c>
      <c r="C15" s="168" t="s">
        <v>116</v>
      </c>
      <c r="D15" s="168"/>
      <c r="E15" s="169"/>
      <c r="F15" s="169"/>
      <c r="G15" s="169"/>
      <c r="H15" s="169"/>
      <c r="I15" s="152"/>
      <c r="J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  <c r="AA15" s="152"/>
    </row>
    <row r="16" spans="1:27" ht="13.5">
      <c r="A16" s="152"/>
      <c r="B16" s="167" t="s">
        <v>77</v>
      </c>
      <c r="C16" s="168" t="s">
        <v>118</v>
      </c>
      <c r="D16" s="168"/>
      <c r="E16" s="169"/>
      <c r="F16" s="169"/>
      <c r="G16" s="169"/>
      <c r="H16" s="169"/>
      <c r="I16" s="152"/>
      <c r="J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</row>
    <row r="17" spans="1:27" ht="13.5">
      <c r="A17" s="152"/>
      <c r="B17" s="167" t="s">
        <v>78</v>
      </c>
      <c r="C17" s="168" t="s">
        <v>79</v>
      </c>
      <c r="D17" s="168"/>
      <c r="E17" s="169"/>
      <c r="F17" s="169"/>
      <c r="G17" s="169"/>
      <c r="H17" s="169"/>
      <c r="I17" s="152"/>
      <c r="J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52"/>
      <c r="Z17" s="152"/>
      <c r="AA17" s="152"/>
    </row>
    <row r="18" spans="1:27" ht="12.75" customHeight="1">
      <c r="A18" s="152"/>
      <c r="B18" s="161"/>
      <c r="C18" s="160"/>
      <c r="D18" s="160"/>
      <c r="E18" s="160"/>
      <c r="F18" s="160"/>
      <c r="G18" s="160"/>
      <c r="H18" s="160"/>
      <c r="I18" s="152"/>
      <c r="J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  <c r="V18" s="152"/>
      <c r="W18" s="152"/>
      <c r="X18" s="152"/>
      <c r="Y18" s="152"/>
      <c r="Z18" s="152"/>
      <c r="AA18" s="152"/>
    </row>
    <row r="19" spans="1:27" ht="20.100000000000001" customHeight="1">
      <c r="A19" s="152"/>
      <c r="B19" s="164" t="s">
        <v>80</v>
      </c>
      <c r="C19" s="164"/>
      <c r="D19" s="164"/>
      <c r="E19" s="161"/>
      <c r="F19" s="161"/>
      <c r="G19" s="161"/>
      <c r="H19" s="161"/>
      <c r="I19" s="152"/>
      <c r="J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</row>
    <row r="20" spans="1:27" ht="12.75" customHeight="1">
      <c r="A20" s="152"/>
      <c r="B20" s="171"/>
      <c r="C20" s="169"/>
      <c r="D20" s="172"/>
      <c r="E20" s="172"/>
      <c r="F20" s="172"/>
      <c r="G20" s="172"/>
      <c r="H20" s="172"/>
      <c r="I20" s="152"/>
      <c r="J20" s="152"/>
      <c r="L20" s="152"/>
      <c r="M20" s="152"/>
      <c r="N20" s="152"/>
      <c r="O20" s="152"/>
      <c r="P20" s="152"/>
      <c r="Q20" s="152"/>
      <c r="R20" s="152"/>
      <c r="S20" s="152"/>
      <c r="T20" s="152"/>
      <c r="U20" s="152"/>
      <c r="V20" s="152"/>
      <c r="W20" s="152"/>
      <c r="X20" s="152"/>
      <c r="Y20" s="152"/>
      <c r="Z20" s="152"/>
      <c r="AA20" s="152"/>
    </row>
    <row r="21" spans="1:27" ht="13.5">
      <c r="A21" s="152"/>
      <c r="B21" s="167" t="s">
        <v>81</v>
      </c>
      <c r="C21" s="173" t="s">
        <v>109</v>
      </c>
      <c r="D21" s="173"/>
      <c r="E21" s="172"/>
      <c r="F21" s="172"/>
      <c r="G21" s="172"/>
      <c r="H21" s="172"/>
      <c r="I21" s="152"/>
      <c r="J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52"/>
      <c r="Y21" s="152"/>
      <c r="Z21" s="152"/>
      <c r="AA21" s="152"/>
    </row>
    <row r="22" spans="1:27" ht="13.5">
      <c r="A22" s="152"/>
      <c r="B22" s="167" t="s">
        <v>82</v>
      </c>
      <c r="C22" s="173" t="s">
        <v>110</v>
      </c>
      <c r="D22" s="173"/>
      <c r="E22" s="172"/>
      <c r="F22" s="172"/>
      <c r="G22" s="172"/>
      <c r="H22" s="172"/>
      <c r="I22" s="152"/>
      <c r="J22" s="152"/>
      <c r="L22" s="152"/>
      <c r="M22" s="152"/>
      <c r="N22" s="152"/>
      <c r="O22" s="152"/>
      <c r="P22" s="152"/>
      <c r="Q22" s="152"/>
      <c r="R22" s="152"/>
      <c r="S22" s="152"/>
      <c r="T22" s="152"/>
      <c r="U22" s="152"/>
      <c r="V22" s="152"/>
      <c r="W22" s="152"/>
      <c r="X22" s="152"/>
      <c r="Y22" s="152"/>
      <c r="Z22" s="152"/>
      <c r="AA22" s="152"/>
    </row>
    <row r="23" spans="1:27" ht="13.5">
      <c r="A23" s="152"/>
      <c r="B23" s="167" t="s">
        <v>83</v>
      </c>
      <c r="C23" s="173" t="s">
        <v>99</v>
      </c>
      <c r="D23" s="173"/>
      <c r="E23" s="172"/>
      <c r="F23" s="172"/>
      <c r="G23" s="172"/>
      <c r="H23" s="172"/>
      <c r="I23" s="152"/>
      <c r="J23" s="152"/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152"/>
      <c r="W23" s="152"/>
      <c r="X23" s="152"/>
      <c r="Y23" s="152"/>
      <c r="Z23" s="152"/>
      <c r="AA23" s="152"/>
    </row>
    <row r="24" spans="1:27" ht="13.5">
      <c r="A24" s="152"/>
      <c r="B24" s="167" t="s">
        <v>84</v>
      </c>
      <c r="C24" s="173" t="s">
        <v>103</v>
      </c>
      <c r="D24" s="173"/>
      <c r="E24" s="172"/>
      <c r="F24" s="172"/>
      <c r="G24" s="172"/>
      <c r="H24" s="172"/>
      <c r="I24" s="152"/>
      <c r="J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  <c r="AA24" s="152"/>
    </row>
    <row r="25" spans="1:27" ht="13.5">
      <c r="A25" s="152"/>
      <c r="B25" s="167" t="s">
        <v>85</v>
      </c>
      <c r="C25" s="173" t="s">
        <v>86</v>
      </c>
      <c r="D25" s="173"/>
      <c r="E25" s="172"/>
      <c r="F25" s="172"/>
      <c r="G25" s="172"/>
      <c r="H25" s="172"/>
      <c r="I25" s="152"/>
      <c r="J25" s="152"/>
      <c r="L25" s="152"/>
      <c r="M25" s="152"/>
      <c r="N25" s="152"/>
      <c r="O25" s="152"/>
      <c r="P25" s="152"/>
      <c r="Q25" s="152"/>
      <c r="R25" s="152"/>
      <c r="S25" s="152"/>
      <c r="T25" s="152"/>
      <c r="U25" s="152"/>
      <c r="V25" s="152"/>
      <c r="W25" s="152"/>
      <c r="X25" s="152"/>
      <c r="Y25" s="152"/>
      <c r="Z25" s="152"/>
      <c r="AA25" s="152"/>
    </row>
    <row r="26" spans="1:27" ht="13.5">
      <c r="A26" s="152"/>
      <c r="B26" s="167" t="s">
        <v>94</v>
      </c>
      <c r="C26" s="170" t="s">
        <v>113</v>
      </c>
      <c r="D26" s="170"/>
      <c r="E26" s="170"/>
      <c r="F26" s="170"/>
      <c r="G26" s="170"/>
      <c r="H26" s="170"/>
      <c r="I26" s="152"/>
      <c r="J26" s="152"/>
      <c r="L26" s="152"/>
      <c r="M26" s="152"/>
      <c r="N26" s="152"/>
      <c r="O26" s="152"/>
      <c r="P26" s="152"/>
      <c r="Q26" s="152"/>
      <c r="R26" s="152"/>
      <c r="S26" s="152"/>
      <c r="T26" s="152"/>
      <c r="U26" s="152"/>
      <c r="V26" s="152"/>
      <c r="W26" s="152"/>
      <c r="X26" s="152"/>
      <c r="Y26" s="152"/>
      <c r="Z26" s="152"/>
      <c r="AA26" s="152"/>
    </row>
    <row r="27" spans="1:27" ht="13.5">
      <c r="A27" s="152"/>
      <c r="B27" s="167" t="s">
        <v>95</v>
      </c>
      <c r="C27" s="173" t="s">
        <v>100</v>
      </c>
      <c r="D27" s="174"/>
      <c r="E27" s="174"/>
      <c r="F27" s="174"/>
      <c r="G27" s="174"/>
      <c r="H27" s="174"/>
      <c r="I27" s="152"/>
      <c r="J27" s="152"/>
      <c r="L27" s="152"/>
      <c r="M27" s="152"/>
      <c r="N27" s="152"/>
      <c r="O27" s="152"/>
      <c r="P27" s="152"/>
      <c r="Q27" s="152"/>
      <c r="R27" s="152"/>
      <c r="S27" s="152"/>
      <c r="T27" s="152"/>
      <c r="U27" s="152"/>
      <c r="V27" s="152"/>
      <c r="W27" s="152"/>
      <c r="X27" s="152"/>
      <c r="Y27" s="152"/>
      <c r="Z27" s="152"/>
      <c r="AA27" s="152"/>
    </row>
    <row r="28" spans="1:27" ht="13.5">
      <c r="A28" s="152"/>
      <c r="B28" s="167" t="s">
        <v>87</v>
      </c>
      <c r="C28" s="173" t="s">
        <v>111</v>
      </c>
      <c r="D28" s="173"/>
      <c r="E28" s="172"/>
      <c r="F28" s="172"/>
      <c r="G28" s="172"/>
      <c r="H28" s="172"/>
      <c r="I28" s="152"/>
      <c r="J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</row>
    <row r="29" spans="1:27" ht="13.5">
      <c r="A29" s="152"/>
      <c r="B29" s="167" t="s">
        <v>88</v>
      </c>
      <c r="C29" s="173" t="s">
        <v>101</v>
      </c>
      <c r="D29" s="173"/>
      <c r="E29" s="172"/>
      <c r="F29" s="172"/>
      <c r="G29" s="172"/>
      <c r="H29" s="172"/>
      <c r="I29" s="152"/>
      <c r="J29" s="152"/>
      <c r="L29" s="152"/>
      <c r="M29" s="152"/>
      <c r="N29" s="152"/>
      <c r="O29" s="152"/>
      <c r="P29" s="152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</row>
    <row r="30" spans="1:27" ht="13.5">
      <c r="A30" s="152"/>
      <c r="B30" s="167" t="s">
        <v>89</v>
      </c>
      <c r="C30" s="173" t="s">
        <v>112</v>
      </c>
      <c r="D30" s="173"/>
      <c r="E30" s="172"/>
      <c r="F30" s="172"/>
      <c r="G30" s="172"/>
      <c r="H30" s="172"/>
      <c r="I30" s="152"/>
      <c r="J30" s="152"/>
      <c r="L30" s="152"/>
      <c r="M30" s="152"/>
      <c r="N30" s="152"/>
      <c r="O30" s="152"/>
      <c r="P30" s="152"/>
      <c r="Q30" s="152"/>
      <c r="R30" s="152"/>
      <c r="S30" s="152"/>
      <c r="T30" s="152"/>
      <c r="U30" s="152"/>
      <c r="V30" s="152"/>
      <c r="W30" s="152"/>
      <c r="X30" s="152"/>
      <c r="Y30" s="152"/>
      <c r="Z30" s="152"/>
      <c r="AA30" s="152"/>
    </row>
    <row r="31" spans="1:27" ht="13.5">
      <c r="A31" s="152"/>
      <c r="B31" s="167" t="s">
        <v>90</v>
      </c>
      <c r="C31" s="170" t="s">
        <v>114</v>
      </c>
      <c r="D31" s="170"/>
      <c r="E31" s="170"/>
      <c r="F31" s="170"/>
      <c r="G31" s="170"/>
      <c r="H31" s="170"/>
      <c r="I31" s="161"/>
      <c r="J31" s="152"/>
      <c r="L31" s="152"/>
      <c r="M31" s="152"/>
      <c r="N31" s="152"/>
      <c r="O31" s="152"/>
      <c r="P31" s="152"/>
      <c r="Q31" s="152"/>
      <c r="R31" s="152"/>
      <c r="S31" s="152"/>
      <c r="T31" s="152"/>
      <c r="U31" s="152"/>
      <c r="V31" s="152"/>
      <c r="W31" s="152"/>
      <c r="X31" s="152"/>
      <c r="Y31" s="152"/>
      <c r="Z31" s="152"/>
      <c r="AA31" s="152"/>
    </row>
    <row r="32" spans="1:27" ht="13.5">
      <c r="A32" s="152"/>
      <c r="B32" s="167" t="s">
        <v>91</v>
      </c>
      <c r="C32" s="175" t="s">
        <v>115</v>
      </c>
      <c r="D32" s="175"/>
      <c r="E32" s="172"/>
      <c r="F32" s="172"/>
      <c r="G32" s="172"/>
      <c r="H32" s="172"/>
      <c r="I32" s="152"/>
      <c r="J32" s="152"/>
      <c r="L32" s="152"/>
      <c r="M32" s="152"/>
      <c r="N32" s="152"/>
      <c r="O32" s="152"/>
      <c r="P32" s="152"/>
      <c r="Q32" s="152"/>
      <c r="R32" s="152"/>
      <c r="S32" s="152"/>
      <c r="T32" s="152"/>
      <c r="U32" s="152"/>
      <c r="V32" s="152"/>
      <c r="W32" s="152"/>
      <c r="X32" s="152"/>
      <c r="Y32" s="152"/>
      <c r="Z32" s="152"/>
      <c r="AA32" s="152"/>
    </row>
    <row r="33" spans="1:27" ht="13.5">
      <c r="A33" s="152"/>
      <c r="B33" s="167" t="s">
        <v>92</v>
      </c>
      <c r="C33" s="175" t="s">
        <v>93</v>
      </c>
      <c r="D33" s="175"/>
      <c r="E33" s="176"/>
      <c r="F33" s="176"/>
      <c r="G33" s="176"/>
      <c r="H33" s="176"/>
      <c r="I33" s="152"/>
      <c r="J33" s="152"/>
      <c r="L33" s="152"/>
      <c r="M33" s="152"/>
      <c r="N33" s="152"/>
      <c r="O33" s="152"/>
      <c r="P33" s="152"/>
      <c r="Q33" s="152"/>
      <c r="R33" s="152"/>
      <c r="S33" s="152"/>
      <c r="T33" s="152"/>
      <c r="U33" s="152"/>
      <c r="V33" s="152"/>
      <c r="W33" s="152"/>
      <c r="X33" s="152"/>
      <c r="Y33" s="152"/>
      <c r="Z33" s="152"/>
      <c r="AA33" s="152"/>
    </row>
    <row r="34" spans="1:27">
      <c r="A34" s="152"/>
      <c r="B34" s="162"/>
      <c r="C34" s="152"/>
      <c r="D34" s="152"/>
      <c r="E34" s="152"/>
      <c r="F34" s="152"/>
      <c r="G34" s="152"/>
      <c r="H34" s="152"/>
      <c r="I34" s="152"/>
      <c r="J34" s="152"/>
      <c r="L34" s="152"/>
      <c r="M34" s="152"/>
      <c r="N34" s="152"/>
      <c r="O34" s="152"/>
      <c r="P34" s="152"/>
      <c r="Q34" s="152"/>
      <c r="R34" s="152"/>
      <c r="S34" s="152"/>
      <c r="T34" s="152"/>
      <c r="U34" s="152"/>
      <c r="V34" s="152"/>
      <c r="W34" s="152"/>
      <c r="X34" s="152"/>
      <c r="Y34" s="152"/>
      <c r="Z34" s="152"/>
      <c r="AA34" s="152"/>
    </row>
    <row r="35" spans="1:27">
      <c r="A35" s="152"/>
      <c r="B35" s="162"/>
      <c r="D35" s="152"/>
      <c r="E35" s="152"/>
      <c r="F35" s="152"/>
      <c r="G35" s="152"/>
      <c r="H35" s="152"/>
      <c r="I35" s="152"/>
      <c r="J35" s="152"/>
      <c r="L35" s="152"/>
      <c r="M35" s="152"/>
      <c r="N35" s="152"/>
      <c r="O35" s="152"/>
      <c r="P35" s="152"/>
      <c r="Q35" s="152"/>
      <c r="R35" s="152"/>
      <c r="S35" s="152"/>
      <c r="T35" s="152"/>
      <c r="U35" s="152"/>
      <c r="V35" s="152"/>
      <c r="W35" s="152"/>
      <c r="X35" s="152"/>
      <c r="Y35" s="152"/>
      <c r="Z35" s="152"/>
      <c r="AA35" s="152"/>
    </row>
    <row r="36" spans="1:27">
      <c r="A36" s="152"/>
      <c r="B36" s="162"/>
      <c r="C36" s="152"/>
      <c r="D36" s="152"/>
      <c r="E36" s="152"/>
      <c r="F36" s="152"/>
      <c r="G36" s="152"/>
      <c r="H36" s="152"/>
      <c r="I36" s="152"/>
      <c r="J36" s="152"/>
      <c r="L36" s="152"/>
      <c r="M36" s="152"/>
      <c r="N36" s="152"/>
      <c r="O36" s="152"/>
      <c r="P36" s="152"/>
      <c r="Q36" s="152"/>
      <c r="R36" s="152"/>
      <c r="S36" s="152"/>
      <c r="T36" s="152"/>
      <c r="U36" s="152"/>
      <c r="V36" s="152"/>
      <c r="W36" s="152"/>
      <c r="X36" s="152"/>
      <c r="Y36" s="152"/>
      <c r="Z36" s="152"/>
      <c r="AA36" s="152"/>
    </row>
    <row r="37" spans="1:27">
      <c r="A37" s="152"/>
      <c r="B37" s="152"/>
      <c r="C37" s="152"/>
      <c r="D37" s="152"/>
      <c r="E37" s="152"/>
      <c r="F37" s="152"/>
      <c r="G37" s="152"/>
      <c r="H37" s="152"/>
      <c r="I37" s="152"/>
      <c r="J37" s="152"/>
      <c r="L37" s="152"/>
      <c r="M37" s="152"/>
      <c r="N37" s="152"/>
      <c r="O37" s="152"/>
      <c r="P37" s="152"/>
      <c r="Q37" s="152"/>
      <c r="R37" s="152"/>
      <c r="S37" s="152"/>
      <c r="T37" s="152"/>
      <c r="U37" s="152"/>
      <c r="V37" s="152"/>
      <c r="W37" s="152"/>
      <c r="X37" s="152"/>
      <c r="Y37" s="152"/>
      <c r="Z37" s="152"/>
      <c r="AA37" s="152"/>
    </row>
    <row r="38" spans="1:27">
      <c r="A38" s="152"/>
      <c r="B38" s="152"/>
      <c r="C38" s="152"/>
      <c r="D38" s="152"/>
      <c r="E38" s="152"/>
      <c r="F38" s="152"/>
      <c r="G38" s="152"/>
      <c r="H38" s="152"/>
      <c r="I38" s="152"/>
      <c r="J38" s="152"/>
      <c r="L38" s="152"/>
      <c r="M38" s="152"/>
      <c r="N38" s="152"/>
      <c r="O38" s="152"/>
      <c r="P38" s="152"/>
      <c r="Q38" s="152"/>
      <c r="R38" s="152"/>
      <c r="S38" s="152"/>
      <c r="T38" s="152"/>
      <c r="U38" s="152"/>
      <c r="V38" s="152"/>
      <c r="W38" s="152"/>
      <c r="X38" s="152"/>
      <c r="Y38" s="152"/>
      <c r="Z38" s="152"/>
      <c r="AA38" s="152"/>
    </row>
    <row r="39" spans="1:27">
      <c r="A39" s="152"/>
      <c r="B39" s="152"/>
      <c r="C39" s="152"/>
      <c r="D39" s="152"/>
      <c r="E39" s="152"/>
      <c r="F39" s="152"/>
      <c r="G39" s="152"/>
      <c r="H39" s="152"/>
      <c r="I39" s="152"/>
      <c r="J39" s="152"/>
      <c r="L39" s="152"/>
      <c r="M39" s="152"/>
      <c r="N39" s="152"/>
      <c r="O39" s="152"/>
      <c r="P39" s="152"/>
      <c r="Q39" s="152"/>
      <c r="R39" s="152"/>
      <c r="S39" s="152"/>
      <c r="T39" s="152"/>
      <c r="U39" s="152"/>
      <c r="V39" s="152"/>
      <c r="W39" s="152"/>
      <c r="X39" s="152"/>
      <c r="Y39" s="152"/>
      <c r="Z39" s="152"/>
      <c r="AA39" s="152"/>
    </row>
    <row r="40" spans="1:27">
      <c r="A40" s="152"/>
      <c r="B40" s="152"/>
      <c r="C40" s="152"/>
      <c r="D40" s="152"/>
      <c r="E40" s="152"/>
      <c r="F40" s="152"/>
      <c r="G40" s="152"/>
      <c r="H40" s="152"/>
      <c r="I40" s="152"/>
      <c r="J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  <c r="Z40" s="152"/>
      <c r="AA40" s="152"/>
    </row>
    <row r="41" spans="1:27">
      <c r="A41" s="152"/>
      <c r="B41" s="152"/>
      <c r="C41" s="152"/>
      <c r="D41" s="152"/>
      <c r="E41" s="152"/>
      <c r="F41" s="152"/>
      <c r="G41" s="152"/>
      <c r="H41" s="152"/>
      <c r="I41" s="152"/>
      <c r="J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2"/>
      <c r="W41" s="152"/>
      <c r="X41" s="152"/>
      <c r="Y41" s="152"/>
      <c r="Z41" s="152"/>
      <c r="AA41" s="152"/>
    </row>
    <row r="42" spans="1:27">
      <c r="A42" s="152"/>
      <c r="B42" s="152"/>
      <c r="C42" s="152"/>
      <c r="D42" s="152"/>
      <c r="E42" s="152"/>
      <c r="F42" s="152"/>
      <c r="G42" s="152"/>
      <c r="H42" s="152"/>
      <c r="I42" s="152"/>
      <c r="J42" s="152"/>
      <c r="L42" s="152"/>
      <c r="M42" s="152"/>
      <c r="N42" s="152"/>
      <c r="O42" s="152"/>
      <c r="P42" s="152"/>
      <c r="Q42" s="152"/>
      <c r="R42" s="152"/>
      <c r="S42" s="152"/>
      <c r="T42" s="152"/>
      <c r="U42" s="152"/>
      <c r="V42" s="152"/>
      <c r="W42" s="152"/>
      <c r="X42" s="152"/>
      <c r="Y42" s="152"/>
      <c r="Z42" s="152"/>
      <c r="AA42" s="152"/>
    </row>
    <row r="43" spans="1:27">
      <c r="A43" s="152"/>
      <c r="B43" s="152"/>
      <c r="C43" s="152"/>
      <c r="D43" s="152"/>
      <c r="E43" s="152"/>
      <c r="F43" s="152"/>
      <c r="G43" s="152"/>
      <c r="H43" s="152"/>
      <c r="I43" s="152"/>
      <c r="J43" s="152"/>
      <c r="L43" s="152"/>
      <c r="M43" s="152"/>
      <c r="N43" s="152"/>
      <c r="O43" s="152"/>
      <c r="P43" s="152"/>
      <c r="Q43" s="152"/>
      <c r="R43" s="152"/>
      <c r="S43" s="152"/>
      <c r="T43" s="152"/>
      <c r="U43" s="152"/>
      <c r="V43" s="152"/>
      <c r="W43" s="152"/>
      <c r="X43" s="152"/>
      <c r="Y43" s="152"/>
      <c r="Z43" s="152"/>
      <c r="AA43" s="152"/>
    </row>
    <row r="44" spans="1:27">
      <c r="A44" s="152"/>
      <c r="B44" s="152"/>
      <c r="C44" s="152"/>
      <c r="D44" s="152"/>
      <c r="E44" s="152"/>
      <c r="F44" s="152"/>
      <c r="G44" s="152"/>
      <c r="H44" s="152"/>
      <c r="I44" s="152"/>
      <c r="J44" s="152"/>
      <c r="L44" s="152"/>
      <c r="M44" s="152"/>
      <c r="N44" s="152"/>
      <c r="O44" s="152"/>
      <c r="P44" s="152"/>
      <c r="Q44" s="152"/>
      <c r="R44" s="152"/>
      <c r="S44" s="152"/>
      <c r="T44" s="152"/>
      <c r="U44" s="152"/>
      <c r="V44" s="152"/>
      <c r="W44" s="152"/>
      <c r="X44" s="152"/>
      <c r="Y44" s="152"/>
      <c r="Z44" s="152"/>
      <c r="AA44" s="152"/>
    </row>
    <row r="45" spans="1:27">
      <c r="A45" s="152"/>
      <c r="B45" s="152"/>
      <c r="C45" s="152"/>
      <c r="D45" s="152"/>
      <c r="E45" s="152"/>
      <c r="F45" s="152"/>
      <c r="G45" s="152"/>
      <c r="H45" s="152"/>
      <c r="I45" s="152"/>
      <c r="J45" s="152"/>
      <c r="L45" s="152"/>
      <c r="M45" s="152"/>
      <c r="N45" s="152"/>
      <c r="O45" s="152"/>
      <c r="P45" s="152"/>
      <c r="Q45" s="152"/>
      <c r="R45" s="152"/>
      <c r="S45" s="152"/>
      <c r="T45" s="152"/>
      <c r="U45" s="152"/>
      <c r="V45" s="152"/>
      <c r="W45" s="152"/>
      <c r="X45" s="152"/>
      <c r="Y45" s="152"/>
      <c r="Z45" s="152"/>
      <c r="AA45" s="152"/>
    </row>
    <row r="46" spans="1:27">
      <c r="A46" s="152"/>
      <c r="B46" s="152"/>
      <c r="C46" s="152"/>
      <c r="D46" s="152"/>
      <c r="E46" s="152"/>
      <c r="F46" s="152"/>
      <c r="G46" s="152"/>
      <c r="H46" s="152"/>
      <c r="I46" s="152"/>
      <c r="J46" s="152"/>
      <c r="L46" s="152"/>
      <c r="M46" s="152"/>
      <c r="N46" s="152"/>
      <c r="O46" s="152"/>
      <c r="P46" s="152"/>
      <c r="Q46" s="152"/>
      <c r="R46" s="152"/>
      <c r="S46" s="152"/>
      <c r="T46" s="152"/>
      <c r="U46" s="152"/>
      <c r="V46" s="152"/>
      <c r="W46" s="152"/>
      <c r="X46" s="152"/>
      <c r="Y46" s="152"/>
      <c r="Z46" s="152"/>
      <c r="AA46" s="152"/>
    </row>
    <row r="47" spans="1:27">
      <c r="A47" s="152"/>
      <c r="B47" s="152"/>
      <c r="C47" s="152"/>
      <c r="D47" s="152"/>
      <c r="E47" s="152"/>
      <c r="F47" s="152"/>
      <c r="G47" s="152"/>
      <c r="H47" s="152"/>
      <c r="I47" s="152"/>
      <c r="J47" s="152"/>
      <c r="L47" s="152"/>
      <c r="M47" s="152"/>
      <c r="N47" s="152"/>
      <c r="O47" s="152"/>
      <c r="P47" s="152"/>
      <c r="Q47" s="152"/>
      <c r="R47" s="152"/>
      <c r="S47" s="152"/>
      <c r="T47" s="152"/>
      <c r="U47" s="152"/>
      <c r="V47" s="152"/>
      <c r="W47" s="152"/>
      <c r="X47" s="152"/>
      <c r="Y47" s="152"/>
      <c r="Z47" s="152"/>
      <c r="AA47" s="152"/>
    </row>
    <row r="48" spans="1:27">
      <c r="A48" s="152"/>
      <c r="B48" s="152"/>
      <c r="C48" s="152"/>
      <c r="D48" s="152"/>
      <c r="E48" s="152"/>
      <c r="F48" s="152"/>
      <c r="G48" s="152"/>
      <c r="H48" s="152"/>
      <c r="I48" s="152"/>
      <c r="J48" s="152"/>
      <c r="L48" s="152"/>
      <c r="M48" s="152"/>
      <c r="N48" s="152"/>
      <c r="O48" s="152"/>
      <c r="P48" s="152"/>
      <c r="Q48" s="152"/>
      <c r="R48" s="152"/>
    </row>
    <row r="49" spans="1:18">
      <c r="A49" s="152"/>
      <c r="B49" s="152"/>
      <c r="C49" s="152"/>
      <c r="D49" s="152"/>
      <c r="E49" s="152"/>
      <c r="F49" s="152"/>
      <c r="G49" s="152"/>
      <c r="H49" s="152"/>
      <c r="I49" s="152"/>
      <c r="J49" s="152"/>
      <c r="L49" s="152"/>
      <c r="M49" s="152"/>
      <c r="N49" s="152"/>
      <c r="O49" s="152"/>
      <c r="P49" s="152"/>
      <c r="Q49" s="152"/>
      <c r="R49" s="152"/>
    </row>
    <row r="50" spans="1:18">
      <c r="A50" s="152"/>
      <c r="B50" s="152"/>
      <c r="C50" s="152"/>
      <c r="D50" s="152"/>
      <c r="E50" s="152"/>
      <c r="F50" s="152"/>
      <c r="G50" s="152"/>
      <c r="H50" s="152"/>
      <c r="I50" s="152"/>
      <c r="J50" s="152"/>
      <c r="L50" s="152"/>
      <c r="M50" s="152"/>
      <c r="N50" s="152"/>
      <c r="O50" s="152"/>
      <c r="P50" s="152"/>
      <c r="Q50" s="152"/>
      <c r="R50" s="152"/>
    </row>
    <row r="51" spans="1:18">
      <c r="A51" s="152"/>
      <c r="B51" s="152"/>
      <c r="C51" s="152"/>
      <c r="D51" s="152"/>
      <c r="E51" s="152"/>
      <c r="F51" s="152"/>
      <c r="G51" s="152"/>
      <c r="H51" s="152"/>
      <c r="I51" s="152"/>
      <c r="J51" s="152"/>
      <c r="L51" s="152"/>
      <c r="M51" s="152"/>
      <c r="N51" s="152"/>
      <c r="O51" s="152"/>
      <c r="P51" s="152"/>
      <c r="Q51" s="152"/>
      <c r="R51" s="152"/>
    </row>
    <row r="52" spans="1:18">
      <c r="A52" s="152"/>
      <c r="B52" s="152"/>
      <c r="C52" s="152"/>
      <c r="D52" s="152"/>
      <c r="E52" s="152"/>
      <c r="F52" s="152"/>
      <c r="G52" s="152"/>
      <c r="H52" s="152"/>
      <c r="I52" s="152"/>
      <c r="J52" s="152"/>
      <c r="L52" s="152"/>
      <c r="M52" s="152"/>
      <c r="N52" s="152"/>
      <c r="O52" s="152"/>
      <c r="P52" s="152"/>
      <c r="Q52" s="152"/>
      <c r="R52" s="152"/>
    </row>
    <row r="53" spans="1:18">
      <c r="A53" s="152"/>
      <c r="B53" s="152"/>
      <c r="C53" s="152"/>
      <c r="D53" s="152"/>
      <c r="E53" s="152"/>
      <c r="F53" s="152"/>
      <c r="G53" s="152"/>
      <c r="H53" s="152"/>
      <c r="I53" s="152"/>
      <c r="J53" s="152"/>
      <c r="L53" s="152"/>
      <c r="M53" s="152"/>
      <c r="N53" s="152"/>
      <c r="O53" s="152"/>
      <c r="P53" s="152"/>
      <c r="Q53" s="152"/>
      <c r="R53" s="152"/>
    </row>
    <row r="54" spans="1:18">
      <c r="A54" s="152"/>
      <c r="B54" s="152"/>
      <c r="C54" s="152"/>
      <c r="D54" s="152"/>
      <c r="E54" s="152"/>
      <c r="F54" s="152"/>
      <c r="G54" s="152"/>
      <c r="H54" s="152"/>
      <c r="I54" s="152"/>
      <c r="J54" s="152"/>
      <c r="L54" s="152"/>
      <c r="M54" s="152"/>
      <c r="N54" s="152"/>
      <c r="O54" s="152"/>
      <c r="P54" s="152"/>
      <c r="Q54" s="152"/>
      <c r="R54" s="152"/>
    </row>
    <row r="55" spans="1:18">
      <c r="A55" s="152"/>
      <c r="B55" s="152"/>
      <c r="C55" s="152"/>
      <c r="D55" s="152"/>
      <c r="E55" s="152"/>
      <c r="F55" s="152"/>
      <c r="G55" s="152"/>
      <c r="H55" s="152"/>
      <c r="I55" s="152"/>
      <c r="J55" s="152"/>
      <c r="L55" s="152"/>
      <c r="M55" s="152"/>
      <c r="N55" s="152"/>
      <c r="O55" s="152"/>
      <c r="P55" s="152"/>
      <c r="Q55" s="152"/>
      <c r="R55" s="152"/>
    </row>
    <row r="56" spans="1:18">
      <c r="A56" s="152"/>
      <c r="B56" s="152"/>
      <c r="C56" s="152"/>
      <c r="D56" s="152"/>
      <c r="E56" s="152"/>
      <c r="F56" s="152"/>
      <c r="G56" s="152"/>
      <c r="H56" s="152"/>
      <c r="I56" s="152"/>
      <c r="J56" s="152"/>
      <c r="L56" s="152"/>
      <c r="M56" s="152"/>
      <c r="N56" s="152"/>
      <c r="O56" s="152"/>
      <c r="P56" s="152"/>
      <c r="Q56" s="152"/>
      <c r="R56" s="152"/>
    </row>
    <row r="57" spans="1:18">
      <c r="A57" s="152"/>
      <c r="B57" s="152"/>
      <c r="C57" s="152"/>
      <c r="D57" s="152"/>
      <c r="E57" s="152"/>
      <c r="F57" s="152"/>
      <c r="G57" s="152"/>
      <c r="H57" s="152"/>
      <c r="I57" s="152"/>
      <c r="J57" s="152"/>
      <c r="L57" s="152"/>
      <c r="M57" s="152"/>
      <c r="N57" s="152"/>
      <c r="O57" s="152"/>
      <c r="P57" s="152"/>
      <c r="Q57" s="152"/>
      <c r="R57" s="152"/>
    </row>
    <row r="58" spans="1:18">
      <c r="A58" s="152"/>
      <c r="B58" s="152"/>
      <c r="C58" s="152"/>
      <c r="D58" s="152"/>
      <c r="E58" s="152"/>
      <c r="F58" s="152"/>
      <c r="G58" s="152"/>
      <c r="H58" s="152"/>
      <c r="I58" s="152"/>
      <c r="J58" s="152"/>
      <c r="L58" s="152"/>
      <c r="M58" s="152"/>
      <c r="N58" s="152"/>
      <c r="O58" s="152"/>
      <c r="P58" s="152"/>
      <c r="Q58" s="152"/>
      <c r="R58" s="152"/>
    </row>
    <row r="59" spans="1:18">
      <c r="A59" s="152"/>
      <c r="B59" s="152"/>
      <c r="C59" s="152"/>
      <c r="D59" s="152"/>
      <c r="E59" s="152"/>
      <c r="F59" s="152"/>
      <c r="G59" s="152"/>
      <c r="H59" s="152"/>
      <c r="I59" s="152"/>
      <c r="J59" s="152"/>
      <c r="L59" s="152"/>
      <c r="M59" s="152"/>
      <c r="N59" s="152"/>
      <c r="O59" s="152"/>
      <c r="P59" s="152"/>
      <c r="Q59" s="152"/>
      <c r="R59" s="152"/>
    </row>
    <row r="60" spans="1:18">
      <c r="A60" s="152"/>
      <c r="B60" s="152"/>
      <c r="C60" s="152"/>
      <c r="D60" s="152"/>
      <c r="E60" s="152"/>
      <c r="F60" s="152"/>
      <c r="G60" s="152"/>
      <c r="H60" s="152"/>
      <c r="I60" s="152"/>
      <c r="J60" s="152"/>
      <c r="L60" s="152"/>
      <c r="M60" s="152"/>
      <c r="N60" s="152"/>
      <c r="O60" s="152"/>
      <c r="P60" s="152"/>
      <c r="Q60" s="152"/>
      <c r="R60" s="152"/>
    </row>
    <row r="61" spans="1:18">
      <c r="A61" s="152"/>
      <c r="B61" s="152"/>
      <c r="C61" s="152"/>
      <c r="D61" s="152"/>
      <c r="E61" s="152"/>
      <c r="F61" s="152"/>
      <c r="G61" s="152"/>
      <c r="H61" s="152"/>
      <c r="I61" s="152"/>
      <c r="J61" s="152"/>
      <c r="L61" s="152"/>
      <c r="M61" s="152"/>
      <c r="N61" s="152"/>
      <c r="O61" s="152"/>
      <c r="P61" s="152"/>
      <c r="Q61" s="152"/>
      <c r="R61" s="152"/>
    </row>
    <row r="62" spans="1:18">
      <c r="A62" s="152"/>
      <c r="B62" s="152"/>
      <c r="C62" s="152"/>
      <c r="D62" s="152"/>
      <c r="E62" s="152"/>
      <c r="F62" s="152"/>
      <c r="G62" s="152"/>
      <c r="H62" s="152"/>
      <c r="I62" s="152"/>
      <c r="J62" s="152"/>
      <c r="L62" s="152"/>
      <c r="M62" s="152"/>
      <c r="N62" s="152"/>
      <c r="O62" s="152"/>
      <c r="P62" s="152"/>
      <c r="Q62" s="152"/>
      <c r="R62" s="152"/>
    </row>
    <row r="63" spans="1:18">
      <c r="A63" s="152"/>
      <c r="B63" s="152"/>
      <c r="C63" s="152"/>
      <c r="D63" s="152"/>
      <c r="E63" s="152"/>
      <c r="F63" s="152"/>
      <c r="G63" s="152"/>
      <c r="H63" s="152"/>
      <c r="I63" s="152"/>
      <c r="J63" s="152"/>
      <c r="L63" s="152"/>
      <c r="M63" s="152"/>
      <c r="N63" s="152"/>
      <c r="O63" s="152"/>
      <c r="P63" s="152"/>
      <c r="Q63" s="152"/>
      <c r="R63" s="152"/>
    </row>
    <row r="64" spans="1:18">
      <c r="A64" s="152"/>
      <c r="B64" s="152"/>
      <c r="C64" s="152"/>
      <c r="D64" s="152"/>
      <c r="E64" s="152"/>
      <c r="F64" s="152"/>
      <c r="G64" s="152"/>
      <c r="H64" s="152"/>
      <c r="I64" s="152"/>
      <c r="J64" s="152"/>
      <c r="L64" s="152"/>
      <c r="M64" s="152"/>
      <c r="N64" s="152"/>
      <c r="O64" s="152"/>
      <c r="P64" s="152"/>
      <c r="Q64" s="152"/>
      <c r="R64" s="152"/>
    </row>
    <row r="65" spans="1:18">
      <c r="A65" s="152"/>
      <c r="B65" s="152"/>
      <c r="C65" s="152"/>
      <c r="D65" s="152"/>
      <c r="E65" s="152"/>
      <c r="F65" s="152"/>
      <c r="G65" s="152"/>
      <c r="H65" s="152"/>
      <c r="I65" s="152"/>
      <c r="J65" s="152"/>
      <c r="L65" s="152"/>
      <c r="M65" s="152"/>
      <c r="N65" s="152"/>
      <c r="O65" s="152"/>
      <c r="P65" s="152"/>
      <c r="Q65" s="152"/>
      <c r="R65" s="152"/>
    </row>
    <row r="66" spans="1:18">
      <c r="A66" s="152"/>
      <c r="B66" s="152"/>
      <c r="C66" s="152"/>
      <c r="D66" s="152"/>
      <c r="E66" s="152"/>
      <c r="F66" s="152"/>
      <c r="G66" s="152"/>
      <c r="H66" s="152"/>
      <c r="I66" s="152"/>
      <c r="J66" s="152"/>
      <c r="L66" s="152"/>
      <c r="M66" s="152"/>
      <c r="N66" s="152"/>
      <c r="O66" s="152"/>
      <c r="P66" s="152"/>
      <c r="Q66" s="152"/>
      <c r="R66" s="152"/>
    </row>
    <row r="67" spans="1:18">
      <c r="A67" s="152"/>
      <c r="B67" s="152"/>
      <c r="C67" s="152"/>
      <c r="D67" s="152"/>
      <c r="E67" s="152"/>
      <c r="F67" s="152"/>
      <c r="G67" s="152"/>
      <c r="H67" s="152"/>
      <c r="I67" s="152"/>
      <c r="J67" s="152"/>
      <c r="L67" s="152"/>
      <c r="M67" s="152"/>
      <c r="N67" s="152"/>
      <c r="O67" s="152"/>
      <c r="P67" s="152"/>
      <c r="Q67" s="152"/>
      <c r="R67" s="152"/>
    </row>
    <row r="68" spans="1:18">
      <c r="A68" s="152"/>
      <c r="B68" s="152"/>
      <c r="C68" s="152"/>
      <c r="D68" s="152"/>
      <c r="E68" s="152"/>
      <c r="F68" s="152"/>
      <c r="G68" s="152"/>
      <c r="H68" s="152"/>
      <c r="I68" s="152"/>
      <c r="J68" s="152"/>
      <c r="L68" s="152"/>
      <c r="M68" s="152"/>
      <c r="N68" s="152"/>
      <c r="O68" s="152"/>
      <c r="P68" s="152"/>
      <c r="Q68" s="152"/>
      <c r="R68" s="152"/>
    </row>
    <row r="69" spans="1:18">
      <c r="A69" s="152"/>
      <c r="B69" s="152"/>
      <c r="C69" s="152"/>
      <c r="D69" s="152"/>
      <c r="E69" s="152"/>
      <c r="F69" s="152"/>
      <c r="G69" s="152"/>
      <c r="H69" s="152"/>
      <c r="I69" s="152"/>
      <c r="J69" s="152"/>
      <c r="L69" s="152"/>
      <c r="M69" s="152"/>
      <c r="N69" s="152"/>
      <c r="O69" s="152"/>
      <c r="P69" s="152"/>
      <c r="Q69" s="152"/>
      <c r="R69" s="152"/>
    </row>
    <row r="70" spans="1:18">
      <c r="A70" s="152"/>
      <c r="B70" s="152"/>
      <c r="C70" s="152"/>
      <c r="D70" s="152"/>
      <c r="E70" s="152"/>
      <c r="F70" s="152"/>
      <c r="G70" s="152"/>
      <c r="H70" s="152"/>
      <c r="I70" s="152"/>
      <c r="J70" s="152"/>
      <c r="L70" s="152"/>
      <c r="M70" s="152"/>
      <c r="N70" s="152"/>
      <c r="O70" s="152"/>
      <c r="P70" s="152"/>
      <c r="Q70" s="152"/>
      <c r="R70" s="152"/>
    </row>
    <row r="71" spans="1:18">
      <c r="A71" s="152"/>
      <c r="B71" s="152"/>
      <c r="C71" s="152"/>
      <c r="D71" s="152"/>
      <c r="E71" s="152"/>
      <c r="F71" s="152"/>
      <c r="G71" s="152"/>
      <c r="H71" s="152"/>
      <c r="I71" s="152"/>
      <c r="J71" s="152"/>
      <c r="L71" s="152"/>
      <c r="M71" s="152"/>
      <c r="N71" s="152"/>
    </row>
  </sheetData>
  <mergeCells count="3">
    <mergeCell ref="C31:H31"/>
    <mergeCell ref="C7:H7"/>
    <mergeCell ref="C26:H26"/>
  </mergeCells>
  <phoneticPr fontId="5" type="noConversion"/>
  <hyperlinks>
    <hyperlink ref="B6" location="'Tabla 4.1'!A10" display="Tabla 4.1. "/>
    <hyperlink ref="B7" location="'Tabla 4.2'!A10" display="Tabla 4.2. "/>
    <hyperlink ref="B8" location="'Tabla 4.3'!A10" display="Tabla 4.3. "/>
    <hyperlink ref="B9" location="'Tabla 4.4'!A10" display="Tabla 4.4. "/>
    <hyperlink ref="B10" location="'Tabla 4.5'!A10" display="Tabla 4.5."/>
    <hyperlink ref="B11" location="'Tabla 4.6'!A1" display="Tabla 4.6."/>
    <hyperlink ref="B12" location="'Tabla 4.7'!A10" display="Tabla 4.7. "/>
    <hyperlink ref="B13" location="'Tabla 4.8'!A10" display="Tabla 4.8. "/>
    <hyperlink ref="B14" location="'Tabla 4.9'!A1" display="Tabla 4.9. "/>
    <hyperlink ref="B15" location="'Tabla 4.10'!A10" display="Tabla 4.10. "/>
    <hyperlink ref="B16" location="'Tabla 4.11'!A10" display="Tabla 4.11. "/>
    <hyperlink ref="B17" location="'Tabla 4.12'!A10" display="Tabla 4.12. "/>
    <hyperlink ref="B21" location="'Grafico 4.1'!A10" display="Gráfico 4.1. "/>
    <hyperlink ref="B22" location="'Grafico 4.2'!A10" display="Gráfico 4.2. "/>
    <hyperlink ref="B23" location="'Grafico 4.3'!A10" display="Gráfico 4.3. "/>
    <hyperlink ref="B24" location="'Grafico 4.4'!A10" display="Gráfico 4.4. "/>
    <hyperlink ref="B25" location="'Grafico 4.5'!A10" display="Gráfico 4.5. "/>
    <hyperlink ref="B26" location="'Grafico 4.5B'!A10" display="Gráfico 4.5B. "/>
    <hyperlink ref="B28" location="'Grafico 4.7'!A10" display="Gráfico 4.7. "/>
    <hyperlink ref="B27" location="'Grafico 4.6'!A10" display="Gráfico 4.6 "/>
    <hyperlink ref="B29" location="'Grafico 4.8'!A10" display="Gráfico 4.8. "/>
    <hyperlink ref="B30" location="'Grafico 4.9'!A10" display="Gráfico 4.9. "/>
    <hyperlink ref="B31" location="'Grafico 4.10'!A10" display="Gráfico 4.10. "/>
    <hyperlink ref="B32" location="'Grafico 4.11'!A10" display="Gráfico 4.11. "/>
    <hyperlink ref="B33" location="'Gráfico 4.12'!A10" display="Gráfico 4.12. "/>
  </hyperlinks>
  <pageMargins left="0.73" right="0.65" top="1.3438541666666666" bottom="0.49" header="0" footer="0"/>
  <pageSetup paperSize="9" scale="97" orientation="landscape" horizontalDpi="300" r:id="rId1"/>
  <headerFooter alignWithMargins="0">
    <oddHeader>&amp;L
&amp;G</oddHeader>
    <oddFooter>&amp;L&amp;8&amp;G
Estructura de la enseñanza universitaria en Andalucía Curso 2015-2016&amp;R&amp;8
Capítulo IV</oddFooter>
  </headerFooter>
  <rowBreaks count="1" manualBreakCount="1">
    <brk id="33" max="16383" man="1"/>
  </rowBreaks>
  <colBreaks count="1" manualBreakCount="1">
    <brk id="11" max="32" man="1"/>
  </colBreaks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>
    <pageSetUpPr autoPageBreaks="0"/>
  </sheetPr>
  <dimension ref="B1:N17"/>
  <sheetViews>
    <sheetView showGridLines="0" zoomScaleNormal="100" zoomScaleSheetLayoutView="100" workbookViewId="0">
      <selection sqref="A1:IV1"/>
    </sheetView>
  </sheetViews>
  <sheetFormatPr baseColWidth="10" defaultRowHeight="12.75"/>
  <cols>
    <col min="1" max="1" width="1.7109375" style="1" customWidth="1"/>
    <col min="2" max="2" width="19.42578125" style="1" customWidth="1"/>
    <col min="3" max="4" width="16.7109375" style="1" customWidth="1"/>
    <col min="5" max="5" width="14.85546875" style="1" customWidth="1"/>
    <col min="6" max="7" width="11.42578125" style="1" customWidth="1"/>
    <col min="8" max="8" width="26.7109375" style="1" customWidth="1"/>
    <col min="9" max="9" width="6.85546875" style="1" customWidth="1"/>
    <col min="10" max="16384" width="11.42578125" style="1"/>
  </cols>
  <sheetData>
    <row r="1" spans="2:14" s="42" customFormat="1" ht="30" customHeight="1">
      <c r="B1" s="47" t="s">
        <v>138</v>
      </c>
      <c r="C1" s="41"/>
      <c r="D1" s="41"/>
      <c r="E1" s="41"/>
      <c r="F1" s="41"/>
      <c r="G1" s="41"/>
      <c r="H1" s="41"/>
      <c r="I1" s="41"/>
    </row>
    <row r="2" spans="2:14" s="2" customFormat="1" ht="30" customHeight="1"/>
    <row r="3" spans="2:14" s="9" customFormat="1" ht="40.5" customHeight="1">
      <c r="B3" s="66" t="s">
        <v>0</v>
      </c>
      <c r="C3" s="66">
        <v>2014</v>
      </c>
      <c r="D3" s="66">
        <v>2015</v>
      </c>
      <c r="E3" s="66" t="s">
        <v>104</v>
      </c>
      <c r="N3" s="22"/>
    </row>
    <row r="4" spans="2:14" s="9" customFormat="1" ht="20.100000000000001" customHeight="1">
      <c r="B4" s="69" t="s">
        <v>1</v>
      </c>
      <c r="C4" s="106">
        <v>81687135.359999999</v>
      </c>
      <c r="D4" s="106">
        <v>85536125.180000007</v>
      </c>
      <c r="E4" s="72">
        <v>4.7118677904877969E-2</v>
      </c>
      <c r="F4" s="24">
        <f>C4/$C$14</f>
        <v>4.8539574978194416E-2</v>
      </c>
      <c r="G4" s="24">
        <f>D4/$D$14</f>
        <v>4.9494520325283321E-2</v>
      </c>
    </row>
    <row r="5" spans="2:14" s="9" customFormat="1" ht="20.100000000000001" customHeight="1">
      <c r="B5" s="69" t="s">
        <v>2</v>
      </c>
      <c r="C5" s="106">
        <v>140370709.06</v>
      </c>
      <c r="D5" s="106">
        <v>158504024.84</v>
      </c>
      <c r="E5" s="72">
        <v>0.12918162130426444</v>
      </c>
      <c r="F5" s="24">
        <f t="shared" ref="F5:F13" si="0">C5/$C$14</f>
        <v>8.3410129724007798E-2</v>
      </c>
      <c r="G5" s="24">
        <f t="shared" ref="G5:G13" si="1">D5/$D$14</f>
        <v>9.1716577791823142E-2</v>
      </c>
    </row>
    <row r="6" spans="2:14" s="9" customFormat="1" ht="20.100000000000001" customHeight="1">
      <c r="B6" s="69" t="s">
        <v>3</v>
      </c>
      <c r="C6" s="106">
        <v>146708664.43000001</v>
      </c>
      <c r="D6" s="106">
        <v>148795848.09999999</v>
      </c>
      <c r="E6" s="72">
        <v>1.4226723950553428E-2</v>
      </c>
      <c r="F6" s="24">
        <f t="shared" si="0"/>
        <v>8.7176226533924941E-2</v>
      </c>
      <c r="G6" s="24">
        <f t="shared" si="1"/>
        <v>8.6099050110177308E-2</v>
      </c>
    </row>
    <row r="7" spans="2:14" s="9" customFormat="1" ht="20.100000000000001" customHeight="1">
      <c r="B7" s="69" t="s">
        <v>4</v>
      </c>
      <c r="C7" s="106">
        <v>426771411.5</v>
      </c>
      <c r="D7" s="106">
        <v>414438543.63</v>
      </c>
      <c r="E7" s="72">
        <v>-2.8898064719595221E-2</v>
      </c>
      <c r="F7" s="24">
        <f t="shared" si="0"/>
        <v>0.25359321067828561</v>
      </c>
      <c r="G7" s="24">
        <f t="shared" si="1"/>
        <v>0.23981021911046371</v>
      </c>
    </row>
    <row r="8" spans="2:14" s="9" customFormat="1" ht="20.100000000000001" customHeight="1">
      <c r="B8" s="69" t="s">
        <v>5</v>
      </c>
      <c r="C8" s="106">
        <v>70037775.120000005</v>
      </c>
      <c r="D8" s="106">
        <v>76333790.870000005</v>
      </c>
      <c r="E8" s="72">
        <v>8.9894571025602277E-2</v>
      </c>
      <c r="F8" s="24">
        <f t="shared" si="0"/>
        <v>4.1617371226949092E-2</v>
      </c>
      <c r="G8" s="24">
        <f t="shared" si="1"/>
        <v>4.416969269733223E-2</v>
      </c>
    </row>
    <row r="9" spans="2:14" s="9" customFormat="1" ht="20.100000000000001" customHeight="1">
      <c r="B9" s="69" t="s">
        <v>6</v>
      </c>
      <c r="C9" s="106">
        <v>97017502.38000001</v>
      </c>
      <c r="D9" s="106">
        <v>108813633.33</v>
      </c>
      <c r="E9" s="72">
        <v>0.12158765852162094</v>
      </c>
      <c r="F9" s="24">
        <f t="shared" si="0"/>
        <v>5.7649081586929163E-2</v>
      </c>
      <c r="G9" s="24">
        <f t="shared" si="1"/>
        <v>6.29637895706186E-2</v>
      </c>
    </row>
    <row r="10" spans="2:14" s="9" customFormat="1" ht="20.100000000000001" customHeight="1">
      <c r="B10" s="69" t="s">
        <v>7</v>
      </c>
      <c r="C10" s="106">
        <v>229173115.47000003</v>
      </c>
      <c r="D10" s="106">
        <v>239146253.56999999</v>
      </c>
      <c r="E10" s="72">
        <v>4.3517923468232911E-2</v>
      </c>
      <c r="F10" s="24">
        <f t="shared" si="0"/>
        <v>0.13617769275808858</v>
      </c>
      <c r="G10" s="24">
        <f t="shared" si="1"/>
        <v>0.1383792997768773</v>
      </c>
    </row>
    <row r="11" spans="2:14" s="9" customFormat="1" ht="20.100000000000001" customHeight="1">
      <c r="B11" s="69" t="s">
        <v>45</v>
      </c>
      <c r="C11" s="106">
        <v>72478418.049999997</v>
      </c>
      <c r="D11" s="106">
        <v>76081425.760000005</v>
      </c>
      <c r="E11" s="72">
        <v>4.9711456278121798E-2</v>
      </c>
      <c r="F11" s="24">
        <f t="shared" si="0"/>
        <v>4.3067633498647569E-2</v>
      </c>
      <c r="G11" s="24">
        <f t="shared" si="1"/>
        <v>4.402366445441145E-2</v>
      </c>
    </row>
    <row r="12" spans="2:14" s="9" customFormat="1" ht="20.100000000000001" customHeight="1">
      <c r="B12" s="69" t="s">
        <v>8</v>
      </c>
      <c r="C12" s="106">
        <v>406229221.06999999</v>
      </c>
      <c r="D12" s="106">
        <v>406009260.60000002</v>
      </c>
      <c r="E12" s="72">
        <v>-5.4146885204515158E-4</v>
      </c>
      <c r="F12" s="24">
        <f t="shared" si="0"/>
        <v>0.24138676974729917</v>
      </c>
      <c r="G12" s="24">
        <f t="shared" si="1"/>
        <v>0.23493270894294155</v>
      </c>
    </row>
    <row r="13" spans="2:14" s="9" customFormat="1" ht="20.100000000000001" customHeight="1">
      <c r="B13" s="69" t="s">
        <v>125</v>
      </c>
      <c r="C13" s="106">
        <v>12423670.719999999</v>
      </c>
      <c r="D13" s="106">
        <v>14534934.93</v>
      </c>
      <c r="E13" s="72">
        <v>0.16993884155358563</v>
      </c>
      <c r="F13" s="24">
        <f t="shared" si="0"/>
        <v>7.3823092676736334E-3</v>
      </c>
      <c r="G13" s="24">
        <f t="shared" si="1"/>
        <v>8.4104772200712802E-3</v>
      </c>
    </row>
    <row r="14" spans="2:14" s="9" customFormat="1" ht="34.5" customHeight="1">
      <c r="B14" s="73" t="s">
        <v>46</v>
      </c>
      <c r="C14" s="107">
        <v>1682897623.1600001</v>
      </c>
      <c r="D14" s="107">
        <v>1728193840.8100002</v>
      </c>
      <c r="E14" s="75">
        <v>2.6915610924060113E-2</v>
      </c>
    </row>
    <row r="16" spans="2:14">
      <c r="B16" s="65" t="s">
        <v>120</v>
      </c>
    </row>
    <row r="17" spans="2:2">
      <c r="B17" s="78" t="s">
        <v>127</v>
      </c>
    </row>
  </sheetData>
  <phoneticPr fontId="5" type="noConversion"/>
  <pageMargins left="0.73" right="0.65" top="1.3539583333333334" bottom="0.49" header="0" footer="0"/>
  <pageSetup paperSize="9" scale="97" orientation="landscape" horizontalDpi="300" r:id="rId1"/>
  <headerFooter alignWithMargins="0">
    <oddHeader>&amp;L
&amp;G</oddHeader>
    <oddFooter>&amp;L&amp;8&amp;G
Estructura de la enseñanza universitaria en Andalucía Curso 2015-2016&amp;R&amp;8
Capítulo IV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autoPageBreaks="0"/>
  </sheetPr>
  <dimension ref="B1:B30"/>
  <sheetViews>
    <sheetView showGridLines="0" zoomScaleNormal="100" zoomScaleSheetLayoutView="100" workbookViewId="0">
      <selection activeCell="L25" sqref="L25"/>
    </sheetView>
  </sheetViews>
  <sheetFormatPr baseColWidth="10" defaultRowHeight="12.75"/>
  <cols>
    <col min="1" max="1" width="1.7109375" style="1" customWidth="1"/>
    <col min="2" max="2" width="11.42578125" style="1" customWidth="1"/>
    <col min="3" max="3" width="13.7109375" style="1" customWidth="1"/>
    <col min="4" max="5" width="15.7109375" style="1" customWidth="1"/>
    <col min="6" max="10" width="11.42578125" style="1" customWidth="1"/>
    <col min="11" max="11" width="11.7109375" style="1" customWidth="1"/>
    <col min="12" max="16384" width="11.42578125" style="1"/>
  </cols>
  <sheetData>
    <row r="1" spans="2:2" ht="30" customHeight="1">
      <c r="B1" s="47" t="s">
        <v>135</v>
      </c>
    </row>
    <row r="28" spans="2:2">
      <c r="B28" s="65" t="s">
        <v>120</v>
      </c>
    </row>
    <row r="29" spans="2:2">
      <c r="B29" s="65" t="s">
        <v>126</v>
      </c>
    </row>
    <row r="30" spans="2:2">
      <c r="B30" s="65" t="s">
        <v>148</v>
      </c>
    </row>
  </sheetData>
  <phoneticPr fontId="5" type="noConversion"/>
  <pageMargins left="0.73" right="0.65" top="1.3943749999999999" bottom="0.49" header="0" footer="0"/>
  <pageSetup paperSize="9" scale="97" orientation="landscape" horizontalDpi="300" r:id="rId1"/>
  <headerFooter alignWithMargins="0">
    <oddHeader>&amp;L
&amp;G</oddHeader>
    <oddFooter>&amp;L&amp;8&amp;G
Estructura de la enseñanza universitaria en Andalucía Curso 2015-2016&amp;R&amp;8
Capítulo IV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autoPageBreaks="0"/>
  </sheetPr>
  <dimension ref="B1:N22"/>
  <sheetViews>
    <sheetView showGridLines="0" zoomScaleNormal="100" zoomScaleSheetLayoutView="100" workbookViewId="0">
      <selection sqref="A1:IV1"/>
    </sheetView>
  </sheetViews>
  <sheetFormatPr baseColWidth="10" defaultRowHeight="12.75"/>
  <cols>
    <col min="1" max="1" width="1.7109375" style="1" customWidth="1"/>
    <col min="2" max="2" width="10" style="1" customWidth="1"/>
    <col min="3" max="3" width="8.85546875" style="1" customWidth="1"/>
    <col min="4" max="13" width="12.28515625" style="1" customWidth="1"/>
    <col min="14" max="14" width="13" style="1" customWidth="1"/>
    <col min="15" max="16384" width="11.42578125" style="1"/>
  </cols>
  <sheetData>
    <row r="1" spans="2:14" s="45" customFormat="1" ht="30" customHeight="1">
      <c r="B1" s="38" t="s">
        <v>139</v>
      </c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2:14" s="2" customFormat="1" ht="30" customHeight="1"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2:14" ht="44.25" customHeight="1">
      <c r="B3" s="142"/>
      <c r="C3" s="142"/>
      <c r="D3" s="66" t="s">
        <v>1</v>
      </c>
      <c r="E3" s="66" t="s">
        <v>2</v>
      </c>
      <c r="F3" s="66" t="s">
        <v>3</v>
      </c>
      <c r="G3" s="66" t="s">
        <v>4</v>
      </c>
      <c r="H3" s="66" t="s">
        <v>5</v>
      </c>
      <c r="I3" s="66" t="s">
        <v>6</v>
      </c>
      <c r="J3" s="66" t="s">
        <v>7</v>
      </c>
      <c r="K3" s="66" t="s">
        <v>45</v>
      </c>
      <c r="L3" s="66" t="s">
        <v>8</v>
      </c>
      <c r="M3" s="66" t="s">
        <v>125</v>
      </c>
      <c r="N3" s="61" t="s">
        <v>46</v>
      </c>
    </row>
    <row r="4" spans="2:14" ht="32.25" customHeight="1">
      <c r="B4" s="135" t="s">
        <v>24</v>
      </c>
      <c r="C4" s="108" t="s">
        <v>59</v>
      </c>
      <c r="D4" s="109">
        <v>54392310.850000001</v>
      </c>
      <c r="E4" s="109">
        <v>90897153.030000001</v>
      </c>
      <c r="F4" s="109">
        <v>85264469.319999993</v>
      </c>
      <c r="G4" s="109">
        <v>261761658.63999999</v>
      </c>
      <c r="H4" s="109">
        <v>48731030.57</v>
      </c>
      <c r="I4" s="109">
        <v>62974861.329999998</v>
      </c>
      <c r="J4" s="109">
        <v>145620326.50999999</v>
      </c>
      <c r="K4" s="109">
        <v>44154322.32</v>
      </c>
      <c r="L4" s="109">
        <v>283267006.41000003</v>
      </c>
      <c r="M4" s="109">
        <v>6050955.1100000003</v>
      </c>
      <c r="N4" s="110">
        <v>1083114094.0899999</v>
      </c>
    </row>
    <row r="5" spans="2:14" ht="18" customHeight="1">
      <c r="B5" s="135"/>
      <c r="C5" s="108" t="s">
        <v>60</v>
      </c>
      <c r="D5" s="109">
        <v>11081029.390000001</v>
      </c>
      <c r="E5" s="109">
        <v>16780313.859999999</v>
      </c>
      <c r="F5" s="109">
        <v>18511046.289999999</v>
      </c>
      <c r="G5" s="109">
        <v>37699839.310000002</v>
      </c>
      <c r="H5" s="109">
        <v>9540946.2599999998</v>
      </c>
      <c r="I5" s="109">
        <v>15889782.550000001</v>
      </c>
      <c r="J5" s="109">
        <v>33786532.340000004</v>
      </c>
      <c r="K5" s="109">
        <v>11679087.439999999</v>
      </c>
      <c r="L5" s="109">
        <v>48089588.07</v>
      </c>
      <c r="M5" s="109">
        <v>6460460.5800000001</v>
      </c>
      <c r="N5" s="110">
        <v>209518626.09</v>
      </c>
    </row>
    <row r="6" spans="2:14" ht="18" customHeight="1">
      <c r="B6" s="135"/>
      <c r="C6" s="108" t="s">
        <v>13</v>
      </c>
      <c r="D6" s="109">
        <v>85781.31</v>
      </c>
      <c r="E6" s="109">
        <v>507174.68</v>
      </c>
      <c r="F6" s="109">
        <v>550376.35</v>
      </c>
      <c r="G6" s="109">
        <v>253106.17</v>
      </c>
      <c r="H6" s="109">
        <v>71005.25</v>
      </c>
      <c r="I6" s="109">
        <v>141353.46</v>
      </c>
      <c r="J6" s="109">
        <v>106491.95</v>
      </c>
      <c r="K6" s="109">
        <v>191200.81</v>
      </c>
      <c r="L6" s="109">
        <v>480384.39</v>
      </c>
      <c r="M6" s="109">
        <v>20942.91</v>
      </c>
      <c r="N6" s="110">
        <v>2407817.2799999998</v>
      </c>
    </row>
    <row r="7" spans="2:14" ht="18" customHeight="1">
      <c r="B7" s="135"/>
      <c r="C7" s="108" t="s">
        <v>14</v>
      </c>
      <c r="D7" s="109">
        <v>4686797.99</v>
      </c>
      <c r="E7" s="109">
        <v>3398058.64</v>
      </c>
      <c r="F7" s="109">
        <v>5473810.0800000001</v>
      </c>
      <c r="G7" s="109">
        <v>14753898.859999999</v>
      </c>
      <c r="H7" s="109">
        <v>1643896.53</v>
      </c>
      <c r="I7" s="109">
        <v>3428162.19</v>
      </c>
      <c r="J7" s="109">
        <v>6515394.6100000003</v>
      </c>
      <c r="K7" s="109">
        <v>4334344.78</v>
      </c>
      <c r="L7" s="109">
        <v>8700059.0800000001</v>
      </c>
      <c r="M7" s="109">
        <v>1378253.21</v>
      </c>
      <c r="N7" s="110">
        <v>54312675.970000006</v>
      </c>
    </row>
    <row r="8" spans="2:14" s="2" customFormat="1" ht="24.95" customHeight="1">
      <c r="B8" s="143" t="s">
        <v>23</v>
      </c>
      <c r="C8" s="143"/>
      <c r="D8" s="90">
        <v>70245919.540000007</v>
      </c>
      <c r="E8" s="90">
        <v>111582700.21000001</v>
      </c>
      <c r="F8" s="90">
        <v>109799702.03999998</v>
      </c>
      <c r="G8" s="90">
        <v>314468502.98000002</v>
      </c>
      <c r="H8" s="90">
        <v>59986878.609999999</v>
      </c>
      <c r="I8" s="90">
        <v>82434159.529999986</v>
      </c>
      <c r="J8" s="90">
        <v>186028745.41</v>
      </c>
      <c r="K8" s="90">
        <v>60358955.350000001</v>
      </c>
      <c r="L8" s="90">
        <v>340537037.94999999</v>
      </c>
      <c r="M8" s="90">
        <v>13910611.810000002</v>
      </c>
      <c r="N8" s="90">
        <v>1349353213.4299998</v>
      </c>
    </row>
    <row r="9" spans="2:14" ht="18" customHeight="1">
      <c r="B9" s="135" t="s">
        <v>21</v>
      </c>
      <c r="C9" s="108" t="s">
        <v>15</v>
      </c>
      <c r="D9" s="109">
        <v>14035766.27</v>
      </c>
      <c r="E9" s="109">
        <v>34998049.560000002</v>
      </c>
      <c r="F9" s="109">
        <v>32295445.059999999</v>
      </c>
      <c r="G9" s="109">
        <v>84532369.159999996</v>
      </c>
      <c r="H9" s="109">
        <v>15922805.539999999</v>
      </c>
      <c r="I9" s="109">
        <v>21973275.550000001</v>
      </c>
      <c r="J9" s="109">
        <v>50980960.75</v>
      </c>
      <c r="K9" s="109">
        <v>15200074.060000001</v>
      </c>
      <c r="L9" s="109">
        <v>63669346.130000003</v>
      </c>
      <c r="M9" s="109">
        <v>624323.12</v>
      </c>
      <c r="N9" s="110">
        <v>334232415.19999999</v>
      </c>
    </row>
    <row r="10" spans="2:14" ht="18" customHeight="1">
      <c r="B10" s="135"/>
      <c r="C10" s="108" t="s">
        <v>16</v>
      </c>
      <c r="D10" s="109">
        <v>819162.95</v>
      </c>
      <c r="E10" s="109">
        <v>166686.14000000001</v>
      </c>
      <c r="F10" s="109">
        <v>4050924.92</v>
      </c>
      <c r="G10" s="109">
        <v>2150852.89</v>
      </c>
      <c r="H10" s="109">
        <v>0</v>
      </c>
      <c r="I10" s="109">
        <v>1334199.46</v>
      </c>
      <c r="J10" s="109">
        <v>0</v>
      </c>
      <c r="K10" s="109">
        <v>0</v>
      </c>
      <c r="L10" s="109">
        <v>0</v>
      </c>
      <c r="M10" s="109">
        <v>0</v>
      </c>
      <c r="N10" s="110">
        <v>8521826.3599999994</v>
      </c>
    </row>
    <row r="11" spans="2:14" ht="18" customHeight="1">
      <c r="B11" s="135"/>
      <c r="C11" s="108" t="s">
        <v>17</v>
      </c>
      <c r="D11" s="109">
        <v>45290</v>
      </c>
      <c r="E11" s="109">
        <v>62200</v>
      </c>
      <c r="F11" s="109">
        <v>120852.31</v>
      </c>
      <c r="G11" s="109">
        <v>506487.5</v>
      </c>
      <c r="H11" s="109">
        <v>60.05</v>
      </c>
      <c r="I11" s="109">
        <v>1476405.67</v>
      </c>
      <c r="J11" s="109">
        <v>1473156.61</v>
      </c>
      <c r="K11" s="109">
        <v>48001.56</v>
      </c>
      <c r="L11" s="109">
        <v>823926.7</v>
      </c>
      <c r="M11" s="109">
        <v>0</v>
      </c>
      <c r="N11" s="110">
        <v>4556380.4000000004</v>
      </c>
    </row>
    <row r="12" spans="2:14" ht="18" customHeight="1">
      <c r="B12" s="135"/>
      <c r="C12" s="108" t="s">
        <v>18</v>
      </c>
      <c r="D12" s="109">
        <v>389986.42</v>
      </c>
      <c r="E12" s="109">
        <v>11694388.93</v>
      </c>
      <c r="F12" s="109">
        <v>2528923.77</v>
      </c>
      <c r="G12" s="109">
        <v>12780331.1</v>
      </c>
      <c r="H12" s="109">
        <v>424046.67</v>
      </c>
      <c r="I12" s="109">
        <v>1595593.12</v>
      </c>
      <c r="J12" s="109">
        <v>663390.80000000005</v>
      </c>
      <c r="K12" s="109">
        <v>474394.79</v>
      </c>
      <c r="L12" s="109">
        <v>978949.82</v>
      </c>
      <c r="M12" s="109">
        <v>0</v>
      </c>
      <c r="N12" s="110">
        <v>31530005.420000002</v>
      </c>
    </row>
    <row r="13" spans="2:14" s="2" customFormat="1" ht="24.95" customHeight="1">
      <c r="B13" s="143" t="s">
        <v>23</v>
      </c>
      <c r="C13" s="143"/>
      <c r="D13" s="90">
        <v>15290205.639999999</v>
      </c>
      <c r="E13" s="90">
        <v>46921324.630000003</v>
      </c>
      <c r="F13" s="90">
        <v>38996146.060000002</v>
      </c>
      <c r="G13" s="90">
        <v>99970040.649999991</v>
      </c>
      <c r="H13" s="90">
        <v>16346912.26</v>
      </c>
      <c r="I13" s="90">
        <v>26379473.800000001</v>
      </c>
      <c r="J13" s="90">
        <v>53117508.159999996</v>
      </c>
      <c r="K13" s="90">
        <v>15722470.41</v>
      </c>
      <c r="L13" s="90">
        <v>65472222.650000006</v>
      </c>
      <c r="M13" s="90">
        <v>624323.12</v>
      </c>
      <c r="N13" s="90">
        <v>378840627.38000011</v>
      </c>
    </row>
    <row r="14" spans="2:14" s="2" customFormat="1" ht="36" customHeight="1">
      <c r="B14" s="143" t="s">
        <v>22</v>
      </c>
      <c r="C14" s="143"/>
      <c r="D14" s="90">
        <v>85536125.180000007</v>
      </c>
      <c r="E14" s="90">
        <v>158504024.84</v>
      </c>
      <c r="F14" s="90">
        <v>148795848.09999996</v>
      </c>
      <c r="G14" s="90">
        <v>414438543.63</v>
      </c>
      <c r="H14" s="90">
        <v>76333790.870000005</v>
      </c>
      <c r="I14" s="90">
        <v>108813633.32999998</v>
      </c>
      <c r="J14" s="90">
        <v>239146253.56999999</v>
      </c>
      <c r="K14" s="90">
        <v>76081425.760000005</v>
      </c>
      <c r="L14" s="90">
        <v>406009260.60000002</v>
      </c>
      <c r="M14" s="90">
        <v>14534934.930000002</v>
      </c>
      <c r="N14" s="90">
        <v>1728193840.8100002</v>
      </c>
    </row>
    <row r="15" spans="2:14"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2:14">
      <c r="B16" s="65" t="s">
        <v>120</v>
      </c>
      <c r="C16" s="4"/>
      <c r="D16" s="5"/>
      <c r="E16" s="5"/>
      <c r="F16" s="5"/>
      <c r="G16" s="3"/>
      <c r="H16" s="3"/>
      <c r="I16" s="3"/>
      <c r="J16" s="3"/>
    </row>
    <row r="17" spans="2:10">
      <c r="B17" s="78" t="s">
        <v>126</v>
      </c>
      <c r="C17" s="4"/>
      <c r="D17" s="5"/>
      <c r="E17" s="5"/>
      <c r="F17" s="5"/>
      <c r="G17" s="3"/>
      <c r="H17" s="3"/>
      <c r="I17" s="3"/>
      <c r="J17" s="3"/>
    </row>
    <row r="18" spans="2:10" ht="12.75" customHeight="1">
      <c r="B18" s="125" t="s">
        <v>127</v>
      </c>
      <c r="C18" s="124"/>
      <c r="D18" s="124"/>
      <c r="E18" s="124"/>
      <c r="F18" s="124"/>
    </row>
    <row r="19" spans="2:10" ht="12.75" customHeight="1">
      <c r="B19" s="145"/>
      <c r="C19" s="145"/>
      <c r="D19" s="145"/>
      <c r="E19" s="145"/>
      <c r="F19" s="145"/>
    </row>
    <row r="20" spans="2:10" ht="12.75" customHeight="1">
      <c r="B20" s="146"/>
      <c r="C20" s="146"/>
      <c r="D20" s="146"/>
      <c r="E20" s="146"/>
      <c r="F20" s="146"/>
    </row>
    <row r="22" spans="2:10" ht="12.75" customHeight="1">
      <c r="B22" s="144"/>
      <c r="C22" s="144"/>
      <c r="D22" s="144"/>
      <c r="E22" s="144"/>
      <c r="F22" s="144"/>
    </row>
  </sheetData>
  <mergeCells count="9">
    <mergeCell ref="B22:F22"/>
    <mergeCell ref="B14:C14"/>
    <mergeCell ref="B19:F19"/>
    <mergeCell ref="B20:F20"/>
    <mergeCell ref="B4:B7"/>
    <mergeCell ref="B3:C3"/>
    <mergeCell ref="B8:C8"/>
    <mergeCell ref="B9:B12"/>
    <mergeCell ref="B13:C13"/>
  </mergeCells>
  <phoneticPr fontId="5" type="noConversion"/>
  <pageMargins left="0.73" right="0.65" top="1.2424999999999999" bottom="0.49" header="0" footer="0"/>
  <pageSetup paperSize="9" scale="84" orientation="landscape" horizontalDpi="300" r:id="rId1"/>
  <headerFooter alignWithMargins="0">
    <oddHeader>&amp;L
&amp;G</oddHeader>
    <oddFooter>&amp;L&amp;8&amp;G
Estructura de la enseñanza universitaria en Andalucía Curso 2015-2016&amp;R&amp;8
Capítulo IV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pageSetUpPr autoPageBreaks="0"/>
  </sheetPr>
  <dimension ref="B1:J29"/>
  <sheetViews>
    <sheetView showGridLines="0" zoomScaleNormal="100" zoomScaleSheetLayoutView="100" workbookViewId="0"/>
  </sheetViews>
  <sheetFormatPr baseColWidth="10" defaultRowHeight="12.75"/>
  <cols>
    <col min="1" max="1" width="1.7109375" style="1" customWidth="1"/>
    <col min="2" max="2" width="11" style="1" bestFit="1" customWidth="1"/>
    <col min="3" max="3" width="10.7109375" style="1" customWidth="1"/>
    <col min="4" max="4" width="13.42578125" style="1" bestFit="1" customWidth="1"/>
    <col min="5" max="6" width="14.42578125" style="1" bestFit="1" customWidth="1"/>
    <col min="7" max="7" width="12.140625" style="1" customWidth="1"/>
    <col min="8" max="8" width="11.85546875" style="1" customWidth="1"/>
    <col min="9" max="9" width="11.140625" style="1" customWidth="1"/>
    <col min="10" max="10" width="12" style="1" customWidth="1"/>
    <col min="11" max="16384" width="11.42578125" style="1"/>
  </cols>
  <sheetData>
    <row r="1" spans="2:10" s="42" customFormat="1" ht="30" customHeight="1">
      <c r="B1" s="50" t="s">
        <v>145</v>
      </c>
      <c r="C1" s="43"/>
      <c r="D1" s="43"/>
      <c r="E1" s="43"/>
      <c r="F1" s="43"/>
      <c r="G1" s="43"/>
      <c r="H1" s="43"/>
      <c r="I1" s="43"/>
      <c r="J1" s="43"/>
    </row>
    <row r="27" spans="2:2">
      <c r="B27" s="65" t="s">
        <v>120</v>
      </c>
    </row>
    <row r="28" spans="2:2">
      <c r="B28" s="65" t="s">
        <v>126</v>
      </c>
    </row>
    <row r="29" spans="2:2">
      <c r="B29" s="65" t="s">
        <v>148</v>
      </c>
    </row>
  </sheetData>
  <phoneticPr fontId="5" type="noConversion"/>
  <pageMargins left="0.73" right="0.65" top="1.4044791666666667" bottom="0.49" header="0" footer="0"/>
  <pageSetup paperSize="9" scale="97" orientation="landscape" horizontalDpi="300" r:id="rId1"/>
  <headerFooter alignWithMargins="0">
    <oddHeader>&amp;L
&amp;G</oddHeader>
    <oddFooter>&amp;L&amp;8&amp;G
Estructura de la enseñanza universitaria en Andalucía Curso 2015-2016&amp;R&amp;8
Capítulo IV</oddFooter>
  </headerFooter>
  <drawing r:id="rId2"/>
  <legacyDrawingHF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pageSetUpPr autoPageBreaks="0"/>
  </sheetPr>
  <dimension ref="B1:J19"/>
  <sheetViews>
    <sheetView showGridLines="0" zoomScaleNormal="100" zoomScaleSheetLayoutView="100" workbookViewId="0">
      <selection sqref="A1:IV1"/>
    </sheetView>
  </sheetViews>
  <sheetFormatPr baseColWidth="10" defaultRowHeight="12.75"/>
  <cols>
    <col min="1" max="1" width="1.7109375" style="1" customWidth="1"/>
    <col min="2" max="2" width="16.5703125" style="1" customWidth="1"/>
    <col min="3" max="10" width="11.85546875" style="1" customWidth="1"/>
    <col min="11" max="16384" width="11.42578125" style="1"/>
  </cols>
  <sheetData>
    <row r="1" spans="2:10" s="42" customFormat="1" ht="30" customHeight="1">
      <c r="B1" s="50" t="s">
        <v>140</v>
      </c>
      <c r="C1" s="52"/>
      <c r="D1" s="52"/>
      <c r="E1" s="52"/>
      <c r="F1" s="52"/>
      <c r="G1" s="52"/>
      <c r="H1" s="52"/>
      <c r="I1" s="52"/>
      <c r="J1" s="52"/>
    </row>
    <row r="2" spans="2:10" ht="30" customHeight="1">
      <c r="B2" s="15"/>
      <c r="C2" s="15"/>
      <c r="D2" s="15"/>
      <c r="E2" s="15"/>
      <c r="F2" s="15"/>
      <c r="G2" s="15"/>
      <c r="H2" s="15"/>
      <c r="I2" s="15"/>
      <c r="J2" s="15"/>
    </row>
    <row r="3" spans="2:10" ht="20.100000000000001" customHeight="1">
      <c r="B3" s="147" t="s">
        <v>40</v>
      </c>
      <c r="C3" s="149" t="s">
        <v>42</v>
      </c>
      <c r="D3" s="149"/>
      <c r="E3" s="149"/>
      <c r="F3" s="149"/>
      <c r="G3" s="149" t="s">
        <v>43</v>
      </c>
      <c r="H3" s="149"/>
      <c r="I3" s="149"/>
      <c r="J3" s="149"/>
    </row>
    <row r="4" spans="2:10" ht="19.5" customHeight="1">
      <c r="B4" s="148"/>
      <c r="C4" s="113" t="s">
        <v>59</v>
      </c>
      <c r="D4" s="113" t="s">
        <v>61</v>
      </c>
      <c r="E4" s="113" t="s">
        <v>13</v>
      </c>
      <c r="F4" s="113" t="s">
        <v>62</v>
      </c>
      <c r="G4" s="113" t="s">
        <v>63</v>
      </c>
      <c r="H4" s="113" t="s">
        <v>16</v>
      </c>
      <c r="I4" s="113" t="s">
        <v>17</v>
      </c>
      <c r="J4" s="113" t="s">
        <v>18</v>
      </c>
    </row>
    <row r="5" spans="2:10" ht="15" customHeight="1">
      <c r="B5" s="111" t="s">
        <v>1</v>
      </c>
      <c r="C5" s="114">
        <v>63.589870052610209</v>
      </c>
      <c r="D5" s="114">
        <v>12.954794674976647</v>
      </c>
      <c r="E5" s="114">
        <v>0.10028664475914011</v>
      </c>
      <c r="F5" s="114">
        <v>5.4793199716929237</v>
      </c>
      <c r="G5" s="114">
        <v>16.409167752763519</v>
      </c>
      <c r="H5" s="114">
        <v>0.95768068553044072</v>
      </c>
      <c r="I5" s="114">
        <v>5.2948388654142205E-2</v>
      </c>
      <c r="J5" s="114">
        <v>0.4559318290129728</v>
      </c>
    </row>
    <row r="6" spans="2:10" ht="15" customHeight="1">
      <c r="B6" s="111" t="s">
        <v>2</v>
      </c>
      <c r="C6" s="114">
        <v>57.346905305247006</v>
      </c>
      <c r="D6" s="114">
        <v>10.586679976700079</v>
      </c>
      <c r="E6" s="114">
        <v>0.31997589998863524</v>
      </c>
      <c r="F6" s="114">
        <v>2.1438311383134465</v>
      </c>
      <c r="G6" s="114">
        <v>22.080227675813511</v>
      </c>
      <c r="H6" s="114">
        <v>0.10516208668408221</v>
      </c>
      <c r="I6" s="114">
        <v>3.9241905726234427E-2</v>
      </c>
      <c r="J6" s="114">
        <v>7.3779760115270019</v>
      </c>
    </row>
    <row r="7" spans="2:10" ht="15" customHeight="1">
      <c r="B7" s="111" t="s">
        <v>3</v>
      </c>
      <c r="C7" s="114">
        <v>57.302989571790356</v>
      </c>
      <c r="D7" s="114">
        <v>12.44056640448693</v>
      </c>
      <c r="E7" s="114">
        <v>0.36988690009019148</v>
      </c>
      <c r="F7" s="114">
        <v>3.6787384526490703</v>
      </c>
      <c r="G7" s="114">
        <v>21.704533743640127</v>
      </c>
      <c r="H7" s="114">
        <v>2.722471743484085</v>
      </c>
      <c r="I7" s="114">
        <v>8.1220216520275348E-2</v>
      </c>
      <c r="J7" s="114">
        <v>1.699592967338986</v>
      </c>
    </row>
    <row r="8" spans="2:10" ht="15" customHeight="1">
      <c r="B8" s="111" t="s">
        <v>4</v>
      </c>
      <c r="C8" s="114">
        <v>63.160548810752992</v>
      </c>
      <c r="D8" s="114">
        <v>9.0966054893913153</v>
      </c>
      <c r="E8" s="114">
        <v>6.1072063371105427E-2</v>
      </c>
      <c r="F8" s="114">
        <v>3.5599726634431712</v>
      </c>
      <c r="G8" s="114">
        <v>20.396840607438364</v>
      </c>
      <c r="H8" s="114">
        <v>0.51897993636427453</v>
      </c>
      <c r="I8" s="114">
        <v>0.12221052018081091</v>
      </c>
      <c r="J8" s="114">
        <v>3.0837699090579638</v>
      </c>
    </row>
    <row r="9" spans="2:10" ht="15" customHeight="1">
      <c r="B9" s="111" t="s">
        <v>5</v>
      </c>
      <c r="C9" s="114">
        <v>63.839395390425736</v>
      </c>
      <c r="D9" s="114">
        <v>12.498981317787132</v>
      </c>
      <c r="E9" s="114">
        <v>9.3019420614030873E-2</v>
      </c>
      <c r="F9" s="114">
        <v>2.1535633318665282</v>
      </c>
      <c r="G9" s="114">
        <v>20.859445546360035</v>
      </c>
      <c r="H9" s="114">
        <v>0</v>
      </c>
      <c r="I9" s="114">
        <v>7.8667650742340233E-5</v>
      </c>
      <c r="J9" s="114">
        <v>0.55551632529579353</v>
      </c>
    </row>
    <row r="10" spans="2:10" ht="15" customHeight="1">
      <c r="B10" s="111" t="s">
        <v>6</v>
      </c>
      <c r="C10" s="114">
        <v>57.87405438343891</v>
      </c>
      <c r="D10" s="114">
        <v>14.602749732481527</v>
      </c>
      <c r="E10" s="114">
        <v>0.12990418174101054</v>
      </c>
      <c r="F10" s="114">
        <v>3.1504895894831346</v>
      </c>
      <c r="G10" s="114">
        <v>20.193494948708743</v>
      </c>
      <c r="H10" s="114">
        <v>1.2261326261882668</v>
      </c>
      <c r="I10" s="114">
        <v>1.3568204873028111</v>
      </c>
      <c r="J10" s="114">
        <v>1.4663540506556123</v>
      </c>
    </row>
    <row r="11" spans="2:10" ht="15" customHeight="1">
      <c r="B11" s="111" t="s">
        <v>7</v>
      </c>
      <c r="C11" s="114">
        <v>60.891744836544461</v>
      </c>
      <c r="D11" s="114">
        <v>14.127978939929504</v>
      </c>
      <c r="E11" s="114">
        <v>4.4530051552251884E-2</v>
      </c>
      <c r="F11" s="114">
        <v>2.7244393389975867</v>
      </c>
      <c r="G11" s="114">
        <v>21.317900652404521</v>
      </c>
      <c r="H11" s="114">
        <v>0</v>
      </c>
      <c r="I11" s="114">
        <v>0.61600656000609078</v>
      </c>
      <c r="J11" s="114">
        <v>0.27739962056558848</v>
      </c>
    </row>
    <row r="12" spans="2:10" ht="15" customHeight="1">
      <c r="B12" s="111" t="s">
        <v>45</v>
      </c>
      <c r="C12" s="114">
        <v>58.035613658562959</v>
      </c>
      <c r="D12" s="114">
        <v>15.350773626196037</v>
      </c>
      <c r="E12" s="114">
        <v>0.25131076092494087</v>
      </c>
      <c r="F12" s="114">
        <v>5.6969815387960203</v>
      </c>
      <c r="G12" s="114">
        <v>19.978692444524977</v>
      </c>
      <c r="H12" s="114">
        <v>0</v>
      </c>
      <c r="I12" s="114">
        <v>6.3092350755126009E-2</v>
      </c>
      <c r="J12" s="114">
        <v>0.6235356202399327</v>
      </c>
    </row>
    <row r="13" spans="2:10" ht="15" customHeight="1">
      <c r="B13" s="111" t="s">
        <v>8</v>
      </c>
      <c r="C13" s="114">
        <v>69.768607245900839</v>
      </c>
      <c r="D13" s="114">
        <v>11.844455961160408</v>
      </c>
      <c r="E13" s="114">
        <v>0.11831857955409404</v>
      </c>
      <c r="F13" s="114">
        <v>2.1428228181650493</v>
      </c>
      <c r="G13" s="114">
        <v>15.681747267515405</v>
      </c>
      <c r="H13" s="114">
        <v>0</v>
      </c>
      <c r="I13" s="114">
        <v>0.20293298206607455</v>
      </c>
      <c r="J13" s="114">
        <v>0.24111514563813372</v>
      </c>
    </row>
    <row r="14" spans="2:10" ht="15" customHeight="1">
      <c r="B14" s="111" t="s">
        <v>125</v>
      </c>
      <c r="C14" s="114">
        <v>41.630424485154535</v>
      </c>
      <c r="D14" s="114">
        <v>44.447812192579242</v>
      </c>
      <c r="E14" s="114">
        <v>0.14408671315599758</v>
      </c>
      <c r="F14" s="114">
        <v>9.4823486767408571</v>
      </c>
      <c r="G14" s="114">
        <v>4.2953279323693536</v>
      </c>
      <c r="H14" s="114">
        <v>0</v>
      </c>
      <c r="I14" s="114">
        <v>0</v>
      </c>
      <c r="J14" s="114">
        <v>0</v>
      </c>
    </row>
    <row r="15" spans="2:10" ht="27.75" customHeight="1">
      <c r="B15" s="112" t="s">
        <v>28</v>
      </c>
      <c r="C15" s="115">
        <v>62.673183326608026</v>
      </c>
      <c r="D15" s="115">
        <v>12.123560514010347</v>
      </c>
      <c r="E15" s="115">
        <v>0.13932564872881747</v>
      </c>
      <c r="F15" s="115">
        <v>3.1427421327079714</v>
      </c>
      <c r="G15" s="115">
        <v>19.33998416771038</v>
      </c>
      <c r="H15" s="115">
        <v>0.49310593283944593</v>
      </c>
      <c r="I15" s="115">
        <v>0.26364984600711439</v>
      </c>
      <c r="J15" s="115">
        <v>1.8244484313878799</v>
      </c>
    </row>
    <row r="17" spans="2:6">
      <c r="B17" s="65" t="s">
        <v>120</v>
      </c>
    </row>
    <row r="18" spans="2:6" ht="13.15" customHeight="1">
      <c r="B18" s="78" t="s">
        <v>126</v>
      </c>
      <c r="C18" s="124"/>
      <c r="D18" s="124"/>
      <c r="E18" s="124"/>
      <c r="F18" s="124"/>
    </row>
    <row r="19" spans="2:6">
      <c r="B19" s="125" t="s">
        <v>127</v>
      </c>
    </row>
  </sheetData>
  <mergeCells count="3">
    <mergeCell ref="B3:B4"/>
    <mergeCell ref="C3:F3"/>
    <mergeCell ref="G3:J3"/>
  </mergeCells>
  <phoneticPr fontId="5" type="noConversion"/>
  <pageMargins left="0.73" right="0.65" top="1.3741666666666668" bottom="0.49" header="0" footer="0"/>
  <pageSetup paperSize="9" scale="97" orientation="landscape" horizontalDpi="300" r:id="rId1"/>
  <headerFooter alignWithMargins="0">
    <oddHeader>&amp;L
&amp;G</oddHeader>
    <oddFooter>&amp;L&amp;8&amp;G
Estructura de la enseñanza universitaria en Andalucía Curso 2015-2016&amp;R&amp;8
Capítulo IV</oddFooter>
  </headerFooter>
  <drawing r:id="rId2"/>
  <legacyDrawingHF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pageSetUpPr autoPageBreaks="0"/>
  </sheetPr>
  <dimension ref="B1:K33"/>
  <sheetViews>
    <sheetView showGridLines="0" zoomScaleNormal="100" zoomScaleSheetLayoutView="100" workbookViewId="0"/>
  </sheetViews>
  <sheetFormatPr baseColWidth="10" defaultRowHeight="12.75"/>
  <cols>
    <col min="1" max="1" width="1.7109375" style="1" customWidth="1"/>
    <col min="2" max="2" width="16.5703125" style="1" customWidth="1"/>
    <col min="3" max="3" width="10.7109375" style="1" customWidth="1"/>
    <col min="4" max="4" width="13.42578125" style="1" bestFit="1" customWidth="1"/>
    <col min="5" max="6" width="14.42578125" style="1" bestFit="1" customWidth="1"/>
    <col min="7" max="7" width="12.140625" style="1" customWidth="1"/>
    <col min="8" max="8" width="11.85546875" style="1" customWidth="1"/>
    <col min="9" max="9" width="11.140625" style="1" customWidth="1"/>
    <col min="10" max="10" width="15.7109375" style="1" customWidth="1"/>
    <col min="11" max="11" width="11.85546875" style="1" customWidth="1"/>
    <col min="12" max="16384" width="11.42578125" style="1"/>
  </cols>
  <sheetData>
    <row r="1" spans="2:2" ht="31.9" customHeight="1">
      <c r="B1" s="47" t="s">
        <v>146</v>
      </c>
    </row>
    <row r="2" spans="2:2" ht="15" customHeight="1">
      <c r="B2" s="47"/>
    </row>
    <row r="30" spans="2:11">
      <c r="B30" s="14"/>
      <c r="C30" s="14"/>
      <c r="D30" s="14"/>
      <c r="E30" s="14"/>
      <c r="F30" s="14"/>
      <c r="G30" s="14"/>
      <c r="H30" s="14"/>
      <c r="I30" s="14"/>
      <c r="J30" s="14"/>
      <c r="K30" s="14"/>
    </row>
    <row r="31" spans="2:11">
      <c r="B31" s="65" t="s">
        <v>120</v>
      </c>
      <c r="C31" s="14"/>
      <c r="D31" s="14"/>
      <c r="E31" s="14"/>
      <c r="F31" s="14"/>
      <c r="G31" s="14"/>
      <c r="H31" s="14"/>
      <c r="I31" s="14"/>
      <c r="J31" s="14"/>
      <c r="K31" s="14"/>
    </row>
    <row r="32" spans="2:11">
      <c r="B32" s="65" t="s">
        <v>126</v>
      </c>
    </row>
    <row r="33" spans="2:2">
      <c r="B33" s="65" t="s">
        <v>148</v>
      </c>
    </row>
  </sheetData>
  <phoneticPr fontId="5" type="noConversion"/>
  <pageMargins left="0.73" right="0.65" top="1.4347916666666667" bottom="0.49" header="0" footer="0"/>
  <pageSetup paperSize="9" scale="97" orientation="landscape" horizontalDpi="300" r:id="rId1"/>
  <headerFooter alignWithMargins="0">
    <oddHeader>&amp;L
&amp;G</oddHeader>
    <oddFooter>&amp;L&amp;8&amp;G
Estructura de la enseñanza universitaria en Andalucía Curso 2015-2016&amp;R&amp;8
Capítulo IV</oddFooter>
  </headerFooter>
  <drawing r:id="rId2"/>
  <legacyDrawingHF r:id="rId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>
    <pageSetUpPr autoPageBreaks="0"/>
  </sheetPr>
  <dimension ref="B1:Q16"/>
  <sheetViews>
    <sheetView showGridLines="0" zoomScaleNormal="100" zoomScaleSheetLayoutView="100" workbookViewId="0"/>
  </sheetViews>
  <sheetFormatPr baseColWidth="10" defaultRowHeight="12.75"/>
  <cols>
    <col min="1" max="1" width="1.7109375" style="1" customWidth="1"/>
    <col min="2" max="2" width="22.42578125" style="1" customWidth="1"/>
    <col min="3" max="12" width="10.28515625" style="1" customWidth="1"/>
    <col min="13" max="13" width="10.5703125" style="1" customWidth="1"/>
    <col min="14" max="14" width="11.7109375" style="1" customWidth="1"/>
    <col min="15" max="16384" width="11.42578125" style="1"/>
  </cols>
  <sheetData>
    <row r="1" spans="2:17" s="42" customFormat="1" ht="30" customHeight="1">
      <c r="B1" s="47" t="s">
        <v>141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2:17" s="2" customFormat="1" ht="30" customHeight="1"/>
    <row r="3" spans="2:17" s="2" customFormat="1" ht="43.5" customHeight="1">
      <c r="B3" s="116"/>
      <c r="C3" s="117" t="s">
        <v>1</v>
      </c>
      <c r="D3" s="117" t="s">
        <v>2</v>
      </c>
      <c r="E3" s="117" t="s">
        <v>3</v>
      </c>
      <c r="F3" s="117" t="s">
        <v>4</v>
      </c>
      <c r="G3" s="117" t="s">
        <v>5</v>
      </c>
      <c r="H3" s="117" t="s">
        <v>6</v>
      </c>
      <c r="I3" s="117" t="s">
        <v>7</v>
      </c>
      <c r="J3" s="117" t="s">
        <v>45</v>
      </c>
      <c r="K3" s="117" t="s">
        <v>8</v>
      </c>
      <c r="L3" s="117" t="s">
        <v>125</v>
      </c>
      <c r="M3" s="117" t="s">
        <v>46</v>
      </c>
    </row>
    <row r="4" spans="2:17" s="9" customFormat="1" ht="39.950000000000003" customHeight="1">
      <c r="B4" s="118" t="s">
        <v>53</v>
      </c>
      <c r="C4" s="119">
        <v>8674229.721999988</v>
      </c>
      <c r="D4" s="119">
        <v>16687483.689999998</v>
      </c>
      <c r="E4" s="119">
        <v>13139024.510000005</v>
      </c>
      <c r="F4" s="119">
        <v>-82797680.060000002</v>
      </c>
      <c r="G4" s="119">
        <v>-5392663.7199999988</v>
      </c>
      <c r="H4" s="119">
        <v>14115144.720000014</v>
      </c>
      <c r="I4" s="119">
        <v>-35137572.089999974</v>
      </c>
      <c r="J4" s="119">
        <v>-13826205.669999994</v>
      </c>
      <c r="K4" s="119">
        <v>-89549602.729999989</v>
      </c>
      <c r="L4" s="119">
        <v>1507548.5</v>
      </c>
      <c r="M4" s="120">
        <v>-172580293.12799978</v>
      </c>
    </row>
    <row r="5" spans="2:17" s="9" customFormat="1" ht="39.950000000000003" customHeight="1">
      <c r="B5" s="118" t="s">
        <v>54</v>
      </c>
      <c r="C5" s="119">
        <v>-10606728.149999999</v>
      </c>
      <c r="D5" s="119">
        <v>-24274626.140000001</v>
      </c>
      <c r="E5" s="119">
        <v>-29190636.159999996</v>
      </c>
      <c r="F5" s="119">
        <v>46935103.480000004</v>
      </c>
      <c r="G5" s="119">
        <v>10375119.23</v>
      </c>
      <c r="H5" s="119">
        <v>-19334432.040000003</v>
      </c>
      <c r="I5" s="119">
        <v>35145528.019999996</v>
      </c>
      <c r="J5" s="119">
        <v>12090115.179999998</v>
      </c>
      <c r="K5" s="119">
        <v>73069020.390000015</v>
      </c>
      <c r="L5" s="119">
        <v>-624323.12</v>
      </c>
      <c r="M5" s="120">
        <v>93584140.689999938</v>
      </c>
    </row>
    <row r="6" spans="2:17" s="9" customFormat="1" ht="39.950000000000003" customHeight="1">
      <c r="B6" s="118" t="s">
        <v>55</v>
      </c>
      <c r="C6" s="119">
        <v>-1932498.4280000106</v>
      </c>
      <c r="D6" s="119">
        <v>-7587142.450000003</v>
      </c>
      <c r="E6" s="119">
        <v>-16051611.649999991</v>
      </c>
      <c r="F6" s="119">
        <v>-35862576.579999998</v>
      </c>
      <c r="G6" s="119">
        <v>4982455.51</v>
      </c>
      <c r="H6" s="119">
        <v>-5219287.3199999891</v>
      </c>
      <c r="I6" s="119">
        <v>7955.9300000220537</v>
      </c>
      <c r="J6" s="119">
        <v>-1736090.49</v>
      </c>
      <c r="K6" s="119">
        <v>-16480582.339999974</v>
      </c>
      <c r="L6" s="119">
        <v>883225.37999999814</v>
      </c>
      <c r="M6" s="120">
        <v>-78996152.437999845</v>
      </c>
    </row>
    <row r="7" spans="2:17" s="9" customFormat="1" ht="39.950000000000003" customHeight="1">
      <c r="B7" s="118" t="s">
        <v>56</v>
      </c>
      <c r="C7" s="119">
        <v>1432919.15</v>
      </c>
      <c r="D7" s="119">
        <v>-9255543.7599999998</v>
      </c>
      <c r="E7" s="119">
        <v>1653439.24</v>
      </c>
      <c r="F7" s="119">
        <v>-5712114.8200000003</v>
      </c>
      <c r="G7" s="119">
        <v>-3746586.07</v>
      </c>
      <c r="H7" s="119">
        <v>-1626763.96</v>
      </c>
      <c r="I7" s="119">
        <v>3602043.23</v>
      </c>
      <c r="J7" s="119">
        <v>1668934.15</v>
      </c>
      <c r="K7" s="119">
        <v>11407061.800000001</v>
      </c>
      <c r="L7" s="121">
        <v>0</v>
      </c>
      <c r="M7" s="120">
        <v>-576611.03999999911</v>
      </c>
    </row>
    <row r="8" spans="2:17" s="9" customFormat="1" ht="39.950000000000003" customHeight="1">
      <c r="B8" s="122" t="s">
        <v>149</v>
      </c>
      <c r="C8" s="123">
        <v>-499579.27800001204</v>
      </c>
      <c r="D8" s="123">
        <v>-16842686.210000008</v>
      </c>
      <c r="E8" s="123">
        <v>-14398172.409999967</v>
      </c>
      <c r="F8" s="123">
        <v>-41574691.399999976</v>
      </c>
      <c r="G8" s="123">
        <v>1235869.44</v>
      </c>
      <c r="H8" s="123">
        <v>-6846051.2799999863</v>
      </c>
      <c r="I8" s="123">
        <v>3609999.1600000262</v>
      </c>
      <c r="J8" s="123">
        <v>-67156.340000003576</v>
      </c>
      <c r="K8" s="123">
        <v>-5073520.5399999619</v>
      </c>
      <c r="L8" s="123">
        <v>883225.37999999896</v>
      </c>
      <c r="M8" s="123">
        <v>-79572763.478000164</v>
      </c>
    </row>
    <row r="10" spans="2:17">
      <c r="B10" s="65" t="s">
        <v>120</v>
      </c>
      <c r="G10" s="10"/>
      <c r="H10" s="10"/>
      <c r="I10" s="10"/>
      <c r="J10" s="10"/>
      <c r="K10" s="10"/>
      <c r="L10" s="10"/>
    </row>
    <row r="11" spans="2:17">
      <c r="B11" s="138" t="s">
        <v>127</v>
      </c>
      <c r="C11" s="138"/>
      <c r="D11" s="138"/>
      <c r="E11" s="138"/>
      <c r="F11" s="138"/>
    </row>
    <row r="12" spans="2:17" ht="33.75" customHeight="1">
      <c r="Q12" s="30"/>
    </row>
    <row r="13" spans="2:17" ht="12.75" customHeight="1"/>
    <row r="14" spans="2:17" ht="12.75" customHeight="1"/>
    <row r="16" spans="2:17" ht="12.75" customHeight="1"/>
  </sheetData>
  <mergeCells count="1">
    <mergeCell ref="B11:F11"/>
  </mergeCells>
  <phoneticPr fontId="5" type="noConversion"/>
  <pageMargins left="0.73" right="0.65" top="1.3741666666666668" bottom="0.49" header="0" footer="0"/>
  <pageSetup paperSize="9" scale="97" orientation="landscape" horizontalDpi="300" r:id="rId1"/>
  <headerFooter alignWithMargins="0">
    <oddHeader>&amp;L
&amp;G</oddHeader>
    <oddFooter>&amp;L&amp;8&amp;G
Estructura de la enseñanza universitaria en Andalucía Curso 2015-2016&amp;R&amp;8
Capítulo IV</oddFooter>
  </headerFooter>
  <colBreaks count="1" manualBreakCount="1">
    <brk id="13" max="1048575" man="1"/>
  </col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>
    <pageSetUpPr autoPageBreaks="0"/>
  </sheetPr>
  <dimension ref="B1:M28"/>
  <sheetViews>
    <sheetView showGridLines="0" zoomScaleNormal="100" zoomScaleSheetLayoutView="100" workbookViewId="0">
      <selection activeCell="O17" sqref="O17"/>
    </sheetView>
  </sheetViews>
  <sheetFormatPr baseColWidth="10" defaultRowHeight="12.75"/>
  <cols>
    <col min="1" max="1" width="1.7109375" style="1" customWidth="1"/>
    <col min="2" max="2" width="25.28515625" style="1" customWidth="1"/>
    <col min="3" max="4" width="8.7109375" style="1" bestFit="1" customWidth="1"/>
    <col min="5" max="6" width="9.28515625" style="1" bestFit="1" customWidth="1"/>
    <col min="7" max="7" width="8.7109375" style="1" bestFit="1" customWidth="1"/>
    <col min="8" max="8" width="10.140625" style="1" customWidth="1"/>
    <col min="9" max="9" width="9.28515625" style="1" bestFit="1" customWidth="1"/>
    <col min="10" max="10" width="9.85546875" style="1" bestFit="1" customWidth="1"/>
    <col min="11" max="11" width="9.28515625" style="1" bestFit="1" customWidth="1"/>
    <col min="12" max="12" width="8.42578125" style="1" bestFit="1" customWidth="1"/>
    <col min="13" max="16384" width="11.42578125" style="1"/>
  </cols>
  <sheetData>
    <row r="1" spans="2:12" s="42" customFormat="1" ht="30" customHeight="1">
      <c r="B1" s="47" t="s">
        <v>147</v>
      </c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2:12" s="42" customFormat="1" ht="22.9" customHeight="1">
      <c r="B2" s="47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2:12" s="2" customFormat="1" ht="30" customHeight="1"/>
    <row r="4" spans="2:12" ht="21" customHeight="1"/>
    <row r="5" spans="2:12" hidden="1"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2:12" ht="21.75" customHeight="1"/>
    <row r="25" spans="2:13">
      <c r="B25" s="65" t="s">
        <v>120</v>
      </c>
    </row>
    <row r="26" spans="2:13">
      <c r="B26" s="53" t="s">
        <v>150</v>
      </c>
    </row>
    <row r="27" spans="2:13">
      <c r="B27" s="65" t="s">
        <v>151</v>
      </c>
    </row>
    <row r="28" spans="2:13">
      <c r="B28" s="65" t="s">
        <v>148</v>
      </c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</row>
  </sheetData>
  <phoneticPr fontId="5" type="noConversion"/>
  <pageMargins left="0.73" right="0.65" top="1.3842708333333333" bottom="0.49" header="0" footer="0"/>
  <pageSetup paperSize="9" scale="97" orientation="landscape" horizontalDpi="300" r:id="rId1"/>
  <headerFooter alignWithMargins="0">
    <oddHeader>&amp;L
&amp;G</oddHeader>
    <oddFooter>&amp;L&amp;8&amp;G
Estructura de la enseñanza universitaria en Andalucía Curso 2015-2016&amp;R&amp;8
Capítulo IV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autoPageBreaks="0"/>
  </sheetPr>
  <dimension ref="B1:K13"/>
  <sheetViews>
    <sheetView showGridLines="0" zoomScaleNormal="100" zoomScaleSheetLayoutView="100" workbookViewId="0">
      <selection activeCell="C7" sqref="C7"/>
    </sheetView>
  </sheetViews>
  <sheetFormatPr baseColWidth="10" defaultRowHeight="12.75"/>
  <cols>
    <col min="1" max="1" width="1.7109375" style="1" customWidth="1"/>
    <col min="2" max="2" width="3.140625" style="1" customWidth="1"/>
    <col min="3" max="3" width="32.7109375" style="1" bestFit="1" customWidth="1"/>
    <col min="4" max="4" width="14.5703125" style="1" customWidth="1"/>
    <col min="5" max="5" width="11.7109375" style="1" bestFit="1" customWidth="1"/>
    <col min="6" max="6" width="11.42578125" style="1" customWidth="1"/>
    <col min="7" max="7" width="21" style="1" customWidth="1"/>
    <col min="8" max="8" width="12.140625" style="1" customWidth="1"/>
    <col min="9" max="16384" width="11.42578125" style="1"/>
  </cols>
  <sheetData>
    <row r="1" spans="2:11" s="40" customFormat="1" ht="30" customHeight="1">
      <c r="B1" s="47" t="s">
        <v>119</v>
      </c>
      <c r="C1" s="41"/>
      <c r="D1" s="41"/>
      <c r="E1" s="41"/>
      <c r="F1" s="41"/>
      <c r="G1" s="41"/>
      <c r="H1" s="41"/>
    </row>
    <row r="2" spans="2:11" ht="30" customHeight="1">
      <c r="C2" s="37"/>
    </row>
    <row r="3" spans="2:11" s="2" customFormat="1" ht="24.95" customHeight="1">
      <c r="B3" s="127" t="s">
        <v>25</v>
      </c>
      <c r="C3" s="127"/>
      <c r="D3" s="61" t="s">
        <v>26</v>
      </c>
      <c r="E3" s="61" t="s">
        <v>27</v>
      </c>
    </row>
    <row r="4" spans="2:11" s="8" customFormat="1" ht="18" customHeight="1">
      <c r="B4" s="62">
        <v>3</v>
      </c>
      <c r="C4" s="62" t="s">
        <v>29</v>
      </c>
      <c r="D4" s="59">
        <v>290451712.32999998</v>
      </c>
      <c r="E4" s="60">
        <v>0.17617857512779372</v>
      </c>
      <c r="K4" s="11"/>
    </row>
    <row r="5" spans="2:11" s="8" customFormat="1" ht="18" customHeight="1">
      <c r="B5" s="62">
        <v>4</v>
      </c>
      <c r="C5" s="62" t="s">
        <v>30</v>
      </c>
      <c r="D5" s="59">
        <v>879654051.11000001</v>
      </c>
      <c r="E5" s="60">
        <v>0.53356957714841524</v>
      </c>
    </row>
    <row r="6" spans="2:11" s="8" customFormat="1" ht="18" customHeight="1">
      <c r="B6" s="62">
        <v>5</v>
      </c>
      <c r="C6" s="62" t="s">
        <v>31</v>
      </c>
      <c r="D6" s="59">
        <v>6667156.8619999997</v>
      </c>
      <c r="E6" s="60">
        <v>4.0440808101213938E-3</v>
      </c>
    </row>
    <row r="7" spans="2:11" s="8" customFormat="1" ht="18" customHeight="1">
      <c r="B7" s="62">
        <v>6</v>
      </c>
      <c r="C7" s="62" t="s">
        <v>35</v>
      </c>
      <c r="D7" s="59">
        <v>709623.59</v>
      </c>
      <c r="E7" s="60">
        <v>4.3043462185282715E-4</v>
      </c>
    </row>
    <row r="8" spans="2:11" s="8" customFormat="1" ht="18" customHeight="1">
      <c r="B8" s="62">
        <v>7</v>
      </c>
      <c r="C8" s="62" t="s">
        <v>32</v>
      </c>
      <c r="D8" s="59">
        <v>435628758.66000003</v>
      </c>
      <c r="E8" s="60">
        <v>0.26423825623107261</v>
      </c>
    </row>
    <row r="9" spans="2:11" s="8" customFormat="1" ht="18" customHeight="1">
      <c r="B9" s="62">
        <v>8</v>
      </c>
      <c r="C9" s="62" t="s">
        <v>33</v>
      </c>
      <c r="D9" s="59">
        <v>2558487.5099999998</v>
      </c>
      <c r="E9" s="60">
        <v>1.5518954265345537E-3</v>
      </c>
    </row>
    <row r="10" spans="2:11" s="8" customFormat="1" ht="18" customHeight="1">
      <c r="B10" s="62">
        <v>9</v>
      </c>
      <c r="C10" s="62" t="s">
        <v>34</v>
      </c>
      <c r="D10" s="59">
        <v>32951287.27</v>
      </c>
      <c r="E10" s="60">
        <v>1.998718063420965E-2</v>
      </c>
    </row>
    <row r="11" spans="2:11" s="2" customFormat="1" ht="18" customHeight="1">
      <c r="B11" s="128" t="s">
        <v>28</v>
      </c>
      <c r="C11" s="128"/>
      <c r="D11" s="63">
        <v>1648621077.332</v>
      </c>
      <c r="E11" s="64">
        <v>1</v>
      </c>
    </row>
    <row r="13" spans="2:11">
      <c r="B13" s="65" t="s">
        <v>120</v>
      </c>
    </row>
  </sheetData>
  <mergeCells count="2">
    <mergeCell ref="B3:C3"/>
    <mergeCell ref="B11:C11"/>
  </mergeCells>
  <phoneticPr fontId="5" type="noConversion"/>
  <pageMargins left="0.73" right="0.65" top="1.3539583333333334" bottom="0.49" header="0" footer="0"/>
  <pageSetup paperSize="9" scale="97" orientation="landscape" horizontalDpi="300" r:id="rId1"/>
  <headerFooter alignWithMargins="0">
    <oddHeader>&amp;L
&amp;G</oddHeader>
    <oddFooter>&amp;L&amp;8&amp;G
Estructura de la enseñanza universitaria en Andalucía Curso 2015-2016&amp;R&amp;8
Capítulo IV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autoPageBreaks="0"/>
  </sheetPr>
  <dimension ref="B1:K26"/>
  <sheetViews>
    <sheetView showGridLines="0" zoomScaleNormal="100" zoomScaleSheetLayoutView="100" workbookViewId="0"/>
  </sheetViews>
  <sheetFormatPr baseColWidth="10" defaultRowHeight="12.75"/>
  <cols>
    <col min="1" max="1" width="1.7109375" style="1" customWidth="1"/>
    <col min="2" max="2" width="4.28515625" style="1" customWidth="1"/>
    <col min="3" max="3" width="9.5703125" style="1" customWidth="1"/>
    <col min="4" max="4" width="8.7109375" style="1" customWidth="1"/>
    <col min="5" max="5" width="32.7109375" style="1" bestFit="1" customWidth="1"/>
    <col min="6" max="6" width="12.7109375" style="1" bestFit="1" customWidth="1"/>
    <col min="7" max="10" width="11.42578125" style="1" customWidth="1"/>
    <col min="11" max="11" width="8.85546875" style="1" customWidth="1"/>
    <col min="12" max="16384" width="11.42578125" style="1"/>
  </cols>
  <sheetData>
    <row r="1" spans="2:11" s="40" customFormat="1" ht="30" customHeight="1">
      <c r="B1" s="47" t="s">
        <v>121</v>
      </c>
      <c r="C1" s="41"/>
      <c r="D1" s="41"/>
      <c r="E1" s="41"/>
      <c r="F1" s="41"/>
      <c r="G1" s="41"/>
      <c r="H1" s="41"/>
      <c r="I1" s="41"/>
      <c r="J1" s="41"/>
      <c r="K1" s="41"/>
    </row>
    <row r="2" spans="2:11" ht="30" customHeight="1">
      <c r="E2" s="39"/>
    </row>
    <row r="26" spans="3:3">
      <c r="C26" s="65" t="s">
        <v>120</v>
      </c>
    </row>
  </sheetData>
  <phoneticPr fontId="5" type="noConversion"/>
  <pageMargins left="0.73" right="0.65" top="1.4044791666666667" bottom="0.49" header="0" footer="0"/>
  <pageSetup paperSize="9" scale="97" orientation="landscape" horizontalDpi="300" r:id="rId1"/>
  <headerFooter alignWithMargins="0">
    <oddHeader>&amp;L
&amp;G</oddHeader>
    <oddFooter>&amp;L&amp;8&amp;G
Estructura de la enseñanza universitaria en Andalucía Curso 2015-2016&amp;R&amp;8
Capítulo IV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autoPageBreaks="0"/>
  </sheetPr>
  <dimension ref="B1:J16"/>
  <sheetViews>
    <sheetView showGridLines="0" zoomScaleNormal="100" zoomScaleSheetLayoutView="100" workbookViewId="0"/>
  </sheetViews>
  <sheetFormatPr baseColWidth="10" defaultRowHeight="12.75"/>
  <cols>
    <col min="1" max="1" width="1.7109375" style="1" customWidth="1"/>
    <col min="2" max="2" width="3.140625" style="1" customWidth="1"/>
    <col min="3" max="3" width="32.7109375" style="1" bestFit="1" customWidth="1"/>
    <col min="4" max="5" width="15.7109375" style="1" customWidth="1"/>
    <col min="6" max="6" width="14.85546875" style="1" customWidth="1"/>
    <col min="7" max="7" width="35.28515625" style="1" customWidth="1"/>
    <col min="8" max="8" width="23.28515625" style="1" customWidth="1"/>
    <col min="9" max="16384" width="11.42578125" style="1"/>
  </cols>
  <sheetData>
    <row r="1" spans="2:10" s="42" customFormat="1" ht="30" customHeight="1">
      <c r="B1" s="47" t="s">
        <v>122</v>
      </c>
      <c r="C1" s="43"/>
      <c r="D1" s="43"/>
      <c r="E1" s="43"/>
      <c r="F1" s="43"/>
      <c r="G1" s="43"/>
      <c r="H1" s="43"/>
    </row>
    <row r="2" spans="2:10" ht="30" customHeight="1">
      <c r="C2" s="126"/>
      <c r="D2" s="126"/>
      <c r="E2" s="126"/>
      <c r="F2" s="126"/>
      <c r="G2" s="126"/>
      <c r="H2" s="126"/>
    </row>
    <row r="3" spans="2:10" s="9" customFormat="1" ht="33.75" customHeight="1">
      <c r="B3" s="129" t="s">
        <v>25</v>
      </c>
      <c r="C3" s="129"/>
      <c r="D3" s="66">
        <v>2014</v>
      </c>
      <c r="E3" s="66">
        <v>2015</v>
      </c>
      <c r="F3" s="66" t="s">
        <v>104</v>
      </c>
    </row>
    <row r="4" spans="2:10" s="8" customFormat="1" ht="18" customHeight="1">
      <c r="B4" s="57">
        <v>3</v>
      </c>
      <c r="C4" s="58" t="s">
        <v>29</v>
      </c>
      <c r="D4" s="67">
        <v>294818576.13</v>
      </c>
      <c r="E4" s="67">
        <v>290451712.32999998</v>
      </c>
      <c r="F4" s="68">
        <v>-1.4812037481906999E-2</v>
      </c>
      <c r="J4" s="19"/>
    </row>
    <row r="5" spans="2:10" s="8" customFormat="1" ht="18" customHeight="1">
      <c r="B5" s="57">
        <v>4</v>
      </c>
      <c r="C5" s="58" t="s">
        <v>30</v>
      </c>
      <c r="D5" s="67">
        <v>870014516.86000001</v>
      </c>
      <c r="E5" s="67">
        <v>879654051.11000001</v>
      </c>
      <c r="F5" s="68">
        <v>1.1079739548243841E-2</v>
      </c>
      <c r="J5" s="13"/>
    </row>
    <row r="6" spans="2:10" s="8" customFormat="1" ht="18" customHeight="1">
      <c r="B6" s="57">
        <v>5</v>
      </c>
      <c r="C6" s="58" t="s">
        <v>31</v>
      </c>
      <c r="D6" s="67">
        <v>6447515.5300000003</v>
      </c>
      <c r="E6" s="67">
        <v>6667156.8619999997</v>
      </c>
      <c r="F6" s="68">
        <v>3.4066041559422111E-2</v>
      </c>
      <c r="J6" s="13"/>
    </row>
    <row r="7" spans="2:10" s="8" customFormat="1" ht="18" customHeight="1">
      <c r="B7" s="57">
        <v>6</v>
      </c>
      <c r="C7" s="58" t="s">
        <v>35</v>
      </c>
      <c r="D7" s="67">
        <v>413193.14</v>
      </c>
      <c r="E7" s="67">
        <v>709623.59</v>
      </c>
      <c r="F7" s="68">
        <v>0.71741377410089613</v>
      </c>
      <c r="J7" s="13"/>
    </row>
    <row r="8" spans="2:10" s="8" customFormat="1" ht="18" customHeight="1">
      <c r="B8" s="57">
        <v>7</v>
      </c>
      <c r="C8" s="58" t="s">
        <v>32</v>
      </c>
      <c r="D8" s="67">
        <v>446975847.26999998</v>
      </c>
      <c r="E8" s="67">
        <v>435628758.66000003</v>
      </c>
      <c r="F8" s="68">
        <v>-2.5386357404554877E-2</v>
      </c>
      <c r="J8" s="13"/>
    </row>
    <row r="9" spans="2:10" s="8" customFormat="1" ht="18" customHeight="1">
      <c r="B9" s="57">
        <v>8</v>
      </c>
      <c r="C9" s="58" t="s">
        <v>33</v>
      </c>
      <c r="D9" s="67">
        <v>3943151.51</v>
      </c>
      <c r="E9" s="67">
        <v>2558487.5099999998</v>
      </c>
      <c r="F9" s="68">
        <v>-0.35115668177812426</v>
      </c>
      <c r="J9" s="13"/>
    </row>
    <row r="10" spans="2:10" s="8" customFormat="1" ht="18" customHeight="1">
      <c r="B10" s="57">
        <v>9</v>
      </c>
      <c r="C10" s="58" t="s">
        <v>34</v>
      </c>
      <c r="D10" s="67">
        <v>20853213.759999998</v>
      </c>
      <c r="E10" s="67">
        <v>32951287.27</v>
      </c>
      <c r="F10" s="68">
        <v>0.58015391053086307</v>
      </c>
      <c r="J10" s="13"/>
    </row>
    <row r="11" spans="2:10" s="2" customFormat="1" ht="18" customHeight="1">
      <c r="B11" s="128" t="s">
        <v>46</v>
      </c>
      <c r="C11" s="128"/>
      <c r="D11" s="76">
        <v>1643466014.1999998</v>
      </c>
      <c r="E11" s="76">
        <v>1648621077.332</v>
      </c>
      <c r="F11" s="77">
        <v>3.1367019989820537E-3</v>
      </c>
      <c r="J11" s="13"/>
    </row>
    <row r="13" spans="2:10">
      <c r="B13" s="65" t="s">
        <v>120</v>
      </c>
    </row>
    <row r="16" spans="2:10">
      <c r="D16" s="18"/>
    </row>
  </sheetData>
  <mergeCells count="3">
    <mergeCell ref="B3:C3"/>
    <mergeCell ref="B11:C11"/>
    <mergeCell ref="C2:H2"/>
  </mergeCells>
  <phoneticPr fontId="5" type="noConversion"/>
  <pageMargins left="0.73" right="0.65" top="1.3539583333333334" bottom="0.49" header="0" footer="0"/>
  <pageSetup paperSize="9" scale="97" orientation="landscape" horizontalDpi="300" r:id="rId1"/>
  <headerFooter alignWithMargins="0">
    <oddHeader>&amp;L
&amp;G</oddHeader>
    <oddFooter>&amp;L&amp;8&amp;G
Estructura de la enseñanza universitaria en Andalucía Curso 2015-2016&amp;R&amp;8
Capítulo IV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autoPageBreaks="0"/>
  </sheetPr>
  <dimension ref="B1:K30"/>
  <sheetViews>
    <sheetView showGridLines="0" zoomScaleNormal="100" zoomScaleSheetLayoutView="100" workbookViewId="0">
      <selection activeCell="G35" sqref="G35"/>
    </sheetView>
  </sheetViews>
  <sheetFormatPr baseColWidth="10" defaultRowHeight="12.75"/>
  <cols>
    <col min="1" max="1" width="1.7109375" style="1" customWidth="1"/>
    <col min="2" max="2" width="6.85546875" style="1" customWidth="1"/>
    <col min="3" max="3" width="12.7109375" style="1" bestFit="1" customWidth="1"/>
    <col min="4" max="4" width="10.7109375" style="1" customWidth="1"/>
    <col min="5" max="6" width="12.7109375" style="1" bestFit="1" customWidth="1"/>
    <col min="7" max="7" width="11.42578125" style="1" customWidth="1"/>
    <col min="8" max="8" width="14.85546875" style="1" customWidth="1"/>
    <col min="9" max="10" width="11.42578125" style="1" customWidth="1"/>
    <col min="11" max="11" width="20.5703125" style="1" customWidth="1"/>
    <col min="12" max="16384" width="11.42578125" style="1"/>
  </cols>
  <sheetData>
    <row r="1" spans="2:11" s="42" customFormat="1" ht="30" customHeight="1">
      <c r="B1" s="47" t="s">
        <v>123</v>
      </c>
      <c r="C1" s="41"/>
      <c r="D1" s="41"/>
      <c r="E1" s="41"/>
      <c r="F1" s="41"/>
      <c r="G1" s="41"/>
      <c r="H1" s="41"/>
      <c r="I1" s="41"/>
      <c r="J1" s="41"/>
      <c r="K1" s="41"/>
    </row>
    <row r="2" spans="2:11" ht="30" customHeight="1"/>
    <row r="30" spans="3:3">
      <c r="C30" s="65" t="s">
        <v>120</v>
      </c>
    </row>
  </sheetData>
  <phoneticPr fontId="5" type="noConversion"/>
  <pageMargins left="0.73" right="0.65" top="1.33375" bottom="0.49" header="0" footer="0"/>
  <pageSetup paperSize="9" scale="97" orientation="landscape" horizontalDpi="300" r:id="rId1"/>
  <headerFooter alignWithMargins="0">
    <oddHeader>&amp;L
&amp;G</oddHeader>
    <oddFooter>&amp;L&amp;8&amp;G
Estructura de la enseñanza universitaria en Andalucía Curso 2015-2016&amp;R&amp;8
Capítulo IV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autoPageBreaks="0"/>
  </sheetPr>
  <dimension ref="B1:I19"/>
  <sheetViews>
    <sheetView showGridLines="0" zoomScaleNormal="100" zoomScaleSheetLayoutView="100" workbookViewId="0"/>
  </sheetViews>
  <sheetFormatPr baseColWidth="10" defaultRowHeight="12.75"/>
  <cols>
    <col min="1" max="1" width="1.7109375" style="1" customWidth="1"/>
    <col min="2" max="2" width="19.42578125" style="1" customWidth="1"/>
    <col min="3" max="3" width="24.28515625" style="1" customWidth="1"/>
    <col min="4" max="4" width="25.140625" style="1" customWidth="1"/>
    <col min="5" max="6" width="11.42578125" style="1" customWidth="1"/>
    <col min="7" max="7" width="13.5703125" style="1" customWidth="1"/>
    <col min="8" max="16384" width="11.42578125" style="1"/>
  </cols>
  <sheetData>
    <row r="1" spans="2:9" s="36" customFormat="1" ht="30" customHeight="1">
      <c r="B1" s="47" t="s">
        <v>124</v>
      </c>
      <c r="C1" s="44"/>
      <c r="D1" s="44"/>
      <c r="E1" s="44"/>
      <c r="F1" s="44"/>
      <c r="G1" s="44"/>
      <c r="H1" s="44"/>
      <c r="I1" s="44"/>
    </row>
    <row r="2" spans="2:9" ht="30" customHeight="1">
      <c r="B2" s="37"/>
    </row>
    <row r="3" spans="2:9" s="2" customFormat="1" ht="36.75" customHeight="1">
      <c r="B3" s="130" t="s">
        <v>40</v>
      </c>
      <c r="C3" s="131" t="s">
        <v>57</v>
      </c>
      <c r="D3" s="132"/>
    </row>
    <row r="4" spans="2:9" s="9" customFormat="1" ht="19.5" customHeight="1">
      <c r="B4" s="130"/>
      <c r="C4" s="55" t="s">
        <v>58</v>
      </c>
      <c r="D4" s="55" t="s">
        <v>27</v>
      </c>
    </row>
    <row r="5" spans="2:9" s="9" customFormat="1" ht="24.95" customHeight="1">
      <c r="B5" s="69" t="s">
        <v>1</v>
      </c>
      <c r="C5" s="70">
        <v>85036545.901999995</v>
      </c>
      <c r="D5" s="71">
        <v>5.1580406844983759E-2</v>
      </c>
    </row>
    <row r="6" spans="2:9" s="9" customFormat="1" ht="24.95" customHeight="1">
      <c r="B6" s="69" t="s">
        <v>2</v>
      </c>
      <c r="C6" s="70">
        <v>141661338.63</v>
      </c>
      <c r="D6" s="71">
        <v>8.5927166999013302E-2</v>
      </c>
    </row>
    <row r="7" spans="2:9" s="9" customFormat="1" ht="24.95" customHeight="1">
      <c r="B7" s="69" t="s">
        <v>3</v>
      </c>
      <c r="C7" s="70">
        <v>134397675.69</v>
      </c>
      <c r="D7" s="71">
        <v>8.1521264975878346E-2</v>
      </c>
    </row>
    <row r="8" spans="2:9" s="9" customFormat="1" ht="24.95" customHeight="1">
      <c r="B8" s="69" t="s">
        <v>4</v>
      </c>
      <c r="C8" s="70">
        <v>372863852.23000002</v>
      </c>
      <c r="D8" s="71">
        <v>0.22616710252996028</v>
      </c>
    </row>
    <row r="9" spans="2:9" s="9" customFormat="1" ht="24.95" customHeight="1">
      <c r="B9" s="69" t="s">
        <v>5</v>
      </c>
      <c r="C9" s="70">
        <v>77569660.310000002</v>
      </c>
      <c r="D9" s="71">
        <v>4.7051236561607417E-2</v>
      </c>
    </row>
    <row r="10" spans="2:9" s="9" customFormat="1" ht="24.95" customHeight="1">
      <c r="B10" s="69" t="s">
        <v>6</v>
      </c>
      <c r="C10" s="70">
        <v>101967582.05</v>
      </c>
      <c r="D10" s="71">
        <v>6.1850223469795976E-2</v>
      </c>
    </row>
    <row r="11" spans="2:9" s="9" customFormat="1" ht="24.95" customHeight="1">
      <c r="B11" s="69" t="s">
        <v>7</v>
      </c>
      <c r="C11" s="70">
        <v>242756252.72999999</v>
      </c>
      <c r="D11" s="71">
        <v>0.14724805843369285</v>
      </c>
    </row>
    <row r="12" spans="2:9" s="9" customFormat="1" ht="24.95" customHeight="1">
      <c r="B12" s="69" t="s">
        <v>45</v>
      </c>
      <c r="C12" s="70">
        <v>76014269.420000002</v>
      </c>
      <c r="D12" s="71">
        <v>4.6107786965222823E-2</v>
      </c>
    </row>
    <row r="13" spans="2:9" s="9" customFormat="1" ht="24.95" customHeight="1">
      <c r="B13" s="69" t="s">
        <v>8</v>
      </c>
      <c r="C13" s="70">
        <v>400935740.06</v>
      </c>
      <c r="D13" s="71">
        <v>0.24319459794171938</v>
      </c>
    </row>
    <row r="14" spans="2:9" s="9" customFormat="1" ht="24.95" customHeight="1">
      <c r="B14" s="69" t="s">
        <v>125</v>
      </c>
      <c r="C14" s="70">
        <v>15418160.310000001</v>
      </c>
      <c r="D14" s="71">
        <v>9.3521552781258566E-3</v>
      </c>
    </row>
    <row r="15" spans="2:9" s="9" customFormat="1" ht="24.95" customHeight="1">
      <c r="B15" s="73" t="s">
        <v>46</v>
      </c>
      <c r="C15" s="74">
        <v>1648621077.332</v>
      </c>
      <c r="D15" s="75">
        <v>1</v>
      </c>
    </row>
    <row r="17" spans="2:2">
      <c r="B17" s="65" t="s">
        <v>120</v>
      </c>
    </row>
    <row r="18" spans="2:2">
      <c r="B18" s="65" t="s">
        <v>126</v>
      </c>
    </row>
    <row r="19" spans="2:2">
      <c r="B19" s="78" t="s">
        <v>127</v>
      </c>
    </row>
  </sheetData>
  <mergeCells count="2">
    <mergeCell ref="B3:B4"/>
    <mergeCell ref="C3:D3"/>
  </mergeCells>
  <phoneticPr fontId="5" type="noConversion"/>
  <pageMargins left="0.73" right="0.65" top="1.3539583333333334" bottom="0.49" header="0" footer="0"/>
  <pageSetup paperSize="9" scale="97" orientation="landscape" horizontalDpi="300" r:id="rId1"/>
  <headerFooter alignWithMargins="0">
    <oddHeader>&amp;L
&amp;G</oddHeader>
    <oddFooter>&amp;L&amp;8&amp;G
Estructura de la enseñanza universitaria en Andalucía Curso 2015-2016&amp;R&amp;8
Capítulo IV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autoPageBreaks="0"/>
  </sheetPr>
  <dimension ref="B1:J25"/>
  <sheetViews>
    <sheetView showGridLines="0" zoomScaleNormal="100" zoomScaleSheetLayoutView="100" workbookViewId="0"/>
  </sheetViews>
  <sheetFormatPr baseColWidth="10" defaultRowHeight="12.75"/>
  <cols>
    <col min="1" max="1" width="1.7109375" style="1" customWidth="1"/>
    <col min="2" max="2" width="7.5703125" style="1" customWidth="1"/>
    <col min="3" max="4" width="13.7109375" style="1" customWidth="1"/>
    <col min="5" max="9" width="11.42578125" style="1" customWidth="1"/>
    <col min="10" max="10" width="14.5703125" style="1" customWidth="1"/>
    <col min="11" max="11" width="4.28515625" style="1" customWidth="1"/>
    <col min="12" max="16384" width="11.42578125" style="1"/>
  </cols>
  <sheetData>
    <row r="1" spans="2:10" s="40" customFormat="1" ht="42" customHeight="1">
      <c r="B1" s="47" t="s">
        <v>128</v>
      </c>
      <c r="C1" s="41"/>
      <c r="D1" s="41"/>
      <c r="E1" s="41"/>
      <c r="F1" s="41"/>
      <c r="G1" s="41"/>
      <c r="H1" s="41"/>
      <c r="I1" s="41"/>
      <c r="J1" s="41"/>
    </row>
    <row r="2" spans="2:10" s="2" customFormat="1" ht="30" customHeight="1">
      <c r="C2" s="39"/>
    </row>
    <row r="23" spans="2:2">
      <c r="B23" s="65" t="s">
        <v>120</v>
      </c>
    </row>
    <row r="24" spans="2:2">
      <c r="B24" s="65" t="s">
        <v>126</v>
      </c>
    </row>
    <row r="25" spans="2:2">
      <c r="B25" s="65" t="s">
        <v>148</v>
      </c>
    </row>
  </sheetData>
  <phoneticPr fontId="5" type="noConversion"/>
  <pageMargins left="0.73" right="0.65" top="1.3539583333333334" bottom="0.49" header="0" footer="0"/>
  <pageSetup paperSize="9" scale="97" orientation="landscape" horizontalDpi="300" r:id="rId1"/>
  <headerFooter alignWithMargins="0">
    <oddHeader>&amp;L
&amp;G</oddHeader>
    <oddFooter>&amp;L&amp;8&amp;G
Estructura de la enseñanza universitaria en Andalucía Curso 2015-2016&amp;R&amp;8
Capítulo IV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autoPageBreaks="0"/>
  </sheetPr>
  <dimension ref="B1:E18"/>
  <sheetViews>
    <sheetView showGridLines="0" zoomScaleNormal="100" zoomScaleSheetLayoutView="100" workbookViewId="0">
      <selection sqref="A1:IV1"/>
    </sheetView>
  </sheetViews>
  <sheetFormatPr baseColWidth="10" defaultRowHeight="12.75"/>
  <cols>
    <col min="1" max="1" width="1.7109375" style="1" customWidth="1"/>
    <col min="2" max="2" width="18.7109375" style="1" customWidth="1"/>
    <col min="3" max="4" width="15.7109375" style="1" customWidth="1"/>
    <col min="5" max="5" width="14.85546875" style="1" customWidth="1"/>
    <col min="6" max="6" width="61.28515625" style="1" customWidth="1"/>
    <col min="7" max="16384" width="11.42578125" style="1"/>
  </cols>
  <sheetData>
    <row r="1" spans="2:5" s="40" customFormat="1" ht="30" customHeight="1">
      <c r="B1" s="47" t="s">
        <v>129</v>
      </c>
      <c r="C1" s="47"/>
      <c r="D1" s="47"/>
      <c r="E1" s="47"/>
    </row>
    <row r="2" spans="2:5" s="2" customFormat="1" ht="30" customHeight="1">
      <c r="B2" s="37"/>
    </row>
    <row r="3" spans="2:5" s="9" customFormat="1" ht="40.5" customHeight="1">
      <c r="B3" s="79" t="s">
        <v>40</v>
      </c>
      <c r="C3" s="80">
        <v>2014</v>
      </c>
      <c r="D3" s="80">
        <v>2015</v>
      </c>
      <c r="E3" s="56" t="s">
        <v>104</v>
      </c>
    </row>
    <row r="4" spans="2:5" s="9" customFormat="1" ht="24.95" customHeight="1">
      <c r="B4" s="69" t="s">
        <v>1</v>
      </c>
      <c r="C4" s="81">
        <v>81015319.560000002</v>
      </c>
      <c r="D4" s="81">
        <v>85036545.901999995</v>
      </c>
      <c r="E4" s="82">
        <v>4.9635382096121582E-2</v>
      </c>
    </row>
    <row r="5" spans="2:5" s="9" customFormat="1" ht="24.95" customHeight="1">
      <c r="B5" s="69" t="s">
        <v>2</v>
      </c>
      <c r="C5" s="81">
        <v>130130651.65000001</v>
      </c>
      <c r="D5" s="81">
        <v>141661338.63</v>
      </c>
      <c r="E5" s="82">
        <v>8.8608539447054935E-2</v>
      </c>
    </row>
    <row r="6" spans="2:5" s="9" customFormat="1" ht="24.95" customHeight="1">
      <c r="B6" s="69" t="s">
        <v>3</v>
      </c>
      <c r="C6" s="81">
        <v>144493223.31999999</v>
      </c>
      <c r="D6" s="81">
        <v>134397675.69</v>
      </c>
      <c r="E6" s="82">
        <v>-6.9868658183657686E-2</v>
      </c>
    </row>
    <row r="7" spans="2:5" s="9" customFormat="1" ht="24.95" customHeight="1">
      <c r="B7" s="69" t="s">
        <v>4</v>
      </c>
      <c r="C7" s="81">
        <v>416769109.38</v>
      </c>
      <c r="D7" s="81">
        <v>372863852.23000002</v>
      </c>
      <c r="E7" s="82">
        <v>-0.10534671635168677</v>
      </c>
    </row>
    <row r="8" spans="2:5" s="9" customFormat="1" ht="24.95" customHeight="1">
      <c r="B8" s="69" t="s">
        <v>5</v>
      </c>
      <c r="C8" s="81">
        <v>67484630.480000004</v>
      </c>
      <c r="D8" s="81">
        <v>77569660.310000002</v>
      </c>
      <c r="E8" s="82">
        <v>0.14944187673945752</v>
      </c>
    </row>
    <row r="9" spans="2:5" s="9" customFormat="1" ht="24.95" customHeight="1">
      <c r="B9" s="69" t="s">
        <v>6</v>
      </c>
      <c r="C9" s="81">
        <v>96977449.170000002</v>
      </c>
      <c r="D9" s="81">
        <v>101967582.05</v>
      </c>
      <c r="E9" s="82">
        <v>5.1456631646934411E-2</v>
      </c>
    </row>
    <row r="10" spans="2:5" s="9" customFormat="1" ht="24.95" customHeight="1">
      <c r="B10" s="69" t="s">
        <v>7</v>
      </c>
      <c r="C10" s="81">
        <v>230139600.87</v>
      </c>
      <c r="D10" s="81">
        <v>242756252.72999999</v>
      </c>
      <c r="E10" s="82">
        <v>5.4821733470924068E-2</v>
      </c>
    </row>
    <row r="11" spans="2:5" s="9" customFormat="1" ht="24.95" customHeight="1">
      <c r="B11" s="69" t="s">
        <v>45</v>
      </c>
      <c r="C11" s="81">
        <v>73080693.799999982</v>
      </c>
      <c r="D11" s="81">
        <v>76014269.420000002</v>
      </c>
      <c r="E11" s="82">
        <v>4.0141595097993178E-2</v>
      </c>
    </row>
    <row r="12" spans="2:5" s="9" customFormat="1" ht="24.95" customHeight="1">
      <c r="B12" s="69" t="s">
        <v>8</v>
      </c>
      <c r="C12" s="81">
        <v>388581547.23999995</v>
      </c>
      <c r="D12" s="81">
        <v>400935740.06</v>
      </c>
      <c r="E12" s="82">
        <v>3.1793050667868493E-2</v>
      </c>
    </row>
    <row r="13" spans="2:5" s="9" customFormat="1" ht="24.95" customHeight="1">
      <c r="B13" s="69" t="s">
        <v>125</v>
      </c>
      <c r="C13" s="81">
        <v>14793788.73</v>
      </c>
      <c r="D13" s="81">
        <v>15418160.310000001</v>
      </c>
      <c r="E13" s="82">
        <v>4.220498152267449E-2</v>
      </c>
    </row>
    <row r="14" spans="2:5" s="9" customFormat="1" ht="39" customHeight="1">
      <c r="B14" s="73" t="s">
        <v>46</v>
      </c>
      <c r="C14" s="83">
        <v>1643466014.1999998</v>
      </c>
      <c r="D14" s="83">
        <v>1648621077.332</v>
      </c>
      <c r="E14" s="84">
        <v>3.1367019989820537E-3</v>
      </c>
    </row>
    <row r="16" spans="2:5">
      <c r="B16" s="65" t="s">
        <v>120</v>
      </c>
    </row>
    <row r="17" spans="2:2">
      <c r="B17" s="65" t="s">
        <v>126</v>
      </c>
    </row>
    <row r="18" spans="2:2">
      <c r="B18" s="78" t="s">
        <v>127</v>
      </c>
    </row>
  </sheetData>
  <phoneticPr fontId="5" type="noConversion"/>
  <pageMargins left="0.73" right="0.65" top="1.3640625" bottom="0.49" header="0" footer="0"/>
  <pageSetup paperSize="9" scale="97" orientation="landscape" horizontalDpi="300" r:id="rId1"/>
  <headerFooter alignWithMargins="0">
    <oddHeader>&amp;L
&amp;G</oddHeader>
    <oddFooter>&amp;L&amp;8&amp;G
Estructura de la enseñanza universitaria en Andalucía Curso 2015-2016&amp;R&amp;8
Capítulo IV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27</vt:i4>
      </vt:variant>
      <vt:variant>
        <vt:lpstr>Rangos con nombre</vt:lpstr>
      </vt:variant>
      <vt:variant>
        <vt:i4>27</vt:i4>
      </vt:variant>
    </vt:vector>
  </HeadingPairs>
  <TitlesOfParts>
    <vt:vector size="54" baseType="lpstr">
      <vt:lpstr>Capítulo</vt:lpstr>
      <vt:lpstr>INDICE</vt:lpstr>
      <vt:lpstr>Tabla 4.1</vt:lpstr>
      <vt:lpstr>Grafico 4.1</vt:lpstr>
      <vt:lpstr>Tabla 4.2</vt:lpstr>
      <vt:lpstr>Grafico 4.2</vt:lpstr>
      <vt:lpstr>Tabla 4.3</vt:lpstr>
      <vt:lpstr>Grafico 4.3</vt:lpstr>
      <vt:lpstr>Tabla 4.4</vt:lpstr>
      <vt:lpstr>Grafico 4.4</vt:lpstr>
      <vt:lpstr>Tabla 4.5</vt:lpstr>
      <vt:lpstr>Grafico 4.5</vt:lpstr>
      <vt:lpstr>Grafico 4.5B</vt:lpstr>
      <vt:lpstr>Tabla 4.6</vt:lpstr>
      <vt:lpstr>Grafico 4.6</vt:lpstr>
      <vt:lpstr>Tabla 4.7</vt:lpstr>
      <vt:lpstr>Grafico 4.7</vt:lpstr>
      <vt:lpstr>Tabla 4.8</vt:lpstr>
      <vt:lpstr>Grafico 4.8</vt:lpstr>
      <vt:lpstr>Tabla 4.9</vt:lpstr>
      <vt:lpstr>Grafico 4.9</vt:lpstr>
      <vt:lpstr>Tabla 4.10</vt:lpstr>
      <vt:lpstr>Grafico 4.10</vt:lpstr>
      <vt:lpstr>Tabla 4.11</vt:lpstr>
      <vt:lpstr>Grafico 4.11</vt:lpstr>
      <vt:lpstr>Tabla 4.12</vt:lpstr>
      <vt:lpstr>Gráfico 4.12</vt:lpstr>
      <vt:lpstr>Capítulo!Área_de_impresión</vt:lpstr>
      <vt:lpstr>'Grafico 4.1'!Área_de_impresión</vt:lpstr>
      <vt:lpstr>'Grafico 4.10'!Área_de_impresión</vt:lpstr>
      <vt:lpstr>'Grafico 4.11'!Área_de_impresión</vt:lpstr>
      <vt:lpstr>'Gráfico 4.12'!Área_de_impresión</vt:lpstr>
      <vt:lpstr>'Grafico 4.2'!Área_de_impresión</vt:lpstr>
      <vt:lpstr>'Grafico 4.3'!Área_de_impresión</vt:lpstr>
      <vt:lpstr>'Grafico 4.4'!Área_de_impresión</vt:lpstr>
      <vt:lpstr>'Grafico 4.5'!Área_de_impresión</vt:lpstr>
      <vt:lpstr>'Grafico 4.5B'!Área_de_impresión</vt:lpstr>
      <vt:lpstr>'Grafico 4.6'!Área_de_impresión</vt:lpstr>
      <vt:lpstr>'Grafico 4.7'!Área_de_impresión</vt:lpstr>
      <vt:lpstr>'Grafico 4.8'!Área_de_impresión</vt:lpstr>
      <vt:lpstr>'Grafico 4.9'!Área_de_impresión</vt:lpstr>
      <vt:lpstr>INDICE!Área_de_impresión</vt:lpstr>
      <vt:lpstr>'Tabla 4.1'!Área_de_impresión</vt:lpstr>
      <vt:lpstr>'Tabla 4.10'!Área_de_impresión</vt:lpstr>
      <vt:lpstr>'Tabla 4.11'!Área_de_impresión</vt:lpstr>
      <vt:lpstr>'Tabla 4.12'!Área_de_impresión</vt:lpstr>
      <vt:lpstr>'Tabla 4.2'!Área_de_impresión</vt:lpstr>
      <vt:lpstr>'Tabla 4.3'!Área_de_impresión</vt:lpstr>
      <vt:lpstr>'Tabla 4.4'!Área_de_impresión</vt:lpstr>
      <vt:lpstr>'Tabla 4.5'!Área_de_impresión</vt:lpstr>
      <vt:lpstr>'Tabla 4.6'!Área_de_impresión</vt:lpstr>
      <vt:lpstr>'Tabla 4.7'!Área_de_impresión</vt:lpstr>
      <vt:lpstr>'Tabla 4.8'!Área_de_impresión</vt:lpstr>
      <vt:lpstr>'Tabla 4.9'!Área_de_impresión</vt:lpstr>
    </vt:vector>
  </TitlesOfParts>
  <Company>Dark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rosarioc.barea.ext</dc:creator>
  <cp:lastModifiedBy>Usuario de Windows</cp:lastModifiedBy>
  <cp:lastPrinted>2016-10-24T07:47:40Z</cp:lastPrinted>
  <dcterms:created xsi:type="dcterms:W3CDTF">2008-05-16T07:03:44Z</dcterms:created>
  <dcterms:modified xsi:type="dcterms:W3CDTF">2016-11-16T14:42:33Z</dcterms:modified>
</cp:coreProperties>
</file>