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Portada" sheetId="1" r:id="rId1"/>
    <sheet name="Índice" sheetId="2" r:id="rId2"/>
    <sheet name="E11" sheetId="3" r:id="rId3"/>
    <sheet name="E12" sheetId="4" r:id="rId4"/>
    <sheet name="E13" sheetId="5" r:id="rId5"/>
    <sheet name="E21" sheetId="6" r:id="rId6"/>
    <sheet name="E22" sheetId="7" r:id="rId7"/>
    <sheet name="E3" sheetId="8" r:id="rId8"/>
    <sheet name="E41" sheetId="9" r:id="rId9"/>
    <sheet name="E51" sheetId="10" r:id="rId10"/>
    <sheet name="E61" sheetId="11" r:id="rId11"/>
    <sheet name="E7" sheetId="12" r:id="rId12"/>
    <sheet name="F11" sheetId="13" r:id="rId13"/>
    <sheet name="F12" sheetId="14" r:id="rId14"/>
    <sheet name="R11" sheetId="15" r:id="rId15"/>
    <sheet name="R12" sheetId="16" r:id="rId16"/>
    <sheet name="R31" sheetId="17" r:id="rId17"/>
    <sheet name="R32" sheetId="18" r:id="rId18"/>
    <sheet name="R4" sheetId="19" r:id="rId19"/>
    <sheet name="R51" sheetId="20" r:id="rId20"/>
    <sheet name="R52" sheetId="21" r:id="rId21"/>
    <sheet name="R53" sheetId="22" r:id="rId22"/>
    <sheet name="R6" sheetId="23" r:id="rId23"/>
    <sheet name="R71" sheetId="24" r:id="rId24"/>
    <sheet name="R72" sheetId="25" r:id="rId25"/>
  </sheets>
  <definedNames>
    <definedName name="_BO22" localSheetId="2">{"'PROFE-ESP (2)'!$A$3:$G$45"}</definedName>
    <definedName name="_BO22" localSheetId="3">{"'PROFE-ESP (2)'!$A$3:$G$45"}</definedName>
    <definedName name="_BO22" localSheetId="4">{"'PROFE-ESP (2)'!$A$3:$G$45"}</definedName>
    <definedName name="_BO22" localSheetId="7">{"'PROFE-ESP (2)'!$A$3:$G$45"}</definedName>
    <definedName name="_BO22" localSheetId="11">{"'PROFE-ESP (2)'!$A$3:$G$45"}</definedName>
    <definedName name="_BO22" localSheetId="1">{"'PROFE-ESP (2)'!$A$3:$G$45"}</definedName>
    <definedName name="_BO22" localSheetId="18">{"'PROFE-ESP (2)'!$A$3:$G$45"}</definedName>
    <definedName name="_BO22" localSheetId="22">{"'PROFE-ESP (2)'!$A$3:$G$45"}</definedName>
    <definedName name="_BO22">{"'PROFE-ESP (2)'!$A$3:$G$45"}</definedName>
    <definedName name="A_impresión_IM" localSheetId="2">'E11'!$A$7:$E$9</definedName>
    <definedName name="A_impresión_IM" localSheetId="3">'E12'!$A$7:$E$34</definedName>
    <definedName name="A_impresión_IM" localSheetId="4">'E13'!$A$7:$D$19</definedName>
    <definedName name="A_impresión_IM" localSheetId="5">'E21'!$A$7:$E$21</definedName>
    <definedName name="A_impresión_IM" localSheetId="6">'E22'!$A$7:$E$30</definedName>
    <definedName name="A_impresión_IM" localSheetId="7">'E3'!$A$7:$E$17</definedName>
    <definedName name="A_impresión_IM" localSheetId="8">'E41'!$A$7:$E$23</definedName>
    <definedName name="A_impresión_IM" localSheetId="9">'E51'!$A$7:$E$10</definedName>
    <definedName name="A_impresión_IM" localSheetId="10">'E61'!$A$7:$B$98</definedName>
    <definedName name="A_impresión_IM" localSheetId="11">'E7'!$A$7:$E$20</definedName>
    <definedName name="A_impresión_IM" localSheetId="12">'F11'!$A$7:$C$27</definedName>
    <definedName name="A_impresión_IM" localSheetId="13">'F12'!$A$7:$B$19</definedName>
    <definedName name="A_impresión_IM" localSheetId="14">'R11'!$A$7:$E$18</definedName>
    <definedName name="A_impresión_IM" localSheetId="15">'R12'!$A$7:$E$18</definedName>
    <definedName name="A_impresión_IM" localSheetId="16">'R31'!$A$7:$E$19</definedName>
    <definedName name="A_impresión_IM" localSheetId="17">'R32'!$A$7:$E$28</definedName>
    <definedName name="A_impresión_IM" localSheetId="18">'R4'!$A$7:$E$20</definedName>
    <definedName name="A_impresión_IM" localSheetId="19">'R51'!$A$7:$E$17</definedName>
    <definedName name="A_impresión_IM" localSheetId="20">'R52'!$A$7:$E$19</definedName>
    <definedName name="A_impresión_IM" localSheetId="21">'R53'!$A$7:$E$40</definedName>
    <definedName name="A_impresión_IM" localSheetId="22">'R6'!$A$7:$E$19</definedName>
    <definedName name="A_impresión_IM" localSheetId="23">'R71'!$A$7:$E$19</definedName>
    <definedName name="A_impresión_IM" localSheetId="24">'R72'!$A$7:$E$20</definedName>
    <definedName name="AG" localSheetId="2">#REF!</definedName>
    <definedName name="AG" localSheetId="3">#REF!</definedName>
    <definedName name="AG" localSheetId="4">#REF!</definedName>
    <definedName name="AG" localSheetId="7">#REF!</definedName>
    <definedName name="AG" localSheetId="9">#REF!</definedName>
    <definedName name="AG" localSheetId="10">#REF!</definedName>
    <definedName name="AG" localSheetId="11">#REF!</definedName>
    <definedName name="AG" localSheetId="15">#REF!</definedName>
    <definedName name="AG" localSheetId="18">#REF!</definedName>
    <definedName name="AG" localSheetId="22">#REF!</definedName>
    <definedName name="AG">#REF!</definedName>
    <definedName name="_xlnm.Print_Area" localSheetId="2">'E11'!$A$1:$K$82</definedName>
    <definedName name="_xlnm.Print_Area" localSheetId="3">'E12'!$A$1:$K$104</definedName>
    <definedName name="_xlnm.Print_Area" localSheetId="4">'E13'!$A$1:$K$45</definedName>
    <definedName name="_xlnm.Print_Area" localSheetId="5">'E21'!$A$1:$K$48</definedName>
    <definedName name="_xlnm.Print_Area" localSheetId="6">'E22'!$A$1:$K$72</definedName>
    <definedName name="_xlnm.Print_Area" localSheetId="7">'E3'!$A$1:$K$44</definedName>
    <definedName name="_xlnm.Print_Area" localSheetId="8">'E41'!$A$1:$K$57</definedName>
    <definedName name="_xlnm.Print_Area" localSheetId="9">'E51'!$A$1:$K$44</definedName>
    <definedName name="_xlnm.Print_Area" localSheetId="10">'E61'!$A$1:$G$100</definedName>
    <definedName name="_xlnm.Print_Area" localSheetId="11">'E7'!$A$1:$K$46</definedName>
    <definedName name="_xlnm.Print_Area" localSheetId="13">'F12'!$A$1:$J$43</definedName>
    <definedName name="_xlnm.Print_Area" localSheetId="1">'Índice'!$A$1:$H$51</definedName>
    <definedName name="_xlnm.Print_Area" localSheetId="14">'R11'!$A$1:$K$40</definedName>
    <definedName name="_xlnm.Print_Area" localSheetId="15">'R12'!$A$1:$K$40</definedName>
    <definedName name="_xlnm.Print_Area" localSheetId="16">'R31'!$A$1:$K$46</definedName>
    <definedName name="_xlnm.Print_Area" localSheetId="18">'R4'!$A$1:$K$46</definedName>
    <definedName name="_xlnm.Print_Area" localSheetId="19">'R51'!$A$1:$K$45</definedName>
    <definedName name="_xlnm.Print_Area" localSheetId="20">'R52'!$A$1:$K$67</definedName>
    <definedName name="_xlnm.Print_Area" localSheetId="21">'R53'!$A$1:$K$63</definedName>
    <definedName name="_xlnm.Print_Area" localSheetId="22">'R6'!$A$1:$K$44</definedName>
    <definedName name="_xlnm.Print_Area" localSheetId="23">'R71'!$A$1:$K$47</definedName>
    <definedName name="_xlnm.Print_Area" localSheetId="24">'R72'!$A$1:$K$48</definedName>
    <definedName name="FINAL_4" localSheetId="2">#REF!</definedName>
    <definedName name="FINAL_4" localSheetId="3">#REF!</definedName>
    <definedName name="FINAL_4" localSheetId="4">#REF!</definedName>
    <definedName name="FINAL_4" localSheetId="7">#REF!</definedName>
    <definedName name="FINAL_4" localSheetId="9">#REF!</definedName>
    <definedName name="FINAL_4" localSheetId="10">#REF!</definedName>
    <definedName name="FINAL_4" localSheetId="11">#REF!</definedName>
    <definedName name="FINAL_4" localSheetId="15">#REF!</definedName>
    <definedName name="FINAL_4" localSheetId="18">#REF!</definedName>
    <definedName name="FINAL_4" localSheetId="22">#REF!</definedName>
    <definedName name="FINAL_4">#REF!</definedName>
    <definedName name="HTML_CodePage">1252</definedName>
    <definedName name="HTML_Control" localSheetId="2">{"'PROFE-ESP (2)'!$A$3:$G$45"}</definedName>
    <definedName name="HTML_Control" localSheetId="3">{"'PROFE-ESP (2)'!$A$3:$G$45"}</definedName>
    <definedName name="HTML_Control" localSheetId="4">{"'PROFE-ESP (2)'!$A$3:$G$45"}</definedName>
    <definedName name="HTML_Control" localSheetId="7">{"'PROFE-ESP (2)'!$A$3:$G$45"}</definedName>
    <definedName name="HTML_Control" localSheetId="11">{"'PROFE-ESP (2)'!$A$3:$G$45"}</definedName>
    <definedName name="HTML_Control" localSheetId="1">{"'PROFE-ESP (2)'!$A$3:$G$45"}</definedName>
    <definedName name="HTML_Control" localSheetId="18">{"'PROFE-ESP (2)'!$A$3:$G$45"}</definedName>
    <definedName name="HTML_Control" localSheetId="22">{"'PROFE-ESP (2)'!$A$3:$G$45"}</definedName>
    <definedName name="HTML_Control">{"'PROFE-ESP (2)'!$A$3:$G$45"}</definedName>
    <definedName name="HTML_Description">""</definedName>
    <definedName name="HTML_Email">""</definedName>
    <definedName name="HTML_Header">"PROFESORADO POR ESPECIALIDAD II"</definedName>
    <definedName name="HTML_LastUpdate">""</definedName>
    <definedName name="HTML_LineAfter">FALSE</definedName>
    <definedName name="HTML_LineBefore">FALSE</definedName>
    <definedName name="HTML_Name">""</definedName>
    <definedName name="HTML_OBDlg2">TRUE</definedName>
    <definedName name="HTML_OBDlg4">TRUE</definedName>
    <definedName name="HTML_OS">0</definedName>
    <definedName name="HTML_PathFile">"C:\WEBSHARE\WWWROOT\tablas\no universitaria\S03.1.htm"</definedName>
    <definedName name="HTML_Title">"S03.1"</definedName>
    <definedName name="NOSE" localSheetId="2">#REF!</definedName>
    <definedName name="NOSE" localSheetId="9">#REF!</definedName>
    <definedName name="NOSE" localSheetId="10">#REF!</definedName>
    <definedName name="NOSE" localSheetId="15">#REF!</definedName>
    <definedName name="NOSE">#REF!</definedName>
    <definedName name="_xlnm.Print_Titles" localSheetId="2">'E11'!$1:$10</definedName>
    <definedName name="_xlnm.Print_Titles" localSheetId="3">'E12'!$1:$10</definedName>
    <definedName name="_xlnm.Print_Titles" localSheetId="6">'E22'!$1:$10</definedName>
    <definedName name="_xlnm.Print_Titles" localSheetId="10">'E61'!$1:$10</definedName>
    <definedName name="_xlnm.Print_Titles" localSheetId="12">'F11'!$1:$10</definedName>
    <definedName name="_xlnm.Print_Titles" localSheetId="17">'R32'!$1:$10</definedName>
    <definedName name="_xlnm.Print_Titles" localSheetId="20">'R52'!$1:$11</definedName>
    <definedName name="_xlnm.Print_Titles" localSheetId="21">'R53'!$1:$10</definedName>
  </definedNames>
  <calcPr fullCalcOnLoad="1"/>
</workbook>
</file>

<file path=xl/sharedStrings.xml><?xml version="1.0" encoding="utf-8"?>
<sst xmlns="http://schemas.openxmlformats.org/spreadsheetml/2006/main" count="647" uniqueCount="202">
  <si>
    <t>El número medio de alumnos por grupo educativo y por profesor son factores que se deben considerar a la hora de valorar la calidad del funcionamiento del sistema educativo. En la actual legislación educativa se considera un recurso para la mejora de los aprendizajes y un medio de apoyo al profesorado el garantizar que no se superará un número máximo de alumnos por aula: 25 alumnos para la educación primaria y 30 para la educación secundaria obligatoria. En bachillerato y ciclos formativos de grado medio y superior sólo se incluye el alumnado de régimen diurno.</t>
  </si>
  <si>
    <t>Tasa bruta de graduación en bachillerato</t>
  </si>
  <si>
    <t>Tasa bruta de graduación en ciclos formativos de grado medio</t>
  </si>
  <si>
    <t>ESPECIFICACIONES TÉCNICAS:</t>
  </si>
  <si>
    <t>Las tasas de idoneidad en diferentes edades del alumnado, es decir, los porcentajes de alumnos matriculados en el curso que por su edad les corresponde son una importante medida de los resultados del sistema educativo; estas tasas muestran el alumnado que avanza durante la escolaridad obligatoria, de forma que realiza el curso que corresponde a su edad. El presente indicador se sitúa en este contexto y en él se han elegido edades teóricas correspondientes a las etapas de escolaridad obligatoria; así, las de 8 y 10 años corresponden a educación primaria y las de 12, 14 y 15 años, a educación secundaria obligatoria.</t>
  </si>
  <si>
    <t>Se considera abandono escolar prematuro al hecho de que los jóvenes de 18 a 24 años que han alcanzado como máximo la enseñanza secundaria obligatoria no sigan estudios posteriores.</t>
  </si>
  <si>
    <t>Como complemento a la tasa de actividad por nivel educativo conviene analizar las tasas de desempleo y su relación con los niveles de estudios alcanzados. Por tanto, este indicador presenta de forma comparativa el porcentaje de población activa que se encuentra en situación de desempleo según el nivel de estudios terminados.</t>
  </si>
  <si>
    <t>Gasto público en educación destinado a conciertos, expresado en miles de euros.</t>
  </si>
  <si>
    <t>La enseñanza concertada incluye la educación impartida en centros privados que, mediante conciertos económicos con las administraciones, reciben financiación y adecuan su funcionamiento a las mismas normas que los centros públicos. La proporción que representa el gasto en conciertos y subvenciones sobre el gasto público en educación se ha realizado con precios corrientes.</t>
  </si>
  <si>
    <t>Evolución de las tasas netas de escolarización de los 0 a los 5 años de edad en educación infantil.</t>
  </si>
  <si>
    <t>Total departamentos de educación / universidades</t>
  </si>
  <si>
    <t>Los alumnos con doble nacionalidad se consideran españoles.</t>
  </si>
  <si>
    <t>Andalucía</t>
  </si>
  <si>
    <t>Almería</t>
  </si>
  <si>
    <t>Cádiz</t>
  </si>
  <si>
    <t>Córdoba</t>
  </si>
  <si>
    <t>Granada</t>
  </si>
  <si>
    <t>Huelva</t>
  </si>
  <si>
    <t>Jaén</t>
  </si>
  <si>
    <t>Málaga</t>
  </si>
  <si>
    <t>Sevilla</t>
  </si>
  <si>
    <t>España</t>
  </si>
  <si>
    <t>Total</t>
  </si>
  <si>
    <t>Bachillerato</t>
  </si>
  <si>
    <t>Niveles competenciales</t>
  </si>
  <si>
    <t>8 años</t>
  </si>
  <si>
    <t>10 años</t>
  </si>
  <si>
    <t>12 años</t>
  </si>
  <si>
    <t>14 años</t>
  </si>
  <si>
    <t>2º curso</t>
  </si>
  <si>
    <t>4º curso</t>
  </si>
  <si>
    <t>6º curso</t>
  </si>
  <si>
    <t xml:space="preserve">               - Total</t>
  </si>
  <si>
    <t>1º curso</t>
  </si>
  <si>
    <t>3º curso</t>
  </si>
  <si>
    <t>Sistema Andaluz de Indicadores de la Educación</t>
  </si>
  <si>
    <t>Porcentaje de personas de 18 a 24 años que no están escolarizadas y que tienen como estudios máximos educación secundaria obligatoria o anteriores niveles educativos (CINE 0, 1 y 2).</t>
  </si>
  <si>
    <t>Gasto público destinado a conciertos</t>
  </si>
  <si>
    <t xml:space="preserve">FUENTES: </t>
  </si>
  <si>
    <t>15 años</t>
  </si>
  <si>
    <t xml:space="preserve">     - Centros públicos </t>
  </si>
  <si>
    <t xml:space="preserve">     - Centros privados concertados</t>
  </si>
  <si>
    <t xml:space="preserve">     - Centros privados no concertados</t>
  </si>
  <si>
    <t>1 año</t>
  </si>
  <si>
    <t>2 años</t>
  </si>
  <si>
    <t>3 años</t>
  </si>
  <si>
    <t>4 años</t>
  </si>
  <si>
    <t>5 años</t>
  </si>
  <si>
    <t>16 años</t>
  </si>
  <si>
    <t>17 años</t>
  </si>
  <si>
    <t>18 años</t>
  </si>
  <si>
    <t>19 años</t>
  </si>
  <si>
    <t xml:space="preserve">               - Alumnos</t>
  </si>
  <si>
    <t xml:space="preserve">               - Alumnas</t>
  </si>
  <si>
    <t>Alumnos</t>
  </si>
  <si>
    <t>Alumnas</t>
  </si>
  <si>
    <t>Corporaciones locales</t>
  </si>
  <si>
    <t>0 años</t>
  </si>
  <si>
    <t>Hombres</t>
  </si>
  <si>
    <t>Mujeres</t>
  </si>
  <si>
    <t>Educación secundaria obligatoria</t>
  </si>
  <si>
    <t xml:space="preserve">Educación primaria e inferior </t>
  </si>
  <si>
    <t>Educación primaria</t>
  </si>
  <si>
    <t>Ciclos formativos de grado superior</t>
  </si>
  <si>
    <t>Educación infantil</t>
  </si>
  <si>
    <t>Educación universitaria</t>
  </si>
  <si>
    <t xml:space="preserve">Educación primaria </t>
  </si>
  <si>
    <t>Educación superior</t>
  </si>
  <si>
    <t>Ciclos formativos de grado medio</t>
  </si>
  <si>
    <t xml:space="preserve">     - Educación secundaria obligatoria</t>
  </si>
  <si>
    <t xml:space="preserve">     - Educación superior no universitaria</t>
  </si>
  <si>
    <t xml:space="preserve">     - Educación universitaria</t>
  </si>
  <si>
    <t>Otras consejerías / otros ministerios</t>
  </si>
  <si>
    <t>Porcentaje de personas entre 25 y 64 años que pertenecen a la población activa según los diferentes niveles de estudios alcanzados.</t>
  </si>
  <si>
    <t>Porcentaje de personas desempleadas entre 25 y 64 años respecto a la población activa de esa edad según los diferentes niveles de estudios alcanzados.</t>
  </si>
  <si>
    <t>Número medio de alumnos por grupo educativo en la enseñanza no universitaria.</t>
  </si>
  <si>
    <t>Consejería de Educación</t>
  </si>
  <si>
    <t>Para facilitar la comparación de los resultados, las puntuaciones directas se transforman a una escala donde la puntuación directa promedio del alumnado andaluz es 500 puntos y la desviación típica 100. Estas puntuaciones representan diversos grados de aptitud en el dominio de una competencia y se dividen en seis niveles (los niveles altos indican un mayor grado de desarrollo de la competencia).</t>
  </si>
  <si>
    <t>Estadística de la Educación en Andalucía</t>
  </si>
  <si>
    <t>Índice</t>
  </si>
  <si>
    <t>Unidad Estadística y Cartográfica</t>
  </si>
  <si>
    <t>Educación superior no universitaria</t>
  </si>
  <si>
    <t>Los datos que se presentan facilitan una visión de conjunto sobre las diferentes ofertas educativas atendiendo a la titularidad del centro y a la financiación de la educación. Toda la información se refiere a las enseñanzas de régimen general no universitarias. En un mismo centro privado pueden existir enseñanzas concertadas y no concertadas.</t>
  </si>
  <si>
    <t>Porcentaje de alumnado escolarizado en enseñanza pública, enseñanza privada concertada y enseñanza privada no concertada.</t>
  </si>
  <si>
    <t>Por aprendizaje permanente se entiende todo tipo de formación recibida a lo largo de la vida: formación general, profesional, personal..., tanto en sistemas formales de educación como a través de otras actividades no formales.</t>
  </si>
  <si>
    <t>En este indicador se estudian las tasas de graduación correspondientes a la educación secundaria segunda etapa, en la que se tienen en cuenta dos tipos de enseñanzas: bachillerato y formación profesional de grado medio, que otorgan los títulos de bachiller y técnico.
La tasa de graduación en bachillerato incluye régimen diurno, nocturno/adultos y distancia. Por su parte, la tasa de graduación en ciclos formativos de grado medio incluye los ciclos formativos de grado medio de FP y de artes plásticas y diseño y, las enseñanzas deportivas de grado medio.</t>
  </si>
  <si>
    <t>El nivel de estudios alcanzados por la población de una región forma parte de los resultados inmediatos del sistema educativo, pero a su vez tiene incidencia en la vida laboral de las personas, lo que puede considerarse resultado o impacto a largo plazo del sistema. Con este indicador se trata de reflejar la relación entre la tasa de actividad y el nivel académico adquirido.</t>
  </si>
  <si>
    <t>Número de alumnos que no poseen la nacionalidad española por cada cien alumnos.</t>
  </si>
  <si>
    <t>Porcentaje de población entre 25 y 64 años que ha recibido cualquier tipo de educación o formación en las cuatro semanas anteriores a la referencia de la encuesta.</t>
  </si>
  <si>
    <t>Porcentaje de alumnado que se encuentra matriculado en el curso o cursos teóricos correspondientes a su edad.</t>
  </si>
  <si>
    <t>Porcentaje de alumnado que repite curso en educación obligatoria.</t>
  </si>
  <si>
    <t>FUENTES:</t>
  </si>
  <si>
    <t>Relación del número de graduados en educación secundaria obligatoria, independientemente de su edad, respecto al total de la población de la "edad teórica" de comienzo del último curso de dicha enseñanza.</t>
  </si>
  <si>
    <t>Educación infantil primer ciclo</t>
  </si>
  <si>
    <t>Educación infantil segundo ciclo</t>
  </si>
  <si>
    <t>Gasto público destinado a educación expresado en miles de euros.</t>
  </si>
  <si>
    <t>Gasto público en educación</t>
  </si>
  <si>
    <t>Proporción del gasto público en educación destinado a conciertos</t>
  </si>
  <si>
    <t>Educación no universitaria</t>
  </si>
  <si>
    <t>Departamentos de educación / universidades</t>
  </si>
  <si>
    <t>Resultados educativos</t>
  </si>
  <si>
    <t xml:space="preserve">FUENTE: </t>
  </si>
  <si>
    <t>Cuando los alumnos no han alcanzado los objetivos correspondientes a los ciclos o cursos de la educación obligatoria, podrán permanecer un año más en el mismo ciclo o curso, de acuerdo con la legislación vigente en el curso académico al que hacen alusión los datos de este indicador. Así, el porcentaje de alumnado repetidor se ha calculado para el último curso de cada ciclo de primaria (segundo, cuarto y sexto cursos) y para cada uno de los cursos de educación secundaria obligatoria, relacionando porcentualmente el alumnado repetidor con la matrícula del curso académico anterior.</t>
  </si>
  <si>
    <t>El gasto público en educación refleja el gasto destinado a educación por las administraciones y universidades públicas, proveniente de fondos públicos, independientemente de si se ejecutan en centros públicos o privados. Se excluyen las becas y ayudas, y la formación ocupacional.</t>
  </si>
  <si>
    <t>FP básica</t>
  </si>
  <si>
    <t>Edición 2018</t>
  </si>
  <si>
    <r>
      <t xml:space="preserve">Sistema Andaluz de Indicadores de la Educación
</t>
    </r>
    <r>
      <rPr>
        <sz val="18"/>
        <color indexed="54"/>
        <rFont val="Arial"/>
        <family val="2"/>
      </rPr>
      <t>Edición 2018</t>
    </r>
  </si>
  <si>
    <t>Escolarización y entorno educativo</t>
  </si>
  <si>
    <t>Financiación educativa</t>
  </si>
  <si>
    <t>E1. Escolarización y población</t>
  </si>
  <si>
    <t>E2. Tasas de escolarización en las edades teóricas de los niveles no obligatorios</t>
  </si>
  <si>
    <t>F1. Gasto público en educación</t>
  </si>
  <si>
    <t>E6. Aprendizaje de lenguas extranjeras</t>
  </si>
  <si>
    <t>R3. Idoneidad en la edad del alumnado</t>
  </si>
  <si>
    <t>R5. Tasas de graduación</t>
  </si>
  <si>
    <t>R7. Tasa de actividad y desempleo según nivel educativo</t>
  </si>
  <si>
    <t xml:space="preserve">                      - Estadística sobre el alumnado escolarizado en el sistema educativo andaluz, a excepción del universitario. Curso 2015/2016 (CE).</t>
  </si>
  <si>
    <t xml:space="preserve">                      - Cifras de población a 1/1/2016 (INE).</t>
  </si>
  <si>
    <t>Número medio de años de permanencia previsible en el sistema educativo de un niño o niña de 5 años hasta los 17 años de edad.</t>
  </si>
  <si>
    <t>Está calculada dividiendo por 100 la suma de las tasas netas de escolarización entre 5 y 17 años.</t>
  </si>
  <si>
    <t xml:space="preserve">                      - Estadística sobre procesos y resultados del sistema universitario en Andalucía. Curso 2015/2016 (CEC).</t>
  </si>
  <si>
    <t xml:space="preserve">                      - Cifras de población de 15 años a 1/1/2016 (INE).</t>
  </si>
  <si>
    <t xml:space="preserve">                      - Estadística de resultados académicos del alumnado en el sistema educativo andaluz. Curso 2015/2016 (CE).</t>
  </si>
  <si>
    <t xml:space="preserve">     - Educación secundaria postobligatoria</t>
  </si>
  <si>
    <t>Educación secundaria postobligatoria</t>
  </si>
  <si>
    <t xml:space="preserve">                      - Cifras de población de 17 años a 1/1/2016 (INE).</t>
  </si>
  <si>
    <t xml:space="preserve">                      - Encuesta de población activa. Resultados para Andalucía. Año 2017 (IECA).</t>
  </si>
  <si>
    <t>E1.2. Escolarizacion según la titularidad del centro. Curso 2015/2016</t>
  </si>
  <si>
    <t>E1.3. Esperanza de vida en educación desde los 5 años. Curso 2015/2016</t>
  </si>
  <si>
    <t>E2.1. Educación infantil. Curso 2015/2016</t>
  </si>
  <si>
    <t>E3. Alumnado extranjero. Curso 2015/2016</t>
  </si>
  <si>
    <t>E4.1. Alumnado por grupo educativo. Curso 2015/2016</t>
  </si>
  <si>
    <t>E6.1. Lengua extranjera como materia. Curso 2015/2016</t>
  </si>
  <si>
    <t>E7. Participación en el aprendizaje permanente. Año 2017</t>
  </si>
  <si>
    <t>R4. Abandono temprano de la educación y la formación. Año 2017</t>
  </si>
  <si>
    <t>R3.1. Idoneidad en la edad del alumnado de educación obligatoria. Curso 2015/2016</t>
  </si>
  <si>
    <t>R3.2. Alumnado repetidor. Curso 2015/2016</t>
  </si>
  <si>
    <t>R5.1. Tasa bruta de graduación en educación secundaria obligatoria. Curso 2015/2016</t>
  </si>
  <si>
    <t>R5.2. Tasas brutas de graduación en estudios secundarios segunda etapa. Curso 2015/2016</t>
  </si>
  <si>
    <t>R7.1. Tasa de actividad según nivel de formación. Año 2017</t>
  </si>
  <si>
    <t>R7.2. Tasa de desempleo según nivel de formación. Año 2017</t>
  </si>
  <si>
    <t>Porcentaje de la población adulta de 25 a 64 años de edad que ha completado un cierto nivel de enseñanza.</t>
  </si>
  <si>
    <t>Inferior a 2ª etapa de E. secundaria</t>
  </si>
  <si>
    <t xml:space="preserve">2ª etapa Educación secundaria </t>
  </si>
  <si>
    <t>R6. Nivel de formación de la población adulta. Año 2017</t>
  </si>
  <si>
    <t>FP Grado Medio</t>
  </si>
  <si>
    <t>FP Grado Superior</t>
  </si>
  <si>
    <t>E. Infantil segundo ciclo</t>
  </si>
  <si>
    <t>E. Primaria</t>
  </si>
  <si>
    <t>ESO</t>
  </si>
  <si>
    <t>Primera lengua extranjera</t>
  </si>
  <si>
    <t>Segunda lengua extranjera</t>
  </si>
  <si>
    <t>En las enseñanzas donde es obligatorio el estudio de una lengua extranjera (E. Primaria, ESO y Bachillerato) las pequeñas diferencias con el 100% son debidas a situaciones excepcionales en las que no se recoge la lengua extranjera que cursa el alumnado.</t>
  </si>
  <si>
    <t xml:space="preserve">     - Inglés</t>
  </si>
  <si>
    <t xml:space="preserve">     - Francés</t>
  </si>
  <si>
    <t xml:space="preserve">     - Otras lenguas</t>
  </si>
  <si>
    <t xml:space="preserve">     - Total</t>
  </si>
  <si>
    <t>E1.2. Escolarización según la titularidad del centro. Curso 2015/2016</t>
  </si>
  <si>
    <t>E2.2. Educación secundaria postobligatoria. Curso 2015/2016</t>
  </si>
  <si>
    <t>E5. Formación profesional</t>
  </si>
  <si>
    <t>Evolución de las tasas netas de escolarización en las edades teóricas de los niveles de educación secundaria postobligatoria (de 16 a 19 años).</t>
  </si>
  <si>
    <t>Relación del número de graduados en cada una de las enseñanzas secundarias postobligatorias consideradas respecto al total de la población de la "edad teórica" de comienzo del último curso de dichas enseñanzas.</t>
  </si>
  <si>
    <t>Porcentaje de alumnado matriculado que cursa una lengua extranjera.</t>
  </si>
  <si>
    <t>Las categorías de niveles de estudios del indicador tienen el siguiente contenido:
- Inferior a 2ª etapa de Educación secundaria: población con graduado en educación secundaria obligatoria, graduado escolar, bachiller elemental o certificado de escolaridad, e inferior.
- 2ª etapa de Educación secundaria: población con título de bachiller, técnico (ciclos formativos de grado medio) y titulaciones equivalentes y asimilables.
- Educación superior: población con título de técnico superior (ciclos formativos de grado superior), graduado universitario, doctor y titulaciones equivalentes o asimilables.</t>
  </si>
  <si>
    <t xml:space="preserve">                      - Estadísticas de formación, mercado laboral y abandono educativo-formativo (MEFP).</t>
  </si>
  <si>
    <t xml:space="preserve">                      - Estadística de las enseñanzas no universitarias. Curso 2015/2016 (MEFP).</t>
  </si>
  <si>
    <t>FUENTE: Estadística de las enseñanzas no universitarias. Cursos 2014/2015 y 2015/2016 (MEFP).</t>
  </si>
  <si>
    <t>FUENTE: Estadística de las enseñanzas no universitarias. Cursos 2014/2015 y  2015/2016 (MEFP).</t>
  </si>
  <si>
    <t xml:space="preserve">                      - Estadística de las enseñanzas no universitarias. Alumnado matriculado. Principales series (MEFP).</t>
  </si>
  <si>
    <t>FUENTE: Estadística de las enseñanzas no universitarias. Curso 2015/2016 (MEFP).</t>
  </si>
  <si>
    <t xml:space="preserve">                      - Las cifras de la educación en España. Curso 2015/2016 (MEFP).</t>
  </si>
  <si>
    <t>R5.3. Porcentaje de titulados en estudios superiores entre la población joven. Año 2017</t>
  </si>
  <si>
    <t>Porcentaje de población de 25 a 29 años con nivel de educación superior</t>
  </si>
  <si>
    <t>Porcentaje de población de 30 a 34 años con nivel de educación superior</t>
  </si>
  <si>
    <t>Relación porcentual del número de personas de 25 a 29 años y de 30 a 34 años cuyo nivel de formación es educación superior.</t>
  </si>
  <si>
    <r>
      <rPr>
        <u val="single"/>
        <sz val="8"/>
        <rFont val="Arial"/>
        <family val="2"/>
      </rPr>
      <t>Titulaciones no universitarias:</t>
    </r>
    <r>
      <rPr>
        <b/>
        <sz val="8"/>
        <rFont val="Arial"/>
        <family val="2"/>
      </rPr>
      <t xml:space="preserve"> </t>
    </r>
    <r>
      <rPr>
        <sz val="8"/>
        <rFont val="Arial"/>
        <family val="2"/>
      </rPr>
      <t xml:space="preserve">incluyen el nivel 5 de la CNED-2014, es decir, enseñanzas de formación profesional, artes plásticas y diseño y deportivas de grado superior y equivalentes; títulos propios universitarios que precisan del título de bachiller, de duración igual o superior a 2 años.
</t>
    </r>
    <r>
      <rPr>
        <u val="single"/>
        <sz val="8"/>
        <rFont val="Arial"/>
        <family val="2"/>
      </rPr>
      <t xml:space="preserve">
Titulaciones universitarias: </t>
    </r>
    <r>
      <rPr>
        <sz val="8"/>
        <rFont val="Arial"/>
        <family val="2"/>
      </rPr>
      <t>incluyen los siguientes niveles de la CNED-2014: Nivel 6 Grados universitarios de hasta 240 créditos ECTS, diplomaturas universitarias, títulos propios universitarios de experto o especialista, y similares; Nivel 7 Grados universitarios de más de 240 créditos ECTS, licenciaturas, másteres y especialidades en Ciencias de la Salud por el sistema de residencia, y similares; y Nivel 8 Enseñanzas de doctorado.</t>
    </r>
  </si>
  <si>
    <t>Relación porcentual entre el alumnado de la edad considerada y el total de la población de esa edad (tasa neta).</t>
  </si>
  <si>
    <t>6 años</t>
  </si>
  <si>
    <t>7 años</t>
  </si>
  <si>
    <t>9 años</t>
  </si>
  <si>
    <t>11 años</t>
  </si>
  <si>
    <t>13 años</t>
  </si>
  <si>
    <t>* NOTA: Una tasa inferior al 100% en las edades de escolarización obligatoria puede deberse a discrepancias entre las estimaciones con las que se realizan los cálculos y las cifras reales de población.</t>
  </si>
  <si>
    <t>Se considera todo el alumnado del sistema educativo.</t>
  </si>
  <si>
    <t>E1.1. Escolarización y población de 0 a 17 años. Curso 2015/2016</t>
  </si>
  <si>
    <t>E1.1. Escolarización y población de 0 a 17 años. Curso 2015/2016 *</t>
  </si>
  <si>
    <t>FUENTE: ESCALA 2017-2018 (AGAEVE-CE).</t>
  </si>
  <si>
    <t>Se incluye el alumnado de educación especial específica de estas edades, así como el de educación primaria de 5 años.</t>
  </si>
  <si>
    <t>La escolarización de los jóvenes entre los 16 y los 19 años es cada vez más importante, tanto en España como en el resto de Europa, ya que se pretende que los ciudadanos alcancen un nivel de estudios y formación superior al de la educación obligatoria. La educación secundaria obligatoria incluye: educación especial y ESO. La educación secundaria postobligatoria incluye: bachillerato, FP básica, ciclos formativos de grado medio de FP y de artes plásticas y diseño, enseñanzas deportivas de grado medio, enseñanzas profesionales de la música y danza y, enseñanzas de idiomas de nivel avanzado. La educación superior no universitaria incluye: ciclos formativos de grado superior de FP y de artes plásticas y diseño, enseñanzas deportivas de grado superior y enseñanzas artísticas de grado superior. La educación universitaria incluye: 1º y 2º ciclo y grado. No se incluye la educación de personas adultas.</t>
  </si>
  <si>
    <t>La tasa bruta de titulación en una enseñanza se define como la relación entre el alumnado que termina, independientemente de su edad, y el total de la población de la “edad teórica” de comienzo del último curso de esa enseñanza.</t>
  </si>
  <si>
    <t>Para el cálculo de la tasa bruta de titulación en el total de la población la “edad teórica” de comienzo del último curso de FP Grado Medio es de 17 años y en FP Grado Superior de 19 años.</t>
  </si>
  <si>
    <t>E5.1. Tasa bruta de titulación en formación profesional. Curso 2015/2016</t>
  </si>
  <si>
    <t>R1.1. Competencia en razonamiento matemático. Curso 2017/2018</t>
  </si>
  <si>
    <t>R1.2. Competencia en comunicación lingüística. Curso 2017/2018</t>
  </si>
  <si>
    <t>R1. Competencias en segundo curso de educación primaria</t>
  </si>
  <si>
    <t>Distribución porcentual de los resultados globales alcanzados en las competencias en razonamiento matemático por el alumnado andaluz de segundo curso de educación primaria en la Prueba ESCALA 2017-2018.</t>
  </si>
  <si>
    <t>Distribución porcentual de los resultados globales alcanzados en las competencias en comunicación lingüística por el alumnado andaluz de segundo curso de educación primaria en la Prueba ESCALA 2017-2018.</t>
  </si>
  <si>
    <t>º</t>
  </si>
  <si>
    <t>F1.1. Gasto público en educación. Año 2016</t>
  </si>
  <si>
    <t>F1.2. Gasto destinado a conciertos. Año 2016</t>
  </si>
  <si>
    <t>FUENTE: Estadística del Gasto Público en Educación. Año 2016 (MEFP).</t>
  </si>
  <si>
    <t>E4. Alumnado por grupo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</si>
</sst>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00\ [$€]_-;\-* #,##0.00\ [$€]_-;_-* &quot;-&quot;??\ [$€]_-;_-@_-"/>
    <numFmt numFmtId="168" formatCode="_-* #,##0\ _P_t_s_-;\-* #,##0\ _P_t_s_-;_-* &quot;-&quot;\ _P_t_s_-;_-@_-"/>
    <numFmt numFmtId="169" formatCode="_-&quot;$&quot;* #,##0_-;\-&quot;$&quot;* #,##0_-;_-&quot;$&quot;* &quot;-&quot;_-;_-@_-"/>
    <numFmt numFmtId="170" formatCode="_-&quot;$&quot;* #,##0.00_-;\-&quot;$&quot;* #,##0.00_-;_-&quot;$&quot;* &quot;-&quot;??_-;_-@_-"/>
    <numFmt numFmtId="171" formatCode="_-* #,##0_-;\-* #,##0_-;_-* &quot;-&quot;_-;_-@_-"/>
    <numFmt numFmtId="172" formatCode="_-* #,##0.00_-;\-* #,##0.00_-;_-* &quot;-&quot;??_-;_-@_-"/>
    <numFmt numFmtId="173" formatCode="#,##0.0_M_M"/>
  </numFmts>
  <fonts count="115">
    <font>
      <sz val="10"/>
      <name val="Courier"/>
      <family val="0"/>
    </font>
    <font>
      <sz val="11"/>
      <color indexed="8"/>
      <name val="Calibri"/>
      <family val="2"/>
    </font>
    <font>
      <sz val="10"/>
      <name val="Arial"/>
      <family val="2"/>
    </font>
    <font>
      <sz val="9"/>
      <color indexed="8"/>
      <name val="Arial"/>
      <family val="2"/>
    </font>
    <font>
      <b/>
      <sz val="8"/>
      <name val="Arial"/>
      <family val="2"/>
    </font>
    <font>
      <sz val="9"/>
      <name val="Arial"/>
      <family val="2"/>
    </font>
    <font>
      <sz val="8"/>
      <name val="Arial"/>
      <family val="2"/>
    </font>
    <font>
      <u val="single"/>
      <sz val="10"/>
      <color indexed="12"/>
      <name val="Courier"/>
      <family val="0"/>
    </font>
    <font>
      <b/>
      <sz val="12"/>
      <name val="Arial"/>
      <family val="2"/>
    </font>
    <font>
      <b/>
      <sz val="9"/>
      <name val="Arial"/>
      <family val="2"/>
    </font>
    <font>
      <b/>
      <sz val="11"/>
      <name val="Arial"/>
      <family val="2"/>
    </font>
    <font>
      <sz val="11"/>
      <name val="Arial"/>
      <family val="2"/>
    </font>
    <font>
      <u val="single"/>
      <sz val="9"/>
      <name val="Arial"/>
      <family val="2"/>
    </font>
    <font>
      <sz val="7"/>
      <name val="Arial"/>
      <family val="2"/>
    </font>
    <font>
      <sz val="7.5"/>
      <name val="Arial"/>
      <family val="2"/>
    </font>
    <font>
      <sz val="11"/>
      <color indexed="9"/>
      <name val="Calibri"/>
      <family val="2"/>
    </font>
    <font>
      <sz val="11"/>
      <color indexed="17"/>
      <name val="Calibri"/>
      <family val="2"/>
    </font>
    <font>
      <b/>
      <sz val="11"/>
      <color indexed="60"/>
      <name val="Calibri"/>
      <family val="2"/>
    </font>
    <font>
      <b/>
      <sz val="11"/>
      <color indexed="9"/>
      <name val="Calibri"/>
      <family val="2"/>
    </font>
    <font>
      <sz val="11"/>
      <color indexed="60"/>
      <name val="Calibri"/>
      <family val="2"/>
    </font>
    <font>
      <b/>
      <sz val="11"/>
      <color indexed="56"/>
      <name val="Calibri"/>
      <family val="2"/>
    </font>
    <font>
      <sz val="11"/>
      <color indexed="62"/>
      <name val="Calibri"/>
      <family val="2"/>
    </font>
    <font>
      <u val="single"/>
      <sz val="10"/>
      <color indexed="12"/>
      <name val="Courier New"/>
      <family val="3"/>
    </font>
    <font>
      <sz val="11"/>
      <color indexed="20"/>
      <name val="Calibri"/>
      <family val="2"/>
    </font>
    <font>
      <sz val="11"/>
      <color indexed="59"/>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Garamond"/>
      <family val="1"/>
    </font>
    <font>
      <sz val="48"/>
      <color indexed="54"/>
      <name val="Garamond"/>
      <family val="1"/>
    </font>
    <font>
      <sz val="26"/>
      <color indexed="54"/>
      <name val="Garamond"/>
      <family val="1"/>
    </font>
    <font>
      <sz val="24"/>
      <color indexed="54"/>
      <name val="Garamond"/>
      <family val="1"/>
    </font>
    <font>
      <b/>
      <sz val="24"/>
      <color indexed="54"/>
      <name val="Garamond"/>
      <family val="1"/>
    </font>
    <font>
      <b/>
      <sz val="11"/>
      <color indexed="54"/>
      <name val="Garamond"/>
      <family val="1"/>
    </font>
    <font>
      <b/>
      <sz val="9"/>
      <color indexed="8"/>
      <name val="Arial"/>
      <family val="2"/>
    </font>
    <font>
      <sz val="10"/>
      <color indexed="8"/>
      <name val="Arial"/>
      <family val="2"/>
    </font>
    <font>
      <sz val="7.5"/>
      <color indexed="8"/>
      <name val="Arial"/>
      <family val="2"/>
    </font>
    <font>
      <sz val="8"/>
      <color indexed="8"/>
      <name val="Arial"/>
      <family val="2"/>
    </font>
    <font>
      <u val="single"/>
      <sz val="9"/>
      <color indexed="12"/>
      <name val="Arial"/>
      <family val="2"/>
    </font>
    <font>
      <b/>
      <sz val="12"/>
      <name val="Eras Bk BT"/>
      <family val="2"/>
    </font>
    <font>
      <b/>
      <sz val="10"/>
      <name val="arial"/>
      <family val="2"/>
    </font>
    <font>
      <b/>
      <sz val="10"/>
      <color indexed="8"/>
      <name val="arial"/>
      <family val="2"/>
    </font>
    <font>
      <b/>
      <sz val="10"/>
      <color indexed="9"/>
      <name val="Arial"/>
      <family val="2"/>
    </font>
    <font>
      <sz val="10"/>
      <color indexed="9"/>
      <name val="Arial"/>
      <family val="2"/>
    </font>
    <font>
      <sz val="10"/>
      <color indexed="8"/>
      <name val="MS Sans Serif"/>
      <family val="2"/>
    </font>
    <font>
      <sz val="12"/>
      <name val="Helv"/>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2"/>
      <color indexed="12"/>
      <name val="Bookman"/>
      <family val="1"/>
    </font>
    <font>
      <b/>
      <i/>
      <u val="single"/>
      <sz val="10"/>
      <color indexed="10"/>
      <name val="Bookman"/>
      <family val="1"/>
    </font>
    <font>
      <b/>
      <sz val="10"/>
      <color indexed="8"/>
      <name val="MS Sans Serif"/>
      <family val="2"/>
    </font>
    <font>
      <b/>
      <sz val="8"/>
      <color indexed="8"/>
      <name val="MS Sans Serif"/>
      <family val="2"/>
    </font>
    <font>
      <b/>
      <sz val="8.5"/>
      <color indexed="8"/>
      <name val="MS Sans Serif"/>
      <family val="2"/>
    </font>
    <font>
      <b/>
      <u val="single"/>
      <sz val="10"/>
      <color indexed="8"/>
      <name val="MS Sans Serif"/>
      <family val="2"/>
    </font>
    <font>
      <u val="single"/>
      <sz val="10"/>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name val="Times New Roman"/>
      <family val="1"/>
    </font>
    <font>
      <b/>
      <sz val="10"/>
      <color indexed="63"/>
      <name val="Arial"/>
      <family val="2"/>
    </font>
    <font>
      <b/>
      <sz val="14"/>
      <name val="Helv"/>
      <family val="0"/>
    </font>
    <font>
      <b/>
      <sz val="12"/>
      <name val="Helv"/>
      <family val="0"/>
    </font>
    <font>
      <sz val="10"/>
      <color indexed="10"/>
      <name val="Arial"/>
      <family val="2"/>
    </font>
    <font>
      <sz val="24"/>
      <color indexed="54"/>
      <name val="Arial"/>
      <family val="2"/>
    </font>
    <font>
      <sz val="18"/>
      <color indexed="54"/>
      <name val="Arial"/>
      <family val="2"/>
    </font>
    <font>
      <sz val="14"/>
      <color indexed="54"/>
      <name val="Arial"/>
      <family val="2"/>
    </font>
    <font>
      <sz val="10"/>
      <color indexed="12"/>
      <name val="Arial"/>
      <family val="2"/>
    </font>
    <font>
      <sz val="10"/>
      <color indexed="54"/>
      <name val="Arial"/>
      <family val="2"/>
    </font>
    <font>
      <sz val="9"/>
      <color indexed="12"/>
      <name val="Arial"/>
      <family val="2"/>
    </font>
    <font>
      <sz val="8"/>
      <name val="Courier"/>
      <family val="0"/>
    </font>
    <font>
      <sz val="10"/>
      <color indexed="12"/>
      <name val="Courier"/>
      <family val="0"/>
    </font>
    <font>
      <u val="single"/>
      <sz val="8"/>
      <name val="Arial"/>
      <family val="2"/>
    </font>
    <font>
      <sz val="6.25"/>
      <color indexed="8"/>
      <name val="Arial"/>
      <family val="0"/>
    </font>
    <font>
      <b/>
      <sz val="7"/>
      <color indexed="8"/>
      <name val="Arial"/>
      <family val="0"/>
    </font>
    <font>
      <sz val="5.75"/>
      <color indexed="8"/>
      <name val="Arial"/>
      <family val="0"/>
    </font>
    <font>
      <sz val="6.5"/>
      <color indexed="8"/>
      <name val="Arial"/>
      <family val="0"/>
    </font>
    <font>
      <sz val="7"/>
      <color indexed="8"/>
      <name val="Arial"/>
      <family val="0"/>
    </font>
    <font>
      <sz val="6"/>
      <color indexed="8"/>
      <name val="Arial"/>
      <family val="0"/>
    </font>
    <font>
      <sz val="6.2"/>
      <color indexed="8"/>
      <name val="Arial"/>
      <family val="0"/>
    </font>
    <font>
      <b/>
      <sz val="15"/>
      <color indexed="57"/>
      <name val="Calibri"/>
      <family val="2"/>
    </font>
    <font>
      <u val="single"/>
      <sz val="10"/>
      <color indexed="30"/>
      <name val="Arial"/>
      <family val="2"/>
    </font>
    <font>
      <u val="single"/>
      <sz val="10"/>
      <color indexed="61"/>
      <name val="Courier"/>
      <family val="0"/>
    </font>
    <font>
      <b/>
      <sz val="12"/>
      <color indexed="8"/>
      <name val="Arial"/>
      <family val="2"/>
    </font>
    <font>
      <b/>
      <sz val="11"/>
      <color indexed="8"/>
      <name val="Arial"/>
      <family val="2"/>
    </font>
    <font>
      <sz val="11"/>
      <color indexed="8"/>
      <name val="Arial"/>
      <family val="2"/>
    </font>
    <font>
      <u val="single"/>
      <sz val="9"/>
      <color indexed="8"/>
      <name val="Arial"/>
      <family val="2"/>
    </font>
    <font>
      <b/>
      <sz val="8"/>
      <color indexed="8"/>
      <name val="Arial"/>
      <family val="2"/>
    </font>
    <font>
      <b/>
      <sz val="15"/>
      <color theme="3"/>
      <name val="Calibri"/>
      <family val="2"/>
    </font>
    <font>
      <u val="single"/>
      <sz val="10"/>
      <color theme="10"/>
      <name val="Arial"/>
      <family val="2"/>
    </font>
    <font>
      <u val="single"/>
      <sz val="10"/>
      <color theme="11"/>
      <name val="Courier"/>
      <family val="0"/>
    </font>
    <font>
      <sz val="8"/>
      <color theme="1"/>
      <name val="Arial"/>
      <family val="2"/>
    </font>
    <font>
      <sz val="11"/>
      <color theme="1"/>
      <name val="Calibri"/>
      <family val="2"/>
    </font>
    <font>
      <sz val="10"/>
      <color theme="1"/>
      <name val="Arial"/>
      <family val="2"/>
    </font>
    <font>
      <sz val="9"/>
      <color theme="1"/>
      <name val="Arial"/>
      <family val="2"/>
    </font>
    <font>
      <b/>
      <sz val="9"/>
      <color theme="1"/>
      <name val="Arial"/>
      <family val="2"/>
    </font>
    <font>
      <b/>
      <sz val="12"/>
      <color theme="1"/>
      <name val="Arial"/>
      <family val="2"/>
    </font>
    <font>
      <b/>
      <sz val="11"/>
      <color theme="1"/>
      <name val="Arial"/>
      <family val="2"/>
    </font>
    <font>
      <sz val="11"/>
      <color theme="1"/>
      <name val="Arial"/>
      <family val="2"/>
    </font>
    <font>
      <u val="single"/>
      <sz val="9"/>
      <color theme="1"/>
      <name val="Arial"/>
      <family val="2"/>
    </font>
    <font>
      <b/>
      <sz val="8"/>
      <color theme="1"/>
      <name val="Arial"/>
      <family val="2"/>
    </font>
    <font>
      <sz val="7"/>
      <color theme="1"/>
      <name val="Arial"/>
      <family val="2"/>
    </font>
    <font>
      <sz val="7.5"/>
      <color theme="1"/>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19"/>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60"/>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2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30">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60"/>
      </bottom>
    </border>
    <border>
      <left style="thin"/>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right/>
      <top style="thick">
        <color indexed="63"/>
      </top>
      <bottom/>
    </border>
    <border>
      <left/>
      <right/>
      <top/>
      <bottom style="thin">
        <color indexed="62"/>
      </bottom>
    </border>
    <border>
      <left/>
      <right/>
      <top/>
      <bottom style="thin">
        <color indexed="22"/>
      </bottom>
    </border>
    <border>
      <left/>
      <right/>
      <top/>
      <bottom style="thin">
        <color indexed="30"/>
      </bottom>
    </border>
    <border>
      <left/>
      <right/>
      <top style="thin">
        <color indexed="62"/>
      </top>
      <bottom style="double">
        <color indexed="62"/>
      </bottom>
    </border>
    <border>
      <left/>
      <right/>
      <top style="medium"/>
      <bottom style="medium"/>
    </border>
    <border>
      <left/>
      <right/>
      <top/>
      <bottom style="medium"/>
    </border>
    <border>
      <left style="thin">
        <color indexed="9"/>
      </left>
      <right style="thin">
        <color indexed="9"/>
      </right>
      <top style="thin">
        <color indexed="9"/>
      </top>
      <bottom style="thin">
        <color indexed="9"/>
      </bottom>
    </border>
    <border>
      <left/>
      <right/>
      <top style="thick"/>
      <bottom/>
    </border>
  </borders>
  <cellStyleXfs count="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Border="0">
      <alignment horizontal="right" vertical="center" wrapText="1"/>
      <protection locked="0"/>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5"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48" fillId="22"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5" fillId="2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33" borderId="0" applyNumberFormat="0" applyBorder="0" applyAlignment="0" applyProtection="0"/>
    <xf numFmtId="0" fontId="62" fillId="3" borderId="0" applyNumberFormat="0" applyBorder="0" applyAlignment="0" applyProtection="0"/>
    <xf numFmtId="0" fontId="6" fillId="2" borderId="1">
      <alignment/>
      <protection/>
    </xf>
    <xf numFmtId="0" fontId="16" fillId="10" borderId="0" applyNumberFormat="0" applyBorder="0" applyAlignment="0" applyProtection="0"/>
    <xf numFmtId="0" fontId="63" fillId="34" borderId="2" applyNumberFormat="0" applyAlignment="0" applyProtection="0"/>
    <xf numFmtId="0" fontId="17" fillId="35" borderId="2" applyNumberFormat="0" applyAlignment="0" applyProtection="0"/>
    <xf numFmtId="0" fontId="18" fillId="36" borderId="3" applyNumberFormat="0" applyAlignment="0" applyProtection="0"/>
    <xf numFmtId="0" fontId="19" fillId="0" borderId="4" applyNumberFormat="0" applyFill="0" applyAlignment="0" applyProtection="0"/>
    <xf numFmtId="0" fontId="6" fillId="0" borderId="5">
      <alignment/>
      <protection/>
    </xf>
    <xf numFmtId="0" fontId="47" fillId="37" borderId="3" applyNumberFormat="0" applyAlignment="0" applyProtection="0"/>
    <xf numFmtId="0" fontId="51" fillId="38" borderId="6">
      <alignment horizontal="left" vertical="top" wrapText="1"/>
      <protection/>
    </xf>
    <xf numFmtId="0" fontId="52" fillId="34" borderId="0">
      <alignment horizontal="center"/>
      <protection/>
    </xf>
    <xf numFmtId="0" fontId="53" fillId="34" borderId="0">
      <alignment horizontal="center" vertical="center"/>
      <protection/>
    </xf>
    <xf numFmtId="0" fontId="2" fillId="39" borderId="0">
      <alignment horizontal="center" wrapText="1"/>
      <protection/>
    </xf>
    <xf numFmtId="0" fontId="54" fillId="34" borderId="0">
      <alignment horizontal="center"/>
      <protection/>
    </xf>
    <xf numFmtId="171"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49" fillId="40" borderId="5">
      <alignment/>
      <protection locked="0"/>
    </xf>
    <xf numFmtId="0" fontId="55" fillId="0" borderId="0">
      <alignment horizontal="centerContinuous"/>
      <protection/>
    </xf>
    <xf numFmtId="0" fontId="55" fillId="0" borderId="0" applyAlignment="0">
      <protection/>
    </xf>
    <xf numFmtId="0" fontId="56" fillId="0" borderId="0" applyAlignment="0">
      <protection/>
    </xf>
    <xf numFmtId="0" fontId="100" fillId="0" borderId="7" applyNumberFormat="0" applyFill="0" applyAlignment="0" applyProtection="0"/>
    <xf numFmtId="0" fontId="20" fillId="0" borderId="0" applyNumberFormat="0" applyFill="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44" borderId="0" applyNumberFormat="0" applyBorder="0" applyAlignment="0" applyProtection="0"/>
    <xf numFmtId="0" fontId="21" fillId="13" borderId="2" applyNumberFormat="0" applyAlignment="0" applyProtection="0"/>
    <xf numFmtId="167" fontId="0" fillId="0" borderId="0" applyFont="0" applyFill="0" applyBorder="0" applyAlignment="0" applyProtection="0"/>
    <xf numFmtId="167" fontId="2" fillId="0" borderId="0" applyFont="0" applyFill="0" applyBorder="0" applyAlignment="0" applyProtection="0"/>
    <xf numFmtId="0" fontId="64" fillId="0" borderId="0" applyNumberFormat="0" applyFill="0" applyBorder="0" applyAlignment="0" applyProtection="0"/>
    <xf numFmtId="0" fontId="42" fillId="34" borderId="5">
      <alignment horizontal="left"/>
      <protection/>
    </xf>
    <xf numFmtId="0" fontId="40" fillId="34" borderId="0">
      <alignment horizontal="left"/>
      <protection/>
    </xf>
    <xf numFmtId="0" fontId="65" fillId="4" borderId="0" applyNumberFormat="0" applyBorder="0" applyAlignment="0" applyProtection="0"/>
    <xf numFmtId="0" fontId="57" fillId="31" borderId="0">
      <alignment horizontal="left" vertical="top"/>
      <protection/>
    </xf>
    <xf numFmtId="0" fontId="58" fillId="45" borderId="0">
      <alignment horizontal="right" vertical="top" textRotation="90" wrapText="1"/>
      <protection/>
    </xf>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23" fillId="9" borderId="0" applyNumberFormat="0" applyBorder="0" applyAlignment="0" applyProtection="0"/>
    <xf numFmtId="0" fontId="69" fillId="7" borderId="2" applyNumberFormat="0" applyAlignment="0" applyProtection="0"/>
    <xf numFmtId="0" fontId="45" fillId="39" borderId="0">
      <alignment horizontal="center"/>
      <protection/>
    </xf>
    <xf numFmtId="0" fontId="2" fillId="34" borderId="5">
      <alignment horizontal="centerContinuous" wrapText="1"/>
      <protection/>
    </xf>
    <xf numFmtId="0" fontId="2" fillId="34" borderId="5">
      <alignment horizontal="centerContinuous" wrapText="1"/>
      <protection/>
    </xf>
    <xf numFmtId="0" fontId="59" fillId="31" borderId="0">
      <alignment horizontal="center" wrapText="1"/>
      <protection/>
    </xf>
    <xf numFmtId="0" fontId="6" fillId="34" borderId="11">
      <alignment wrapText="1"/>
      <protection/>
    </xf>
    <xf numFmtId="0" fontId="6" fillId="34" borderId="12">
      <alignment/>
      <protection/>
    </xf>
    <xf numFmtId="0" fontId="6" fillId="34" borderId="13">
      <alignment/>
      <protection/>
    </xf>
    <xf numFmtId="0" fontId="6" fillId="34" borderId="14">
      <alignment horizontal="center" wrapText="1"/>
      <protection/>
    </xf>
    <xf numFmtId="0" fontId="51" fillId="38" borderId="15">
      <alignment horizontal="left" vertical="top" wrapText="1"/>
      <protection/>
    </xf>
    <xf numFmtId="0" fontId="70" fillId="0" borderId="16"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73" fontId="10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6" borderId="0" applyNumberFormat="0" applyBorder="0" applyAlignment="0" applyProtection="0"/>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2" fillId="0" borderId="0">
      <alignment/>
      <protection/>
    </xf>
    <xf numFmtId="0" fontId="104" fillId="0" borderId="0">
      <alignment/>
      <protection/>
    </xf>
    <xf numFmtId="0" fontId="10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5" fillId="0" borderId="0">
      <alignment/>
      <protection/>
    </xf>
    <xf numFmtId="0" fontId="104" fillId="0" borderId="0">
      <alignment/>
      <protection/>
    </xf>
    <xf numFmtId="0" fontId="104" fillId="0" borderId="0">
      <alignment/>
      <protection/>
    </xf>
    <xf numFmtId="0" fontId="2" fillId="0" borderId="0">
      <alignment/>
      <protection/>
    </xf>
    <xf numFmtId="0" fontId="2" fillId="0" borderId="0">
      <alignment/>
      <protection/>
    </xf>
    <xf numFmtId="0" fontId="2" fillId="0" borderId="0">
      <alignment/>
      <protection/>
    </xf>
    <xf numFmtId="0" fontId="104" fillId="0" borderId="0">
      <alignment/>
      <protection/>
    </xf>
    <xf numFmtId="0" fontId="104" fillId="0" borderId="0">
      <alignment/>
      <protection/>
    </xf>
    <xf numFmtId="0" fontId="104" fillId="0" borderId="0">
      <alignment/>
      <protection/>
    </xf>
    <xf numFmtId="0" fontId="50" fillId="0" borderId="0">
      <alignment/>
      <protection/>
    </xf>
    <xf numFmtId="0" fontId="104" fillId="0" borderId="0">
      <alignment/>
      <protection/>
    </xf>
    <xf numFmtId="0" fontId="2"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5" fillId="0" borderId="0">
      <alignment/>
      <protection/>
    </xf>
    <xf numFmtId="0" fontId="25" fillId="47" borderId="17" applyNumberFormat="0" applyAlignment="0" applyProtection="0"/>
    <xf numFmtId="0" fontId="71" fillId="48" borderId="17" applyNumberFormat="0" applyFont="0" applyAlignment="0" applyProtection="0"/>
    <xf numFmtId="0" fontId="72" fillId="34" borderId="18" applyNumberFormat="0" applyAlignment="0" applyProtection="0"/>
    <xf numFmtId="9" fontId="2" fillId="0" borderId="0" applyFont="0" applyFill="0" applyBorder="0" applyAlignment="0" applyProtection="0"/>
    <xf numFmtId="9" fontId="2" fillId="0" borderId="0" applyFont="0" applyFill="0" applyProtection="0">
      <alignment/>
    </xf>
    <xf numFmtId="9" fontId="2" fillId="0" borderId="0" applyFont="0" applyFill="0" applyBorder="0" applyAlignment="0" applyProtection="0"/>
    <xf numFmtId="9" fontId="103" fillId="0" borderId="0" applyFont="0" applyFill="0" applyBorder="0" applyAlignment="0" applyProtection="0"/>
    <xf numFmtId="9" fontId="2" fillId="0" borderId="0" applyNumberFormat="0" applyFont="0" applyFill="0" applyBorder="0" applyAlignment="0" applyProtection="0"/>
    <xf numFmtId="0" fontId="6" fillId="34" borderId="5">
      <alignment/>
      <protection/>
    </xf>
    <xf numFmtId="0" fontId="53" fillId="34" borderId="0">
      <alignment horizontal="right"/>
      <protection/>
    </xf>
    <xf numFmtId="0" fontId="60" fillId="31" borderId="0">
      <alignment horizontal="center"/>
      <protection/>
    </xf>
    <xf numFmtId="0" fontId="51" fillId="45" borderId="5">
      <alignment horizontal="left" vertical="top" wrapText="1"/>
      <protection/>
    </xf>
    <xf numFmtId="0" fontId="51" fillId="45" borderId="19">
      <alignment horizontal="left" vertical="top" wrapText="1"/>
      <protection/>
    </xf>
    <xf numFmtId="0" fontId="51" fillId="45" borderId="20">
      <alignment horizontal="left" vertical="top"/>
      <protection/>
    </xf>
    <xf numFmtId="0" fontId="26" fillId="35" borderId="18" applyNumberFormat="0" applyAlignment="0" applyProtection="0"/>
    <xf numFmtId="37" fontId="0" fillId="0" borderId="0">
      <alignment/>
      <protection/>
    </xf>
    <xf numFmtId="0" fontId="57" fillId="49" borderId="0">
      <alignment horizontal="left"/>
      <protection/>
    </xf>
    <xf numFmtId="0" fontId="59" fillId="49" borderId="0">
      <alignment horizontal="left" wrapText="1"/>
      <protection/>
    </xf>
    <xf numFmtId="0" fontId="57" fillId="49" borderId="0">
      <alignment horizontal="left"/>
      <protection/>
    </xf>
    <xf numFmtId="0" fontId="73" fillId="0" borderId="21">
      <alignment/>
      <protection/>
    </xf>
    <xf numFmtId="0" fontId="74" fillId="0" borderId="0">
      <alignment/>
      <protection/>
    </xf>
    <xf numFmtId="0" fontId="52" fillId="34" borderId="0">
      <alignment horizontal="center"/>
      <protection/>
    </xf>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 fillId="34" borderId="0">
      <alignment/>
      <protection/>
    </xf>
    <xf numFmtId="0" fontId="57" fillId="49" borderId="0">
      <alignment horizontal="left"/>
      <protection/>
    </xf>
    <xf numFmtId="0" fontId="29" fillId="0" borderId="0" applyNumberFormat="0" applyFill="0" applyBorder="0" applyAlignment="0" applyProtection="0"/>
    <xf numFmtId="0" fontId="30" fillId="0" borderId="22" applyNumberFormat="0" applyFill="0" applyAlignment="0" applyProtection="0"/>
    <xf numFmtId="0" fontId="31" fillId="0" borderId="23" applyNumberFormat="0" applyFill="0" applyAlignment="0" applyProtection="0"/>
    <xf numFmtId="0" fontId="20" fillId="0" borderId="24" applyNumberFormat="0" applyFill="0" applyAlignment="0" applyProtection="0"/>
    <xf numFmtId="0" fontId="32" fillId="0" borderId="25" applyNumberFormat="0" applyFill="0" applyAlignment="0" applyProtection="0"/>
    <xf numFmtId="0" fontId="75" fillId="0" borderId="0" applyNumberFormat="0" applyFill="0" applyBorder="0" applyAlignment="0" applyProtection="0"/>
  </cellStyleXfs>
  <cellXfs count="220">
    <xf numFmtId="0" fontId="0" fillId="0" borderId="0" xfId="0" applyAlignment="1">
      <alignment/>
    </xf>
    <xf numFmtId="165" fontId="6" fillId="0" borderId="0" xfId="0" applyNumberFormat="1" applyFont="1" applyAlignment="1">
      <alignment horizontal="right"/>
    </xf>
    <xf numFmtId="1" fontId="9" fillId="0" borderId="0" xfId="0" applyNumberFormat="1" applyFont="1" applyAlignment="1">
      <alignment horizontal="left"/>
    </xf>
    <xf numFmtId="2" fontId="11" fillId="0" borderId="0" xfId="0" applyNumberFormat="1" applyFont="1" applyAlignment="1">
      <alignment horizontal="right"/>
    </xf>
    <xf numFmtId="1" fontId="10" fillId="0" borderId="0" xfId="0" applyNumberFormat="1" applyFont="1" applyAlignment="1">
      <alignment horizontal="left"/>
    </xf>
    <xf numFmtId="1" fontId="10" fillId="0" borderId="0" xfId="0" applyNumberFormat="1" applyFont="1" applyAlignment="1">
      <alignment horizontal="right"/>
    </xf>
    <xf numFmtId="1" fontId="11" fillId="0" borderId="0" xfId="0" applyNumberFormat="1" applyFont="1" applyAlignment="1">
      <alignment horizontal="right"/>
    </xf>
    <xf numFmtId="1" fontId="8" fillId="0" borderId="0" xfId="0" applyNumberFormat="1" applyFont="1" applyAlignment="1">
      <alignment horizontal="left"/>
    </xf>
    <xf numFmtId="1" fontId="9" fillId="0" borderId="0" xfId="0" applyNumberFormat="1" applyFont="1" applyAlignment="1">
      <alignment horizontal="right"/>
    </xf>
    <xf numFmtId="1" fontId="5" fillId="0" borderId="0" xfId="0" applyNumberFormat="1" applyFont="1" applyAlignment="1">
      <alignment horizontal="right"/>
    </xf>
    <xf numFmtId="1" fontId="5" fillId="0" borderId="0" xfId="0" applyNumberFormat="1" applyFont="1" applyAlignment="1">
      <alignment horizontal="left"/>
    </xf>
    <xf numFmtId="1" fontId="12" fillId="0" borderId="0" xfId="102" applyNumberFormat="1" applyFont="1" applyAlignment="1" applyProtection="1">
      <alignment horizontal="right"/>
      <protection/>
    </xf>
    <xf numFmtId="1" fontId="6" fillId="0" borderId="26" xfId="0" applyNumberFormat="1" applyFont="1" applyBorder="1" applyAlignment="1">
      <alignment horizontal="right" vertical="center"/>
    </xf>
    <xf numFmtId="1" fontId="6" fillId="0" borderId="0" xfId="0" applyNumberFormat="1" applyFont="1" applyAlignment="1">
      <alignment horizontal="right"/>
    </xf>
    <xf numFmtId="49" fontId="6" fillId="0" borderId="0" xfId="0" applyNumberFormat="1" applyFont="1" applyAlignment="1">
      <alignment horizontal="left"/>
    </xf>
    <xf numFmtId="1" fontId="6" fillId="0" borderId="27" xfId="0" applyNumberFormat="1" applyFont="1" applyBorder="1" applyAlignment="1">
      <alignment horizontal="left"/>
    </xf>
    <xf numFmtId="1" fontId="6" fillId="0" borderId="27" xfId="0" applyNumberFormat="1" applyFont="1" applyBorder="1" applyAlignment="1">
      <alignment horizontal="right"/>
    </xf>
    <xf numFmtId="1" fontId="13" fillId="0" borderId="0" xfId="0" applyNumberFormat="1" applyFont="1" applyAlignment="1" quotePrefix="1">
      <alignment horizontal="left"/>
    </xf>
    <xf numFmtId="1" fontId="14" fillId="0" borderId="0" xfId="0" applyNumberFormat="1" applyFont="1" applyAlignment="1" quotePrefix="1">
      <alignment horizontal="left"/>
    </xf>
    <xf numFmtId="0" fontId="33" fillId="18" borderId="0" xfId="183" applyFont="1" applyFill="1">
      <alignment/>
      <protection/>
    </xf>
    <xf numFmtId="0" fontId="33" fillId="50" borderId="0" xfId="179" applyFont="1" applyFill="1">
      <alignment/>
      <protection/>
    </xf>
    <xf numFmtId="0" fontId="34" fillId="18" borderId="0" xfId="183" applyFont="1" applyFill="1" applyAlignment="1">
      <alignment horizontal="left"/>
      <protection/>
    </xf>
    <xf numFmtId="0" fontId="33" fillId="13" borderId="0" xfId="183" applyFont="1" applyFill="1">
      <alignment/>
      <protection/>
    </xf>
    <xf numFmtId="0" fontId="35" fillId="18" borderId="0" xfId="183" applyFont="1" applyFill="1">
      <alignment/>
      <protection/>
    </xf>
    <xf numFmtId="0" fontId="36" fillId="13" borderId="0" xfId="183" applyFont="1" applyFill="1">
      <alignment/>
      <protection/>
    </xf>
    <xf numFmtId="0" fontId="37" fillId="50" borderId="0" xfId="179" applyFont="1" applyFill="1">
      <alignment/>
      <protection/>
    </xf>
    <xf numFmtId="0" fontId="36" fillId="50" borderId="0" xfId="179" applyFont="1" applyFill="1">
      <alignment/>
      <protection/>
    </xf>
    <xf numFmtId="0" fontId="38" fillId="50" borderId="0" xfId="179" applyFont="1" applyFill="1">
      <alignment/>
      <protection/>
    </xf>
    <xf numFmtId="1" fontId="3" fillId="18" borderId="0" xfId="183" applyNumberFormat="1" applyFont="1" applyFill="1" applyAlignment="1">
      <alignment horizontal="left"/>
      <protection/>
    </xf>
    <xf numFmtId="1" fontId="39" fillId="18" borderId="0" xfId="183" applyNumberFormat="1" applyFont="1" applyFill="1" applyAlignment="1">
      <alignment horizontal="right"/>
      <protection/>
    </xf>
    <xf numFmtId="1" fontId="3" fillId="18" borderId="0" xfId="183" applyNumberFormat="1" applyFont="1" applyFill="1" applyAlignment="1">
      <alignment horizontal="right"/>
      <protection/>
    </xf>
    <xf numFmtId="1" fontId="3" fillId="0" borderId="0" xfId="183" applyNumberFormat="1" applyFont="1" applyFill="1" applyAlignment="1">
      <alignment horizontal="right"/>
      <protection/>
    </xf>
    <xf numFmtId="1" fontId="3" fillId="0" borderId="0" xfId="183" applyNumberFormat="1" applyFont="1" applyAlignment="1">
      <alignment horizontal="right"/>
      <protection/>
    </xf>
    <xf numFmtId="1" fontId="3" fillId="13" borderId="0" xfId="183" applyNumberFormat="1" applyFont="1" applyFill="1" applyAlignment="1">
      <alignment horizontal="left"/>
      <protection/>
    </xf>
    <xf numFmtId="1" fontId="39" fillId="13" borderId="0" xfId="183" applyNumberFormat="1" applyFont="1" applyFill="1" applyAlignment="1">
      <alignment horizontal="right"/>
      <protection/>
    </xf>
    <xf numFmtId="1" fontId="3" fillId="13" borderId="0" xfId="183" applyNumberFormat="1" applyFont="1" applyFill="1" applyAlignment="1">
      <alignment horizontal="right"/>
      <protection/>
    </xf>
    <xf numFmtId="1" fontId="3" fillId="0" borderId="0" xfId="183" applyNumberFormat="1" applyFont="1" applyFill="1" applyAlignment="1">
      <alignment horizontal="left"/>
      <protection/>
    </xf>
    <xf numFmtId="1" fontId="39" fillId="0" borderId="0" xfId="183" applyNumberFormat="1" applyFont="1" applyAlignment="1">
      <alignment horizontal="right"/>
      <protection/>
    </xf>
    <xf numFmtId="1" fontId="41" fillId="0" borderId="0" xfId="183" applyNumberFormat="1" applyFont="1" applyAlignment="1">
      <alignment horizontal="left"/>
      <protection/>
    </xf>
    <xf numFmtId="1" fontId="42" fillId="0" borderId="0" xfId="183" applyNumberFormat="1" applyFont="1" applyFill="1" applyAlignment="1">
      <alignment horizontal="right"/>
      <protection/>
    </xf>
    <xf numFmtId="0" fontId="44" fillId="0" borderId="0" xfId="0" applyFont="1" applyAlignment="1">
      <alignment/>
    </xf>
    <xf numFmtId="1" fontId="13" fillId="0" borderId="0" xfId="0" applyNumberFormat="1" applyFont="1" applyAlignment="1">
      <alignment horizontal="left"/>
    </xf>
    <xf numFmtId="3" fontId="6" fillId="0" borderId="0" xfId="0" applyNumberFormat="1" applyFont="1" applyAlignment="1">
      <alignment horizontal="right"/>
    </xf>
    <xf numFmtId="164" fontId="6" fillId="0" borderId="0" xfId="0" applyNumberFormat="1" applyFont="1" applyAlignment="1">
      <alignment horizontal="right"/>
    </xf>
    <xf numFmtId="164" fontId="9" fillId="0" borderId="0" xfId="0" applyNumberFormat="1" applyFont="1" applyAlignment="1">
      <alignment horizontal="right"/>
    </xf>
    <xf numFmtId="4" fontId="6" fillId="0" borderId="0" xfId="0" applyNumberFormat="1" applyFont="1" applyAlignment="1">
      <alignment horizontal="right"/>
    </xf>
    <xf numFmtId="1" fontId="11" fillId="0" borderId="0" xfId="0" applyNumberFormat="1" applyFont="1" applyAlignment="1">
      <alignment horizontal="left"/>
    </xf>
    <xf numFmtId="1" fontId="12" fillId="0" borderId="0" xfId="102" applyNumberFormat="1" applyFont="1" applyAlignment="1" applyProtection="1">
      <alignment horizontal="center"/>
      <protection/>
    </xf>
    <xf numFmtId="166" fontId="6" fillId="0" borderId="0" xfId="0" applyNumberFormat="1" applyFont="1" applyAlignment="1">
      <alignment horizontal="right"/>
    </xf>
    <xf numFmtId="2" fontId="6" fillId="0" borderId="0" xfId="0" applyNumberFormat="1" applyFont="1" applyAlignment="1">
      <alignment horizontal="right"/>
    </xf>
    <xf numFmtId="1" fontId="45" fillId="0" borderId="0" xfId="0" applyNumberFormat="1" applyFont="1" applyAlignment="1">
      <alignment horizontal="left"/>
    </xf>
    <xf numFmtId="2" fontId="5" fillId="0" borderId="0" xfId="0" applyNumberFormat="1" applyFont="1" applyAlignment="1">
      <alignment horizontal="right"/>
    </xf>
    <xf numFmtId="164" fontId="5" fillId="0" borderId="0" xfId="0" applyNumberFormat="1" applyFont="1" applyAlignment="1">
      <alignment horizontal="right"/>
    </xf>
    <xf numFmtId="1" fontId="6" fillId="0" borderId="0" xfId="0" applyNumberFormat="1" applyFont="1" applyBorder="1" applyAlignment="1">
      <alignment horizontal="right" vertical="center"/>
    </xf>
    <xf numFmtId="1" fontId="6" fillId="0" borderId="0" xfId="0" applyNumberFormat="1" applyFont="1" applyBorder="1" applyAlignment="1">
      <alignment horizontal="right"/>
    </xf>
    <xf numFmtId="49" fontId="13" fillId="0" borderId="0" xfId="0" applyNumberFormat="1" applyFont="1" applyAlignment="1">
      <alignment horizontal="left"/>
    </xf>
    <xf numFmtId="3" fontId="9" fillId="0" borderId="0" xfId="0" applyNumberFormat="1" applyFont="1" applyAlignment="1">
      <alignment horizontal="right"/>
    </xf>
    <xf numFmtId="3" fontId="5" fillId="0" borderId="0" xfId="0" applyNumberFormat="1" applyFont="1" applyAlignment="1">
      <alignment horizontal="right"/>
    </xf>
    <xf numFmtId="1" fontId="6" fillId="0" borderId="0" xfId="0" applyNumberFormat="1" applyFont="1" applyBorder="1" applyAlignment="1">
      <alignment horizontal="left"/>
    </xf>
    <xf numFmtId="2" fontId="9" fillId="0" borderId="0" xfId="0" applyNumberFormat="1" applyFont="1" applyAlignment="1">
      <alignment horizontal="right"/>
    </xf>
    <xf numFmtId="49" fontId="6" fillId="0" borderId="0" xfId="0" applyNumberFormat="1" applyFont="1" applyAlignment="1">
      <alignment horizontal="left" wrapText="1"/>
    </xf>
    <xf numFmtId="0" fontId="44" fillId="0" borderId="0" xfId="0" applyFont="1" applyAlignment="1">
      <alignment horizontal="right"/>
    </xf>
    <xf numFmtId="0" fontId="44" fillId="0" borderId="0" xfId="0" applyFont="1" applyAlignment="1">
      <alignment/>
    </xf>
    <xf numFmtId="2" fontId="6" fillId="0" borderId="0" xfId="189" applyNumberFormat="1" applyFont="1" applyAlignment="1">
      <alignment horizontal="right"/>
    </xf>
    <xf numFmtId="165" fontId="4" fillId="0" borderId="0" xfId="0" applyNumberFormat="1" applyFont="1" applyAlignment="1">
      <alignment horizontal="right"/>
    </xf>
    <xf numFmtId="49" fontId="4" fillId="0" borderId="0" xfId="0" applyNumberFormat="1" applyFont="1" applyAlignment="1">
      <alignment horizontal="left"/>
    </xf>
    <xf numFmtId="1" fontId="4" fillId="0" borderId="0" xfId="0" applyNumberFormat="1" applyFont="1" applyBorder="1" applyAlignment="1">
      <alignment horizontal="right"/>
    </xf>
    <xf numFmtId="2" fontId="4" fillId="0" borderId="0" xfId="0" applyNumberFormat="1" applyFont="1" applyAlignment="1">
      <alignment horizontal="right"/>
    </xf>
    <xf numFmtId="1" fontId="2" fillId="0" borderId="0" xfId="0" applyNumberFormat="1" applyFont="1" applyAlignment="1">
      <alignment horizontal="left"/>
    </xf>
    <xf numFmtId="1" fontId="4" fillId="0" borderId="26" xfId="0" applyNumberFormat="1" applyFont="1" applyBorder="1" applyAlignment="1">
      <alignment horizontal="right" vertical="center"/>
    </xf>
    <xf numFmtId="164" fontId="4" fillId="0" borderId="0" xfId="0" applyNumberFormat="1" applyFont="1" applyAlignment="1">
      <alignment horizontal="right"/>
    </xf>
    <xf numFmtId="1" fontId="4" fillId="0" borderId="0" xfId="0" applyNumberFormat="1" applyFont="1" applyAlignment="1">
      <alignment horizontal="right"/>
    </xf>
    <xf numFmtId="1" fontId="4" fillId="0" borderId="27" xfId="0" applyNumberFormat="1" applyFont="1" applyBorder="1" applyAlignment="1">
      <alignment horizontal="right"/>
    </xf>
    <xf numFmtId="0" fontId="8" fillId="0" borderId="0" xfId="0" applyFont="1" applyAlignment="1">
      <alignment horizontal="right"/>
    </xf>
    <xf numFmtId="0" fontId="8" fillId="0" borderId="0" xfId="0" applyFont="1" applyAlignment="1">
      <alignment/>
    </xf>
    <xf numFmtId="1" fontId="4" fillId="0" borderId="0" xfId="0" applyNumberFormat="1" applyFont="1" applyBorder="1" applyAlignment="1">
      <alignment horizontal="right" vertical="center"/>
    </xf>
    <xf numFmtId="0" fontId="6" fillId="0" borderId="28" xfId="0" applyFont="1" applyBorder="1" applyAlignment="1">
      <alignment horizontal="right"/>
    </xf>
    <xf numFmtId="1" fontId="106" fillId="0" borderId="0" xfId="0" applyNumberFormat="1" applyFont="1" applyAlignment="1">
      <alignment horizontal="left"/>
    </xf>
    <xf numFmtId="1" fontId="107" fillId="0" borderId="0" xfId="0" applyNumberFormat="1" applyFont="1" applyAlignment="1">
      <alignment horizontal="right"/>
    </xf>
    <xf numFmtId="1" fontId="106" fillId="0" borderId="0" xfId="0" applyNumberFormat="1" applyFont="1" applyAlignment="1">
      <alignment horizontal="right"/>
    </xf>
    <xf numFmtId="0" fontId="108" fillId="0" borderId="0" xfId="0" applyFont="1" applyAlignment="1">
      <alignment horizontal="right"/>
    </xf>
    <xf numFmtId="0" fontId="108" fillId="0" borderId="0" xfId="0" applyFont="1" applyAlignment="1">
      <alignment/>
    </xf>
    <xf numFmtId="1" fontId="108" fillId="0" borderId="0" xfId="0" applyNumberFormat="1" applyFont="1" applyAlignment="1">
      <alignment horizontal="left"/>
    </xf>
    <xf numFmtId="1" fontId="105" fillId="0" borderId="0" xfId="0" applyNumberFormat="1" applyFont="1" applyAlignment="1">
      <alignment horizontal="left"/>
    </xf>
    <xf numFmtId="1" fontId="109" fillId="0" borderId="0" xfId="0" applyNumberFormat="1" applyFont="1" applyAlignment="1">
      <alignment horizontal="right"/>
    </xf>
    <xf numFmtId="1" fontId="110" fillId="0" borderId="0" xfId="0" applyNumberFormat="1" applyFont="1" applyAlignment="1">
      <alignment horizontal="right"/>
    </xf>
    <xf numFmtId="1" fontId="109" fillId="0" borderId="0" xfId="0" applyNumberFormat="1" applyFont="1" applyAlignment="1">
      <alignment horizontal="left"/>
    </xf>
    <xf numFmtId="1" fontId="107" fillId="0" borderId="0" xfId="0" applyNumberFormat="1" applyFont="1" applyAlignment="1">
      <alignment horizontal="left"/>
    </xf>
    <xf numFmtId="2" fontId="110" fillId="0" borderId="0" xfId="0" applyNumberFormat="1" applyFont="1" applyAlignment="1">
      <alignment horizontal="right"/>
    </xf>
    <xf numFmtId="1" fontId="111" fillId="0" borderId="0" xfId="102" applyNumberFormat="1" applyFont="1" applyAlignment="1" applyProtection="1">
      <alignment horizontal="right"/>
      <protection/>
    </xf>
    <xf numFmtId="1" fontId="103" fillId="0" borderId="0" xfId="0" applyNumberFormat="1" applyFont="1" applyAlignment="1">
      <alignment horizontal="left"/>
    </xf>
    <xf numFmtId="1" fontId="103" fillId="0" borderId="26" xfId="0" applyNumberFormat="1" applyFont="1" applyBorder="1" applyAlignment="1">
      <alignment horizontal="right" vertical="center"/>
    </xf>
    <xf numFmtId="1" fontId="112" fillId="0" borderId="26" xfId="0" applyNumberFormat="1" applyFont="1" applyBorder="1" applyAlignment="1">
      <alignment horizontal="right" vertical="center"/>
    </xf>
    <xf numFmtId="1" fontId="103" fillId="0" borderId="0" xfId="0" applyNumberFormat="1" applyFont="1" applyAlignment="1">
      <alignment horizontal="right"/>
    </xf>
    <xf numFmtId="164" fontId="112" fillId="0" borderId="0" xfId="0" applyNumberFormat="1" applyFont="1" applyAlignment="1">
      <alignment horizontal="right"/>
    </xf>
    <xf numFmtId="1" fontId="112" fillId="0" borderId="0" xfId="0" applyNumberFormat="1" applyFont="1" applyAlignment="1">
      <alignment horizontal="right"/>
    </xf>
    <xf numFmtId="49" fontId="103" fillId="0" borderId="0" xfId="0" applyNumberFormat="1" applyFont="1" applyAlignment="1">
      <alignment horizontal="left"/>
    </xf>
    <xf numFmtId="1" fontId="103" fillId="0" borderId="27" xfId="0" applyNumberFormat="1" applyFont="1" applyBorder="1" applyAlignment="1">
      <alignment horizontal="left"/>
    </xf>
    <xf numFmtId="1" fontId="112" fillId="0" borderId="27" xfId="0" applyNumberFormat="1" applyFont="1" applyBorder="1" applyAlignment="1">
      <alignment horizontal="right"/>
    </xf>
    <xf numFmtId="1" fontId="103" fillId="0" borderId="27" xfId="0" applyNumberFormat="1" applyFont="1" applyBorder="1" applyAlignment="1">
      <alignment horizontal="right"/>
    </xf>
    <xf numFmtId="1" fontId="113" fillId="0" borderId="0" xfId="0" applyNumberFormat="1" applyFont="1" applyAlignment="1">
      <alignment horizontal="left"/>
    </xf>
    <xf numFmtId="0" fontId="103" fillId="0" borderId="28" xfId="0" applyFont="1" applyBorder="1" applyAlignment="1">
      <alignment horizontal="right"/>
    </xf>
    <xf numFmtId="1" fontId="113" fillId="0" borderId="0" xfId="0" applyNumberFormat="1" applyFont="1" applyAlignment="1" quotePrefix="1">
      <alignment horizontal="left"/>
    </xf>
    <xf numFmtId="164" fontId="106" fillId="0" borderId="0" xfId="0" applyNumberFormat="1" applyFont="1" applyAlignment="1">
      <alignment horizontal="right"/>
    </xf>
    <xf numFmtId="1" fontId="114" fillId="0" borderId="0" xfId="0" applyNumberFormat="1" applyFont="1" applyAlignment="1" quotePrefix="1">
      <alignment horizontal="left"/>
    </xf>
    <xf numFmtId="1" fontId="103" fillId="0" borderId="0" xfId="0" applyNumberFormat="1" applyFont="1" applyAlignment="1">
      <alignment horizontal="justify"/>
    </xf>
    <xf numFmtId="0" fontId="2" fillId="0" borderId="0" xfId="183" applyFont="1">
      <alignment/>
      <protection/>
    </xf>
    <xf numFmtId="0" fontId="76" fillId="0" borderId="0" xfId="183" applyFont="1" applyFill="1">
      <alignment/>
      <protection/>
    </xf>
    <xf numFmtId="0" fontId="2" fillId="0" borderId="0" xfId="183" applyFont="1" applyFill="1">
      <alignment/>
      <protection/>
    </xf>
    <xf numFmtId="0" fontId="76" fillId="13" borderId="0" xfId="183" applyFont="1" applyFill="1">
      <alignment/>
      <protection/>
    </xf>
    <xf numFmtId="0" fontId="2" fillId="13" borderId="0" xfId="183" applyFont="1" applyFill="1">
      <alignment/>
      <protection/>
    </xf>
    <xf numFmtId="0" fontId="78" fillId="0" borderId="0" xfId="180" applyFont="1" applyFill="1">
      <alignment/>
      <protection/>
    </xf>
    <xf numFmtId="1" fontId="40" fillId="0" borderId="0" xfId="183" applyNumberFormat="1" applyFont="1" applyFill="1" applyAlignment="1">
      <alignment horizontal="left"/>
      <protection/>
    </xf>
    <xf numFmtId="1" fontId="79" fillId="0" borderId="0" xfId="106" applyNumberFormat="1" applyFont="1" applyFill="1" applyBorder="1" applyAlignment="1" applyProtection="1">
      <alignment horizontal="left"/>
      <protection/>
    </xf>
    <xf numFmtId="1" fontId="41" fillId="0" borderId="0" xfId="183" applyNumberFormat="1" applyFont="1" applyFill="1" applyAlignment="1">
      <alignment horizontal="left"/>
      <protection/>
    </xf>
    <xf numFmtId="1" fontId="46" fillId="0" borderId="0" xfId="183" applyNumberFormat="1" applyFont="1" applyFill="1" applyAlignment="1">
      <alignment horizontal="left"/>
      <protection/>
    </xf>
    <xf numFmtId="0" fontId="80" fillId="0" borderId="0" xfId="180" applyFont="1" applyFill="1">
      <alignment/>
      <protection/>
    </xf>
    <xf numFmtId="0" fontId="2" fillId="0" borderId="0" xfId="0" applyFont="1" applyAlignment="1">
      <alignment/>
    </xf>
    <xf numFmtId="1" fontId="43" fillId="0" borderId="0" xfId="106" applyNumberFormat="1" applyFont="1" applyFill="1" applyBorder="1" applyAlignment="1" applyProtection="1">
      <alignment horizontal="left"/>
      <protection/>
    </xf>
    <xf numFmtId="1" fontId="46" fillId="0" borderId="0" xfId="183" applyNumberFormat="1" applyFont="1" applyFill="1" applyAlignment="1">
      <alignment horizontal="right"/>
      <protection/>
    </xf>
    <xf numFmtId="1" fontId="80" fillId="0" borderId="0" xfId="106" applyNumberFormat="1" applyFont="1" applyFill="1" applyBorder="1" applyAlignment="1" applyProtection="1">
      <alignment horizontal="left"/>
      <protection/>
    </xf>
    <xf numFmtId="1" fontId="61" fillId="0" borderId="0" xfId="106" applyNumberFormat="1" applyFont="1" applyFill="1" applyBorder="1" applyAlignment="1" applyProtection="1">
      <alignment horizontal="right"/>
      <protection/>
    </xf>
    <xf numFmtId="1" fontId="3" fillId="0" borderId="0" xfId="183" applyNumberFormat="1" applyFont="1" applyFill="1" applyAlignment="1">
      <alignment/>
      <protection/>
    </xf>
    <xf numFmtId="1" fontId="81" fillId="0" borderId="0" xfId="106" applyNumberFormat="1" applyFont="1" applyFill="1" applyBorder="1" applyAlignment="1" applyProtection="1">
      <alignment/>
      <protection/>
    </xf>
    <xf numFmtId="0" fontId="7" fillId="0" borderId="0" xfId="102" applyAlignment="1" applyProtection="1">
      <alignment horizontal="left"/>
      <protection/>
    </xf>
    <xf numFmtId="0" fontId="7" fillId="0" borderId="0" xfId="102" applyFill="1" applyAlignment="1" applyProtection="1">
      <alignment/>
      <protection/>
    </xf>
    <xf numFmtId="0" fontId="81" fillId="0" borderId="0" xfId="102" applyFont="1" applyAlignment="1" applyProtection="1">
      <alignment horizontal="left"/>
      <protection/>
    </xf>
    <xf numFmtId="0" fontId="79" fillId="0" borderId="0" xfId="102" applyFont="1" applyAlignment="1" applyProtection="1">
      <alignment horizontal="left"/>
      <protection/>
    </xf>
    <xf numFmtId="0" fontId="8" fillId="0" borderId="0" xfId="0" applyFont="1" applyAlignment="1">
      <alignment/>
    </xf>
    <xf numFmtId="1" fontId="6" fillId="0" borderId="29" xfId="0" applyNumberFormat="1" applyFont="1" applyBorder="1" applyAlignment="1">
      <alignment horizontal="left" vertical="center"/>
    </xf>
    <xf numFmtId="1" fontId="6" fillId="0" borderId="27" xfId="0" applyNumberFormat="1" applyFont="1" applyBorder="1" applyAlignment="1">
      <alignment horizontal="left" vertical="center"/>
    </xf>
    <xf numFmtId="1" fontId="4" fillId="0" borderId="27" xfId="0" applyNumberFormat="1" applyFont="1" applyBorder="1" applyAlignment="1">
      <alignment horizontal="right" vertical="center" wrapText="1"/>
    </xf>
    <xf numFmtId="1" fontId="4" fillId="0" borderId="26" xfId="0" applyNumberFormat="1" applyFont="1" applyBorder="1" applyAlignment="1">
      <alignment horizontal="left" vertical="center" wrapText="1"/>
    </xf>
    <xf numFmtId="1" fontId="4" fillId="0" borderId="0" xfId="0" applyNumberFormat="1" applyFont="1" applyBorder="1" applyAlignment="1">
      <alignment horizontal="left" vertical="center" wrapText="1"/>
    </xf>
    <xf numFmtId="10" fontId="4" fillId="0" borderId="0" xfId="189" applyNumberFormat="1" applyFont="1" applyBorder="1" applyAlignment="1">
      <alignment horizontal="right" vertical="center"/>
    </xf>
    <xf numFmtId="1" fontId="4" fillId="0" borderId="0" xfId="0" applyNumberFormat="1" applyFont="1" applyAlignment="1">
      <alignment horizontal="left" vertical="center" wrapText="1"/>
    </xf>
    <xf numFmtId="165" fontId="4" fillId="0" borderId="0" xfId="0" applyNumberFormat="1" applyFont="1" applyAlignment="1">
      <alignment horizontal="right" vertical="center" wrapText="1"/>
    </xf>
    <xf numFmtId="0" fontId="2" fillId="0" borderId="0" xfId="0" applyFont="1" applyAlignment="1">
      <alignment horizontal="justify"/>
    </xf>
    <xf numFmtId="2" fontId="4" fillId="0" borderId="27" xfId="0" applyNumberFormat="1" applyFont="1" applyBorder="1" applyAlignment="1">
      <alignment horizontal="right"/>
    </xf>
    <xf numFmtId="1" fontId="11" fillId="0" borderId="0" xfId="0" applyNumberFormat="1" applyFont="1" applyBorder="1" applyAlignment="1">
      <alignment horizontal="left"/>
    </xf>
    <xf numFmtId="1" fontId="10" fillId="0" borderId="0" xfId="0" applyNumberFormat="1" applyFont="1" applyBorder="1" applyAlignment="1">
      <alignment horizontal="right"/>
    </xf>
    <xf numFmtId="1" fontId="11" fillId="0" borderId="0" xfId="0" applyNumberFormat="1" applyFont="1" applyBorder="1" applyAlignment="1">
      <alignment horizontal="right"/>
    </xf>
    <xf numFmtId="1" fontId="10" fillId="0" borderId="0" xfId="0" applyNumberFormat="1" applyFont="1" applyBorder="1" applyAlignment="1">
      <alignment horizontal="left"/>
    </xf>
    <xf numFmtId="1" fontId="9" fillId="0" borderId="0" xfId="0" applyNumberFormat="1" applyFont="1" applyBorder="1" applyAlignment="1">
      <alignment horizontal="left"/>
    </xf>
    <xf numFmtId="2" fontId="11" fillId="0" borderId="0" xfId="0" applyNumberFormat="1" applyFont="1" applyBorder="1" applyAlignment="1">
      <alignment horizontal="right"/>
    </xf>
    <xf numFmtId="1" fontId="5" fillId="0" borderId="0" xfId="0" applyNumberFormat="1" applyFont="1" applyBorder="1" applyAlignment="1">
      <alignment horizontal="right"/>
    </xf>
    <xf numFmtId="1" fontId="13" fillId="0" borderId="0" xfId="0" applyNumberFormat="1" applyFont="1" applyBorder="1" applyAlignment="1">
      <alignment horizontal="right"/>
    </xf>
    <xf numFmtId="49" fontId="6" fillId="0" borderId="0" xfId="0" applyNumberFormat="1" applyFont="1" applyBorder="1" applyAlignment="1">
      <alignment horizontal="left"/>
    </xf>
    <xf numFmtId="164" fontId="6" fillId="0" borderId="0" xfId="0" applyNumberFormat="1" applyFont="1" applyBorder="1" applyAlignment="1">
      <alignment horizontal="right"/>
    </xf>
    <xf numFmtId="1" fontId="5" fillId="0" borderId="0" xfId="0" applyNumberFormat="1" applyFont="1" applyBorder="1" applyAlignment="1">
      <alignment horizontal="left"/>
    </xf>
    <xf numFmtId="0" fontId="6" fillId="0" borderId="0" xfId="0" applyFont="1" applyAlignment="1">
      <alignment horizontal="left"/>
    </xf>
    <xf numFmtId="0" fontId="6" fillId="0" borderId="0" xfId="182" applyFont="1" applyFill="1" applyBorder="1" applyAlignment="1">
      <alignment/>
      <protection/>
    </xf>
    <xf numFmtId="1" fontId="2" fillId="0" borderId="0" xfId="0" applyNumberFormat="1" applyFont="1" applyAlignment="1">
      <alignment/>
    </xf>
    <xf numFmtId="1" fontId="2" fillId="0" borderId="0" xfId="0" applyNumberFormat="1" applyFont="1" applyAlignment="1">
      <alignment horizontal="left" wrapText="1"/>
    </xf>
    <xf numFmtId="166" fontId="4" fillId="0" borderId="0" xfId="0" applyNumberFormat="1" applyFont="1" applyAlignment="1">
      <alignment horizontal="right"/>
    </xf>
    <xf numFmtId="9" fontId="5" fillId="0" borderId="0" xfId="0" applyNumberFormat="1" applyFont="1" applyAlignment="1">
      <alignment horizontal="right"/>
    </xf>
    <xf numFmtId="164" fontId="6" fillId="0" borderId="0" xfId="181" applyNumberFormat="1" applyFont="1" applyBorder="1">
      <alignment/>
      <protection/>
    </xf>
    <xf numFmtId="0" fontId="6" fillId="0" borderId="0" xfId="0" applyFont="1" applyAlignment="1">
      <alignment/>
    </xf>
    <xf numFmtId="1" fontId="6" fillId="0" borderId="0" xfId="0" applyNumberFormat="1" applyFont="1" applyAlignment="1">
      <alignment horizontal="left"/>
    </xf>
    <xf numFmtId="1" fontId="6" fillId="0" borderId="0" xfId="0" applyNumberFormat="1" applyFont="1" applyAlignment="1">
      <alignment horizontal="justify"/>
    </xf>
    <xf numFmtId="0" fontId="0" fillId="0" borderId="0" xfId="0" applyFill="1" applyAlignment="1">
      <alignment/>
    </xf>
    <xf numFmtId="1" fontId="4" fillId="0" borderId="26" xfId="0" applyNumberFormat="1" applyFont="1" applyBorder="1" applyAlignment="1">
      <alignment horizontal="right" vertical="center" wrapText="1"/>
    </xf>
    <xf numFmtId="165" fontId="4" fillId="0" borderId="0" xfId="0" applyNumberFormat="1" applyFont="1" applyAlignment="1">
      <alignment horizontal="right" vertical="center"/>
    </xf>
    <xf numFmtId="164" fontId="4" fillId="0" borderId="27" xfId="0" applyNumberFormat="1" applyFont="1" applyBorder="1" applyAlignment="1">
      <alignment horizontal="right"/>
    </xf>
    <xf numFmtId="164" fontId="6" fillId="0" borderId="0" xfId="0" applyNumberFormat="1" applyFont="1" applyBorder="1" applyAlignment="1">
      <alignment horizontal="center" vertical="center" wrapText="1"/>
    </xf>
    <xf numFmtId="49" fontId="6" fillId="0" borderId="0" xfId="0" applyNumberFormat="1" applyFont="1" applyAlignment="1">
      <alignment horizontal="right"/>
    </xf>
    <xf numFmtId="165" fontId="45" fillId="0" borderId="0" xfId="0" applyNumberFormat="1" applyFont="1" applyAlignment="1">
      <alignment/>
    </xf>
    <xf numFmtId="49" fontId="6" fillId="0" borderId="27" xfId="0" applyNumberFormat="1" applyFont="1" applyBorder="1" applyAlignment="1">
      <alignment horizontal="left"/>
    </xf>
    <xf numFmtId="165" fontId="6" fillId="0" borderId="27" xfId="0" applyNumberFormat="1" applyFont="1" applyBorder="1" applyAlignment="1">
      <alignment horizontal="right"/>
    </xf>
    <xf numFmtId="0" fontId="7" fillId="0" borderId="0" xfId="102" applyBorder="1" applyAlignment="1" applyProtection="1">
      <alignment/>
      <protection/>
    </xf>
    <xf numFmtId="0" fontId="81" fillId="0" borderId="0" xfId="102" applyFont="1" applyBorder="1" applyAlignment="1" applyProtection="1">
      <alignment horizontal="left"/>
      <protection/>
    </xf>
    <xf numFmtId="0" fontId="83" fillId="0" borderId="0" xfId="102" applyFont="1" applyFill="1" applyAlignment="1" applyProtection="1">
      <alignment/>
      <protection/>
    </xf>
    <xf numFmtId="1" fontId="83" fillId="0" borderId="0" xfId="102" applyNumberFormat="1" applyFont="1" applyFill="1" applyBorder="1" applyAlignment="1" applyProtection="1">
      <alignment horizontal="left"/>
      <protection/>
    </xf>
    <xf numFmtId="1" fontId="81" fillId="0" borderId="0" xfId="102" applyNumberFormat="1" applyFont="1" applyFill="1" applyBorder="1" applyAlignment="1" applyProtection="1">
      <alignment horizontal="left"/>
      <protection/>
    </xf>
    <xf numFmtId="0" fontId="81" fillId="0" borderId="0" xfId="102" applyFont="1" applyFill="1" applyAlignment="1" applyProtection="1">
      <alignment/>
      <protection/>
    </xf>
    <xf numFmtId="0" fontId="81" fillId="0" borderId="0" xfId="102" applyFont="1" applyAlignment="1" applyProtection="1">
      <alignment/>
      <protection/>
    </xf>
    <xf numFmtId="0" fontId="81" fillId="0" borderId="0" xfId="102" applyFont="1" applyAlignment="1" applyProtection="1">
      <alignment horizontal="left" indent="1"/>
      <protection/>
    </xf>
    <xf numFmtId="1" fontId="6" fillId="0" borderId="0" xfId="0" applyNumberFormat="1" applyFont="1" applyAlignment="1">
      <alignment wrapText="1"/>
    </xf>
    <xf numFmtId="1" fontId="5" fillId="0" borderId="0" xfId="0" applyNumberFormat="1" applyFont="1" applyAlignment="1">
      <alignment horizontal="left" wrapText="1"/>
    </xf>
    <xf numFmtId="1" fontId="6" fillId="0" borderId="0" xfId="0" applyNumberFormat="1" applyFont="1" applyAlignment="1">
      <alignment horizontal="left" wrapText="1"/>
    </xf>
    <xf numFmtId="165" fontId="6" fillId="0" borderId="28" xfId="0" applyNumberFormat="1" applyFont="1" applyBorder="1" applyAlignment="1">
      <alignment horizontal="right"/>
    </xf>
    <xf numFmtId="1" fontId="5" fillId="0" borderId="0" xfId="0" applyNumberFormat="1" applyFont="1" applyAlignment="1" quotePrefix="1">
      <alignment horizontal="left"/>
    </xf>
    <xf numFmtId="1" fontId="5" fillId="40" borderId="0" xfId="0" applyNumberFormat="1" applyFont="1" applyFill="1" applyAlignment="1">
      <alignment horizontal="right"/>
    </xf>
    <xf numFmtId="1" fontId="6" fillId="40" borderId="0" xfId="0" applyNumberFormat="1" applyFont="1" applyFill="1" applyAlignment="1">
      <alignment horizontal="left"/>
    </xf>
    <xf numFmtId="164" fontId="6" fillId="40" borderId="0" xfId="0" applyNumberFormat="1" applyFont="1" applyFill="1" applyAlignment="1">
      <alignment horizontal="right"/>
    </xf>
    <xf numFmtId="1" fontId="6" fillId="40" borderId="0" xfId="0" applyNumberFormat="1" applyFont="1" applyFill="1" applyAlignment="1">
      <alignment horizontal="right"/>
    </xf>
    <xf numFmtId="49" fontId="6" fillId="40" borderId="0" xfId="0" applyNumberFormat="1" applyFont="1" applyFill="1" applyAlignment="1">
      <alignment horizontal="left"/>
    </xf>
    <xf numFmtId="2" fontId="4"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wrapText="1"/>
    </xf>
    <xf numFmtId="0" fontId="6" fillId="0" borderId="0" xfId="0" applyNumberFormat="1" applyFont="1" applyAlignment="1">
      <alignment wrapText="1"/>
    </xf>
    <xf numFmtId="1" fontId="7" fillId="0" borderId="0" xfId="102" applyNumberFormat="1" applyFill="1" applyBorder="1" applyAlignment="1" applyProtection="1">
      <alignment horizontal="left"/>
      <protection/>
    </xf>
    <xf numFmtId="1" fontId="7" fillId="0" borderId="0" xfId="102" applyNumberFormat="1" applyFill="1" applyAlignment="1" applyProtection="1">
      <alignment horizontal="right"/>
      <protection/>
    </xf>
    <xf numFmtId="2" fontId="6" fillId="0" borderId="0" xfId="0" applyNumberFormat="1" applyFont="1" applyAlignment="1">
      <alignment/>
    </xf>
    <xf numFmtId="165" fontId="112" fillId="0" borderId="0" xfId="0" applyNumberFormat="1" applyFont="1" applyAlignment="1">
      <alignment horizontal="right"/>
    </xf>
    <xf numFmtId="165" fontId="103" fillId="0" borderId="0" xfId="0" applyNumberFormat="1" applyFont="1" applyAlignment="1">
      <alignment horizontal="right"/>
    </xf>
    <xf numFmtId="1" fontId="45" fillId="0" borderId="0" xfId="0" applyNumberFormat="1" applyFont="1" applyBorder="1" applyAlignment="1">
      <alignment horizontal="left"/>
    </xf>
    <xf numFmtId="2" fontId="5" fillId="0" borderId="0" xfId="0" applyNumberFormat="1" applyFont="1" applyBorder="1" applyAlignment="1">
      <alignment horizontal="left"/>
    </xf>
    <xf numFmtId="2" fontId="6" fillId="0" borderId="0" xfId="0" applyNumberFormat="1" applyFont="1" applyBorder="1" applyAlignment="1">
      <alignment horizontal="right"/>
    </xf>
    <xf numFmtId="0" fontId="6" fillId="0" borderId="0" xfId="0" applyFont="1" applyAlignment="1">
      <alignment horizontal="justify"/>
    </xf>
    <xf numFmtId="1" fontId="6" fillId="0" borderId="27" xfId="0" applyNumberFormat="1" applyFont="1" applyBorder="1" applyAlignment="1">
      <alignment wrapText="1"/>
    </xf>
    <xf numFmtId="1" fontId="6" fillId="0" borderId="0" xfId="0" applyNumberFormat="1" applyFont="1" applyAlignment="1">
      <alignment horizontal="left" vertical="center" wrapText="1"/>
    </xf>
    <xf numFmtId="0" fontId="6" fillId="0" borderId="0" xfId="0" applyFont="1" applyAlignment="1">
      <alignment horizontal="justify" wrapText="1"/>
    </xf>
    <xf numFmtId="164" fontId="4" fillId="0" borderId="0" xfId="0" applyNumberFormat="1" applyFont="1" applyBorder="1" applyAlignment="1">
      <alignment horizontal="right" indent="1"/>
    </xf>
    <xf numFmtId="164" fontId="6" fillId="0" borderId="0" xfId="0" applyNumberFormat="1" applyFont="1" applyAlignment="1">
      <alignment horizontal="right"/>
    </xf>
    <xf numFmtId="0" fontId="76" fillId="18" borderId="0" xfId="183" applyFont="1" applyFill="1" applyAlignment="1">
      <alignment horizontal="justify" wrapText="1"/>
      <protection/>
    </xf>
    <xf numFmtId="1" fontId="6" fillId="0" borderId="0" xfId="0" applyNumberFormat="1" applyFont="1" applyAlignment="1">
      <alignment horizontal="left"/>
    </xf>
    <xf numFmtId="49" fontId="13" fillId="0" borderId="0" xfId="0" applyNumberFormat="1" applyFont="1" applyAlignment="1">
      <alignment horizontal="left" wrapText="1"/>
    </xf>
    <xf numFmtId="1" fontId="6" fillId="0" borderId="0" xfId="0" applyNumberFormat="1" applyFont="1" applyAlignment="1">
      <alignment horizontal="left" wrapText="1"/>
    </xf>
    <xf numFmtId="1" fontId="6" fillId="0" borderId="0" xfId="0" applyNumberFormat="1" applyFont="1" applyAlignment="1">
      <alignment horizontal="left" vertical="center" wrapText="1"/>
    </xf>
    <xf numFmtId="0" fontId="82" fillId="0" borderId="0" xfId="0" applyFont="1" applyAlignment="1">
      <alignment vertical="center" wrapText="1"/>
    </xf>
    <xf numFmtId="0" fontId="6" fillId="0" borderId="0" xfId="0" applyFont="1" applyAlignment="1">
      <alignment horizontal="justify"/>
    </xf>
    <xf numFmtId="49" fontId="6" fillId="0" borderId="0"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justify" wrapText="1"/>
    </xf>
    <xf numFmtId="1" fontId="5" fillId="0" borderId="0" xfId="0" applyNumberFormat="1" applyFont="1" applyAlignment="1">
      <alignment horizontal="left" wrapText="1"/>
    </xf>
    <xf numFmtId="0" fontId="6" fillId="0" borderId="0" xfId="0" applyFont="1" applyAlignment="1">
      <alignment horizontal="left" wrapText="1"/>
    </xf>
    <xf numFmtId="1" fontId="4" fillId="0" borderId="29" xfId="0" applyNumberFormat="1" applyFont="1" applyBorder="1" applyAlignment="1">
      <alignment horizontal="center" vertical="center" wrapText="1"/>
    </xf>
    <xf numFmtId="1" fontId="6" fillId="0" borderId="0" xfId="0" applyNumberFormat="1" applyFont="1" applyAlignment="1">
      <alignment horizontal="justify" wrapText="1"/>
    </xf>
    <xf numFmtId="0" fontId="103" fillId="0" borderId="0" xfId="0" applyFont="1" applyAlignment="1">
      <alignment horizontal="justify"/>
    </xf>
  </cellXfs>
  <cellStyles count="203">
    <cellStyle name="Normal" xfId="0"/>
    <cellStyle name="1" xfId="15"/>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in" xfId="59"/>
    <cellStyle name="Bueno" xfId="60"/>
    <cellStyle name="Calculation" xfId="61"/>
    <cellStyle name="Cálculo" xfId="62"/>
    <cellStyle name="Celda de comprobación" xfId="63"/>
    <cellStyle name="Celda vinculada" xfId="64"/>
    <cellStyle name="cell" xfId="65"/>
    <cellStyle name="Check Cell" xfId="66"/>
    <cellStyle name="Code additions" xfId="67"/>
    <cellStyle name="Col&amp;RowHeadings" xfId="68"/>
    <cellStyle name="ColCodes" xfId="69"/>
    <cellStyle name="ColTitles" xfId="70"/>
    <cellStyle name="column" xfId="71"/>
    <cellStyle name="Comma [0]_9ENRL" xfId="72"/>
    <cellStyle name="Comma 2" xfId="73"/>
    <cellStyle name="Comma_9ENRL" xfId="74"/>
    <cellStyle name="Currency [0]_00grad" xfId="75"/>
    <cellStyle name="Currency_00grad" xfId="76"/>
    <cellStyle name="DataEntryCells" xfId="77"/>
    <cellStyle name="Didier" xfId="78"/>
    <cellStyle name="Didier - Title" xfId="79"/>
    <cellStyle name="Didier subtitles" xfId="80"/>
    <cellStyle name="Encabezado 1" xfId="81"/>
    <cellStyle name="Encabezado 4" xfId="82"/>
    <cellStyle name="Énfasis1" xfId="83"/>
    <cellStyle name="Énfasis2" xfId="84"/>
    <cellStyle name="Énfasis3" xfId="85"/>
    <cellStyle name="Énfasis4" xfId="86"/>
    <cellStyle name="Énfasis5" xfId="87"/>
    <cellStyle name="Énfasis6" xfId="88"/>
    <cellStyle name="Entrada" xfId="89"/>
    <cellStyle name="Euro" xfId="90"/>
    <cellStyle name="Euro 2" xfId="91"/>
    <cellStyle name="Explanatory Text" xfId="92"/>
    <cellStyle name="formula" xfId="93"/>
    <cellStyle name="gap" xfId="94"/>
    <cellStyle name="Good" xfId="95"/>
    <cellStyle name="Grey_background" xfId="96"/>
    <cellStyle name="GreyBackground" xfId="97"/>
    <cellStyle name="Heading 1" xfId="98"/>
    <cellStyle name="Heading 2" xfId="99"/>
    <cellStyle name="Heading 3" xfId="100"/>
    <cellStyle name="Heading 4" xfId="101"/>
    <cellStyle name="Hyperlink" xfId="102"/>
    <cellStyle name="Hipervínculo 2" xfId="103"/>
    <cellStyle name="Hipervínculo 2 2" xfId="104"/>
    <cellStyle name="Followed Hyperlink" xfId="105"/>
    <cellStyle name="Hipervínculo_saied02011" xfId="106"/>
    <cellStyle name="Incorrecto" xfId="107"/>
    <cellStyle name="Input" xfId="108"/>
    <cellStyle name="ISC" xfId="109"/>
    <cellStyle name="isced" xfId="110"/>
    <cellStyle name="isced 2" xfId="111"/>
    <cellStyle name="ISCED Titles" xfId="112"/>
    <cellStyle name="level1a" xfId="113"/>
    <cellStyle name="level2" xfId="114"/>
    <cellStyle name="level2a" xfId="115"/>
    <cellStyle name="level3" xfId="116"/>
    <cellStyle name="Line titles-Rows" xfId="117"/>
    <cellStyle name="Linked Cell" xfId="118"/>
    <cellStyle name="Migliaia (0)_conti99" xfId="119"/>
    <cellStyle name="Comma" xfId="120"/>
    <cellStyle name="Comma [0]" xfId="121"/>
    <cellStyle name="Millares [0] 2" xfId="122"/>
    <cellStyle name="Millares 2" xfId="123"/>
    <cellStyle name="Currency" xfId="124"/>
    <cellStyle name="Currency [0]" xfId="125"/>
    <cellStyle name="Neutral" xfId="126"/>
    <cellStyle name="Normal 10" xfId="127"/>
    <cellStyle name="Normal 10 2" xfId="128"/>
    <cellStyle name="Normal 10 3" xfId="129"/>
    <cellStyle name="Normal 11" xfId="130"/>
    <cellStyle name="Normal 11 2" xfId="131"/>
    <cellStyle name="Normal 11 2 2" xfId="132"/>
    <cellStyle name="Normal 11 2 2 2" xfId="133"/>
    <cellStyle name="Normal 11 3" xfId="134"/>
    <cellStyle name="Normal 11 4" xfId="135"/>
    <cellStyle name="Normal 11 4 2" xfId="136"/>
    <cellStyle name="Normal 11 5" xfId="137"/>
    <cellStyle name="Normal 11 6" xfId="138"/>
    <cellStyle name="Normal 12" xfId="139"/>
    <cellStyle name="Normal 13" xfId="140"/>
    <cellStyle name="Normal 14" xfId="141"/>
    <cellStyle name="Normal 15" xfId="142"/>
    <cellStyle name="Normal 16" xfId="143"/>
    <cellStyle name="Normal 17" xfId="144"/>
    <cellStyle name="Normal 18" xfId="145"/>
    <cellStyle name="Normal 2" xfId="146"/>
    <cellStyle name="Normal 2 2" xfId="147"/>
    <cellStyle name="Normal 2 2 2" xfId="148"/>
    <cellStyle name="Normal 2 3" xfId="149"/>
    <cellStyle name="Normal 2 4" xfId="150"/>
    <cellStyle name="Normal 2 5" xfId="151"/>
    <cellStyle name="Normal 2_AUG_TabChap2" xfId="152"/>
    <cellStyle name="Normal 3" xfId="153"/>
    <cellStyle name="Normal 3 2" xfId="154"/>
    <cellStyle name="Normal 3 3" xfId="155"/>
    <cellStyle name="Normal 3 4" xfId="156"/>
    <cellStyle name="Normal 4" xfId="157"/>
    <cellStyle name="Normal 5" xfId="158"/>
    <cellStyle name="Normal 6" xfId="159"/>
    <cellStyle name="Normal 7" xfId="160"/>
    <cellStyle name="Normal 8" xfId="161"/>
    <cellStyle name="Normal 8 2" xfId="162"/>
    <cellStyle name="Normal 8 2 2" xfId="163"/>
    <cellStyle name="Normal 8 2 2 2" xfId="164"/>
    <cellStyle name="Normal 8 3" xfId="165"/>
    <cellStyle name="Normal 8 3 2" xfId="166"/>
    <cellStyle name="Normal 8 3 2 2" xfId="167"/>
    <cellStyle name="Normal 8 4" xfId="168"/>
    <cellStyle name="Normal 8 4 2" xfId="169"/>
    <cellStyle name="Normal 8 5" xfId="170"/>
    <cellStyle name="Normal 8 6" xfId="171"/>
    <cellStyle name="Normal 8 7" xfId="172"/>
    <cellStyle name="Normal 9" xfId="173"/>
    <cellStyle name="Normal 9 2" xfId="174"/>
    <cellStyle name="Normal 9 3" xfId="175"/>
    <cellStyle name="Normal 9 4" xfId="176"/>
    <cellStyle name="Normal 9 5" xfId="177"/>
    <cellStyle name="Normal 9 5 2" xfId="178"/>
    <cellStyle name="Normal_Alu_adu10" xfId="179"/>
    <cellStyle name="Normal_Alu_adu10 2" xfId="180"/>
    <cellStyle name="Normal_E32" xfId="181"/>
    <cellStyle name="Normal_maribel1" xfId="182"/>
    <cellStyle name="Normal_saied02011" xfId="183"/>
    <cellStyle name="Notas" xfId="184"/>
    <cellStyle name="Note" xfId="185"/>
    <cellStyle name="Output" xfId="186"/>
    <cellStyle name="Percent 2" xfId="187"/>
    <cellStyle name="Percent_country-CDElec" xfId="188"/>
    <cellStyle name="Percent" xfId="189"/>
    <cellStyle name="Porcentual 2" xfId="190"/>
    <cellStyle name="Prozent_SubCatperStud" xfId="191"/>
    <cellStyle name="row" xfId="192"/>
    <cellStyle name="RowCodes" xfId="193"/>
    <cellStyle name="Row-Col Headings" xfId="194"/>
    <cellStyle name="RowTitles" xfId="195"/>
    <cellStyle name="RowTitles-Col2" xfId="196"/>
    <cellStyle name="RowTitles-Detail" xfId="197"/>
    <cellStyle name="Salida" xfId="198"/>
    <cellStyle name="Standard_Info" xfId="199"/>
    <cellStyle name="Sub-titles" xfId="200"/>
    <cellStyle name="Sub-titles Cols" xfId="201"/>
    <cellStyle name="Sub-titles rows" xfId="202"/>
    <cellStyle name="Table No." xfId="203"/>
    <cellStyle name="Table Title" xfId="204"/>
    <cellStyle name="temp" xfId="205"/>
    <cellStyle name="Texto de advertencia" xfId="206"/>
    <cellStyle name="Texto explicativo" xfId="207"/>
    <cellStyle name="Title" xfId="208"/>
    <cellStyle name="title1" xfId="209"/>
    <cellStyle name="Titles" xfId="210"/>
    <cellStyle name="Título" xfId="211"/>
    <cellStyle name="Título 1" xfId="212"/>
    <cellStyle name="Título 2" xfId="213"/>
    <cellStyle name="Título 3" xfId="214"/>
    <cellStyle name="Total" xfId="215"/>
    <cellStyle name="Warning Text"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Alumnado extranjero (porcentaje).
Curso 2015/2016
</a:t>
            </a:r>
          </a:p>
        </c:rich>
      </c:tx>
      <c:layout>
        <c:manualLayout>
          <c:xMode val="factor"/>
          <c:yMode val="factor"/>
          <c:x val="-0.024"/>
          <c:y val="0"/>
        </c:manualLayout>
      </c:layout>
      <c:spPr>
        <a:noFill/>
        <a:ln w="3175">
          <a:noFill/>
        </a:ln>
      </c:spPr>
    </c:title>
    <c:plotArea>
      <c:layout>
        <c:manualLayout>
          <c:xMode val="edge"/>
          <c:yMode val="edge"/>
          <c:x val="0.02075"/>
          <c:y val="0.20375"/>
          <c:w val="0.8655"/>
          <c:h val="0.685"/>
        </c:manualLayout>
      </c:layout>
      <c:barChart>
        <c:barDir val="bar"/>
        <c:grouping val="clustered"/>
        <c:varyColors val="0"/>
        <c:ser>
          <c:idx val="0"/>
          <c:order val="0"/>
          <c:tx>
            <c:strRef>
              <c:f>'E3'!$A$14</c:f>
              <c:strCache>
                <c:ptCount val="1"/>
                <c:pt idx="0">
                  <c:v>Educación infantil</c:v>
                </c:pt>
              </c:strCache>
            </c:strRef>
          </c:tx>
          <c:spPr>
            <a:solidFill>
              <a:srgbClr val="BDD7E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('E3'!$B$12,'E3'!$K$12)</c:f>
              <c:strCache/>
            </c:strRef>
          </c:cat>
          <c:val>
            <c:numRef>
              <c:f>('E3'!$B$14,'E3'!$K$14)</c:f>
              <c:numCache/>
            </c:numRef>
          </c:val>
        </c:ser>
        <c:ser>
          <c:idx val="1"/>
          <c:order val="1"/>
          <c:tx>
            <c:strRef>
              <c:f>'E3'!$A$15</c:f>
              <c:strCache>
                <c:ptCount val="1"/>
                <c:pt idx="0">
                  <c:v>Educación primaria </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625" b="0" i="0" u="none" baseline="0">
                    <a:solidFill>
                      <a:srgbClr val="000000"/>
                    </a:solidFill>
                  </a:defRPr>
                </a:pPr>
              </a:p>
            </c:txPr>
            <c:dLblPos val="ctr"/>
            <c:showLegendKey val="0"/>
            <c:showVal val="1"/>
            <c:showBubbleSize val="0"/>
            <c:showCatName val="0"/>
            <c:showSerName val="0"/>
            <c:showPercent val="0"/>
          </c:dLbls>
          <c:cat>
            <c:strRef>
              <c:f>('E3'!$B$12,'E3'!$K$12)</c:f>
              <c:strCache/>
            </c:strRef>
          </c:cat>
          <c:val>
            <c:numRef>
              <c:f>('E3'!$B$15,'E3'!$K$15)</c:f>
              <c:numCache/>
            </c:numRef>
          </c:val>
        </c:ser>
        <c:ser>
          <c:idx val="3"/>
          <c:order val="2"/>
          <c:tx>
            <c:strRef>
              <c:f>'E3'!$A$16</c:f>
              <c:strCache>
                <c:ptCount val="1"/>
                <c:pt idx="0">
                  <c:v>Educación secundaria obligatoria</c:v>
                </c:pt>
              </c:strCache>
            </c:strRef>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625" b="0" i="0" u="none" baseline="0">
                    <a:solidFill>
                      <a:srgbClr val="000000"/>
                    </a:solidFill>
                  </a:defRPr>
                </a:pPr>
              </a:p>
            </c:txPr>
            <c:dLblPos val="ctr"/>
            <c:showLegendKey val="0"/>
            <c:showVal val="1"/>
            <c:showBubbleSize val="0"/>
            <c:showCatName val="0"/>
            <c:showSerName val="0"/>
            <c:showPercent val="0"/>
          </c:dLbls>
          <c:cat>
            <c:strRef>
              <c:f>('E3'!$B$12,'E3'!$K$12)</c:f>
              <c:strCache/>
            </c:strRef>
          </c:cat>
          <c:val>
            <c:numRef>
              <c:f>('E3'!$B$16,'E3'!$K$16)</c:f>
              <c:numCache/>
            </c:numRef>
          </c:val>
        </c:ser>
        <c:axId val="18545310"/>
        <c:axId val="32690063"/>
      </c:barChart>
      <c:catAx>
        <c:axId val="1854531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32690063"/>
        <c:crosses val="autoZero"/>
        <c:auto val="1"/>
        <c:lblOffset val="100"/>
        <c:tickLblSkip val="1"/>
        <c:noMultiLvlLbl val="0"/>
      </c:catAx>
      <c:valAx>
        <c:axId val="32690063"/>
        <c:scaling>
          <c:orientation val="minMax"/>
          <c:max val="1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18545310"/>
        <c:crosses val="max"/>
        <c:crossBetween val="between"/>
        <c:dispUnits/>
        <c:majorUnit val="2"/>
      </c:valAx>
      <c:spPr>
        <a:noFill/>
        <a:ln>
          <a:noFill/>
        </a:ln>
      </c:spPr>
    </c:plotArea>
    <c:legend>
      <c:legendPos val="b"/>
      <c:layout>
        <c:manualLayout>
          <c:xMode val="edge"/>
          <c:yMode val="edge"/>
          <c:x val="0.006"/>
          <c:y val="0.9345"/>
          <c:w val="0.976"/>
          <c:h val="0.0472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Proporción del gasto público en educación destinado a conciertos. Año 2016</a:t>
            </a:r>
          </a:p>
        </c:rich>
      </c:tx>
      <c:layout>
        <c:manualLayout>
          <c:xMode val="factor"/>
          <c:yMode val="factor"/>
          <c:x val="-0.02425"/>
          <c:y val="0.00375"/>
        </c:manualLayout>
      </c:layout>
      <c:spPr>
        <a:noFill/>
        <a:ln w="3175">
          <a:noFill/>
        </a:ln>
      </c:spPr>
    </c:title>
    <c:plotArea>
      <c:layout>
        <c:manualLayout>
          <c:xMode val="edge"/>
          <c:yMode val="edge"/>
          <c:x val="-0.0035"/>
          <c:y val="0.185"/>
          <c:w val="0.9245"/>
          <c:h val="0.748"/>
        </c:manualLayout>
      </c:layout>
      <c:barChart>
        <c:barDir val="bar"/>
        <c:grouping val="stacked"/>
        <c:varyColors val="0"/>
        <c:ser>
          <c:idx val="0"/>
          <c:order val="0"/>
          <c:tx>
            <c:strRef>
              <c:f>'F12'!$A$17</c:f>
              <c:strCache>
                <c:ptCount val="1"/>
                <c:pt idx="0">
                  <c:v>Proporción del gasto público en educación destinado a conciertos</c:v>
                </c:pt>
              </c:strCache>
            </c:strRef>
          </c:tx>
          <c:spPr>
            <a:solidFill>
              <a:srgbClr val="008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5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Ref>
              <c:f>'F12'!$B$12:$C$12</c:f>
              <c:strCache/>
            </c:strRef>
          </c:cat>
          <c:val>
            <c:numRef>
              <c:f>'F12'!$B$17:$C$17</c:f>
              <c:numCache/>
            </c:numRef>
          </c:val>
        </c:ser>
        <c:overlap val="100"/>
        <c:axId val="63768536"/>
        <c:axId val="37045913"/>
      </c:barChart>
      <c:catAx>
        <c:axId val="6376853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37045913"/>
        <c:crosses val="autoZero"/>
        <c:auto val="1"/>
        <c:lblOffset val="100"/>
        <c:tickLblSkip val="1"/>
        <c:noMultiLvlLbl val="0"/>
      </c:catAx>
      <c:valAx>
        <c:axId val="37045913"/>
        <c:scaling>
          <c:orientation val="minMax"/>
          <c:max val="2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63768536"/>
        <c:crosses val="max"/>
        <c:crossBetween val="between"/>
        <c:dispUnits/>
        <c:majorUnit val="5"/>
        <c:minorUnit val="0.0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Distribución porcentual del alumnado andaluz de educación primaria por niveles competenciales en razonamiento matemático.
</a:t>
            </a:r>
            <a:r>
              <a:rPr lang="en-US" cap="none" sz="800" b="1" i="0" u="none" baseline="0">
                <a:solidFill>
                  <a:srgbClr val="000000"/>
                </a:solidFill>
              </a:rPr>
              <a:t>Andalucía-Curso 2017/2018</a:t>
            </a:r>
          </a:p>
        </c:rich>
      </c:tx>
      <c:layout>
        <c:manualLayout>
          <c:xMode val="factor"/>
          <c:yMode val="factor"/>
          <c:x val="-0.00575"/>
          <c:y val="0"/>
        </c:manualLayout>
      </c:layout>
      <c:spPr>
        <a:noFill/>
        <a:ln w="3175">
          <a:noFill/>
        </a:ln>
      </c:spPr>
    </c:title>
    <c:plotArea>
      <c:layout>
        <c:manualLayout>
          <c:xMode val="edge"/>
          <c:yMode val="edge"/>
          <c:x val="0.1475"/>
          <c:y val="0.285"/>
          <c:w val="0.78975"/>
          <c:h val="0.56725"/>
        </c:manualLayout>
      </c:layout>
      <c:barChart>
        <c:barDir val="bar"/>
        <c:grouping val="clustered"/>
        <c:varyColors val="0"/>
        <c:ser>
          <c:idx val="0"/>
          <c:order val="0"/>
          <c:tx>
            <c:strRef>
              <c:f>'R11'!$B$14:$G$14</c:f>
              <c:strCache>
                <c:ptCount val="1"/>
                <c:pt idx="0">
                  <c:v>1 2 3 4 5 6</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'R11'!$B$16:$G$16</c:f>
              <c:numCache/>
            </c:numRef>
          </c:val>
        </c:ser>
        <c:gapWidth val="50"/>
        <c:axId val="64977762"/>
        <c:axId val="47928947"/>
      </c:barChart>
      <c:catAx>
        <c:axId val="64977762"/>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47928947"/>
        <c:crosses val="autoZero"/>
        <c:auto val="1"/>
        <c:lblOffset val="100"/>
        <c:tickLblSkip val="1"/>
        <c:noMultiLvlLbl val="0"/>
      </c:catAx>
      <c:valAx>
        <c:axId val="47928947"/>
        <c:scaling>
          <c:orientation val="minMax"/>
          <c:max val="10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64977762"/>
        <c:crosses val="max"/>
        <c:crossBetween val="between"/>
        <c:dispUnits/>
        <c:majorUnit val="10"/>
        <c:min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Distribución porcentual del alumnado andaluz de educación primaria por niveles competenciales en comunicación lingüística.
</a:t>
            </a:r>
            <a:r>
              <a:rPr lang="en-US" cap="none" sz="800" b="1" i="0" u="none" baseline="0">
                <a:solidFill>
                  <a:srgbClr val="000000"/>
                </a:solidFill>
              </a:rPr>
              <a:t>Andalucía-Curso 2017/2018</a:t>
            </a:r>
          </a:p>
        </c:rich>
      </c:tx>
      <c:layout>
        <c:manualLayout>
          <c:xMode val="factor"/>
          <c:yMode val="factor"/>
          <c:x val="-0.00575"/>
          <c:y val="0"/>
        </c:manualLayout>
      </c:layout>
      <c:spPr>
        <a:noFill/>
        <a:ln w="3175">
          <a:noFill/>
        </a:ln>
      </c:spPr>
    </c:title>
    <c:plotArea>
      <c:layout>
        <c:manualLayout>
          <c:xMode val="edge"/>
          <c:yMode val="edge"/>
          <c:x val="0.1475"/>
          <c:y val="0.285"/>
          <c:w val="0.78975"/>
          <c:h val="0.56725"/>
        </c:manualLayout>
      </c:layout>
      <c:barChart>
        <c:barDir val="bar"/>
        <c:grouping val="clustered"/>
        <c:varyColors val="0"/>
        <c:ser>
          <c:idx val="0"/>
          <c:order val="0"/>
          <c:tx>
            <c:strRef>
              <c:f>'R12'!$B$14:$G$14</c:f>
              <c:strCache>
                <c:ptCount val="1"/>
                <c:pt idx="0">
                  <c:v>1 2 3 4 5 6</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'R12'!$B$16:$G$16</c:f>
              <c:numCache/>
            </c:numRef>
          </c:val>
        </c:ser>
        <c:gapWidth val="50"/>
        <c:axId val="28707340"/>
        <c:axId val="57039469"/>
      </c:barChart>
      <c:catAx>
        <c:axId val="28707340"/>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57039469"/>
        <c:crosses val="autoZero"/>
        <c:auto val="1"/>
        <c:lblOffset val="100"/>
        <c:tickLblSkip val="1"/>
        <c:noMultiLvlLbl val="0"/>
      </c:catAx>
      <c:valAx>
        <c:axId val="57039469"/>
        <c:scaling>
          <c:orientation val="minMax"/>
          <c:max val="10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28707340"/>
        <c:crosses val="max"/>
        <c:crossBetween val="between"/>
        <c:dispUnits/>
        <c:majorUnit val="10"/>
        <c:min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Idoneidad en la edad del alumnado de educación obligatoria. Curso 2015/2016</a:t>
            </a:r>
          </a:p>
        </c:rich>
      </c:tx>
      <c:layout>
        <c:manualLayout>
          <c:xMode val="factor"/>
          <c:yMode val="factor"/>
          <c:x val="0.0115"/>
          <c:y val="0.00725"/>
        </c:manualLayout>
      </c:layout>
      <c:spPr>
        <a:noFill/>
        <a:ln w="3175">
          <a:noFill/>
        </a:ln>
      </c:spPr>
    </c:title>
    <c:plotArea>
      <c:layout>
        <c:manualLayout>
          <c:xMode val="edge"/>
          <c:yMode val="edge"/>
          <c:x val="0.0035"/>
          <c:y val="0.176"/>
          <c:w val="0.92125"/>
          <c:h val="0.71675"/>
        </c:manualLayout>
      </c:layout>
      <c:barChart>
        <c:barDir val="bar"/>
        <c:grouping val="clustered"/>
        <c:varyColors val="0"/>
        <c:ser>
          <c:idx val="4"/>
          <c:order val="0"/>
          <c:tx>
            <c:strRef>
              <c:f>'R31'!$B$12</c:f>
              <c:strCache>
                <c:ptCount val="1"/>
                <c:pt idx="0">
                  <c:v>Andalucía</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'R31'!$A$14:$A$18</c:f>
              <c:strCache/>
            </c:strRef>
          </c:cat>
          <c:val>
            <c:numRef>
              <c:f>'R31'!$B$14:$B$18</c:f>
              <c:numCache/>
            </c:numRef>
          </c:val>
        </c:ser>
        <c:ser>
          <c:idx val="0"/>
          <c:order val="1"/>
          <c:tx>
            <c:strRef>
              <c:f>'R31'!$K$12</c:f>
              <c:strCache>
                <c:ptCount val="1"/>
                <c:pt idx="0">
                  <c:v>España</c:v>
                </c:pt>
              </c:strCache>
            </c:strRef>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'R31'!$A$14:$A$18</c:f>
              <c:strCache/>
            </c:strRef>
          </c:cat>
          <c:val>
            <c:numRef>
              <c:f>'R31'!$K$14:$K$18</c:f>
              <c:numCache/>
            </c:numRef>
          </c:val>
        </c:ser>
        <c:axId val="43593174"/>
        <c:axId val="56794247"/>
      </c:barChart>
      <c:catAx>
        <c:axId val="4359317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56794247"/>
        <c:crosses val="autoZero"/>
        <c:auto val="1"/>
        <c:lblOffset val="100"/>
        <c:tickLblSkip val="1"/>
        <c:noMultiLvlLbl val="0"/>
      </c:catAx>
      <c:valAx>
        <c:axId val="56794247"/>
        <c:scaling>
          <c:orientation val="minMax"/>
          <c:max val="10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43593174"/>
        <c:crosses val="max"/>
        <c:crossBetween val="between"/>
        <c:dispUnits/>
        <c:majorUnit val="20"/>
        <c:minorUnit val="1"/>
      </c:valAx>
      <c:spPr>
        <a:noFill/>
        <a:ln>
          <a:noFill/>
        </a:ln>
      </c:spPr>
    </c:plotArea>
    <c:legend>
      <c:legendPos val="b"/>
      <c:layout>
        <c:manualLayout>
          <c:xMode val="edge"/>
          <c:yMode val="edge"/>
          <c:x val="0.3515"/>
          <c:y val="0.932"/>
          <c:w val="0.29675"/>
          <c:h val="0.0465"/>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Abandono escolar temprano.
Año 2017</a:t>
            </a:r>
          </a:p>
        </c:rich>
      </c:tx>
      <c:layout>
        <c:manualLayout>
          <c:xMode val="factor"/>
          <c:yMode val="factor"/>
          <c:x val="-0.02025"/>
          <c:y val="0"/>
        </c:manualLayout>
      </c:layout>
      <c:spPr>
        <a:noFill/>
        <a:ln w="3175">
          <a:noFill/>
        </a:ln>
      </c:spPr>
    </c:title>
    <c:plotArea>
      <c:layout>
        <c:manualLayout>
          <c:xMode val="edge"/>
          <c:yMode val="edge"/>
          <c:x val="0.031"/>
          <c:y val="0.175"/>
          <c:w val="0.8805"/>
          <c:h val="0.67425"/>
        </c:manualLayout>
      </c:layout>
      <c:barChart>
        <c:barDir val="bar"/>
        <c:grouping val="clustered"/>
        <c:varyColors val="0"/>
        <c:ser>
          <c:idx val="0"/>
          <c:order val="0"/>
          <c:tx>
            <c:v>Alumnos</c:v>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625"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('R4'!$B$15,'R4'!$K$15)</c:f>
              <c:numCache/>
            </c:numRef>
          </c:val>
        </c:ser>
        <c:ser>
          <c:idx val="1"/>
          <c:order val="1"/>
          <c:tx>
            <c:strRef>
              <c:f>'R4'!$A$16</c:f>
              <c:strCache>
                <c:ptCount val="1"/>
                <c:pt idx="0">
                  <c:v>Alumnas</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50" b="0" i="0" u="none" baseline="0">
                    <a:solidFill>
                      <a:srgbClr val="000000"/>
                    </a:solidFill>
                  </a:defRPr>
                </a:pPr>
              </a:p>
            </c:txPr>
            <c:dLblPos val="ctr"/>
            <c:showLegendKey val="0"/>
            <c:showVal val="1"/>
            <c:showBubbleSize val="0"/>
            <c:showCatName val="0"/>
            <c:showSerName val="0"/>
            <c:showPercent val="0"/>
          </c:dLbls>
          <c:cat>
            <c:strLit>
              <c:ptCount val="2"/>
              <c:pt idx="0">
                <c:v>Andalucía</c:v>
              </c:pt>
              <c:pt idx="1">
                <c:v>España</c:v>
              </c:pt>
            </c:strLit>
          </c:cat>
          <c:val>
            <c:numRef>
              <c:f>('R4'!$B$16,'R4'!$K$16)</c:f>
              <c:numCache/>
            </c:numRef>
          </c:val>
        </c:ser>
        <c:axId val="41386176"/>
        <c:axId val="36931265"/>
      </c:barChart>
      <c:catAx>
        <c:axId val="4138617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36931265"/>
        <c:crosses val="autoZero"/>
        <c:auto val="1"/>
        <c:lblOffset val="100"/>
        <c:tickLblSkip val="1"/>
        <c:noMultiLvlLbl val="0"/>
      </c:catAx>
      <c:valAx>
        <c:axId val="36931265"/>
        <c:scaling>
          <c:orientation val="minMax"/>
          <c:max val="30"/>
          <c:min val="0"/>
        </c:scaling>
        <c:axPos val="t"/>
        <c:title>
          <c:tx>
            <c:rich>
              <a:bodyPr vert="horz" rot="0" anchor="ctr"/>
              <a:lstStyle/>
              <a:p>
                <a:pPr algn="ctr">
                  <a:defRPr/>
                </a:pPr>
                <a:r>
                  <a:rPr lang="en-US" cap="none" sz="700" b="1" i="0" u="none" baseline="0">
                    <a:solidFill>
                      <a:srgbClr val="000000"/>
                    </a:solidFill>
                  </a:rPr>
                  <a:t>Porcentaje</a:t>
                </a:r>
              </a:p>
            </c:rich>
          </c:tx>
          <c:layout>
            <c:manualLayout>
              <c:xMode val="factor"/>
              <c:yMode val="factor"/>
              <c:x val="0.04575"/>
              <c:y val="-0.006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41386176"/>
        <c:crosses val="max"/>
        <c:crossBetween val="between"/>
        <c:dispUnits/>
        <c:majorUnit val="5"/>
      </c:valAx>
      <c:spPr>
        <a:noFill/>
        <a:ln>
          <a:noFill/>
        </a:ln>
      </c:spPr>
    </c:plotArea>
    <c:legend>
      <c:legendPos val="b"/>
      <c:layout>
        <c:manualLayout>
          <c:xMode val="edge"/>
          <c:yMode val="edge"/>
          <c:x val="0.3925"/>
          <c:y val="0.93475"/>
          <c:w val="0.29075"/>
          <c:h val="0.0542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Porcentaje de población de 30 a 34 años con nivel de educación superior. Año 2017</a:t>
            </a:r>
          </a:p>
        </c:rich>
      </c:tx>
      <c:layout>
        <c:manualLayout>
          <c:xMode val="factor"/>
          <c:yMode val="factor"/>
          <c:x val="-0.003"/>
          <c:y val="0"/>
        </c:manualLayout>
      </c:layout>
      <c:spPr>
        <a:noFill/>
        <a:ln w="3175">
          <a:noFill/>
        </a:ln>
      </c:spPr>
    </c:title>
    <c:plotArea>
      <c:layout>
        <c:manualLayout>
          <c:xMode val="edge"/>
          <c:yMode val="edge"/>
          <c:x val="0.01075"/>
          <c:y val="0.164"/>
          <c:w val="0.86575"/>
          <c:h val="0.68975"/>
        </c:manualLayout>
      </c:layout>
      <c:barChart>
        <c:barDir val="bar"/>
        <c:grouping val="clustered"/>
        <c:varyColors val="0"/>
        <c:ser>
          <c:idx val="0"/>
          <c:order val="0"/>
          <c:tx>
            <c:strRef>
              <c:f>'R53'!$A$16</c:f>
              <c:strCache>
                <c:ptCount val="1"/>
                <c:pt idx="0">
                  <c:v>Alumnos</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Ref>
              <c:f>('R53'!$B$14,'R53'!$K$14)</c:f>
              <c:strCache/>
            </c:strRef>
          </c:cat>
          <c:val>
            <c:numRef>
              <c:f>('R53'!$B$16,'R53'!$K$16)</c:f>
              <c:numCache/>
            </c:numRef>
          </c:val>
        </c:ser>
        <c:ser>
          <c:idx val="1"/>
          <c:order val="1"/>
          <c:tx>
            <c:strRef>
              <c:f>'R53'!$A$17</c:f>
              <c:strCache>
                <c:ptCount val="1"/>
                <c:pt idx="0">
                  <c:v>Alumnas</c:v>
                </c:pt>
              </c:strCache>
            </c:strRef>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Ref>
              <c:f>('R53'!$B$14,'R53'!$K$14)</c:f>
              <c:strCache/>
            </c:strRef>
          </c:cat>
          <c:val>
            <c:numRef>
              <c:f>('R53'!$B$17,'R53'!$K$17)</c:f>
              <c:numCache/>
            </c:numRef>
          </c:val>
        </c:ser>
        <c:axId val="63945930"/>
        <c:axId val="38642459"/>
      </c:barChart>
      <c:catAx>
        <c:axId val="63945930"/>
        <c:scaling>
          <c:orientation val="maxMin"/>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38642459"/>
        <c:crosses val="autoZero"/>
        <c:auto val="1"/>
        <c:lblOffset val="100"/>
        <c:tickLblSkip val="1"/>
        <c:noMultiLvlLbl val="0"/>
      </c:catAx>
      <c:valAx>
        <c:axId val="38642459"/>
        <c:scaling>
          <c:orientation val="minMax"/>
          <c:max val="6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63945930"/>
        <c:crosses val="max"/>
        <c:crossBetween val="between"/>
        <c:dispUnits/>
        <c:majorUnit val="10"/>
        <c:minorUnit val="5"/>
      </c:valAx>
      <c:spPr>
        <a:noFill/>
        <a:ln>
          <a:noFill/>
        </a:ln>
      </c:spPr>
    </c:plotArea>
    <c:legend>
      <c:legendPos val="r"/>
      <c:layout>
        <c:manualLayout>
          <c:xMode val="edge"/>
          <c:yMode val="edge"/>
          <c:x val="0.2805"/>
          <c:y val="0.879"/>
          <c:w val="0.4115"/>
          <c:h val="0.06925"/>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Porcentaje de población de 25 a 29 años con nivel de educación superior. Año 2017</a:t>
            </a:r>
          </a:p>
        </c:rich>
      </c:tx>
      <c:layout>
        <c:manualLayout>
          <c:xMode val="factor"/>
          <c:yMode val="factor"/>
          <c:x val="-0.003"/>
          <c:y val="0"/>
        </c:manualLayout>
      </c:layout>
      <c:spPr>
        <a:noFill/>
        <a:ln w="3175">
          <a:noFill/>
        </a:ln>
      </c:spPr>
    </c:title>
    <c:plotArea>
      <c:layout>
        <c:manualLayout>
          <c:xMode val="edge"/>
          <c:yMode val="edge"/>
          <c:x val="0.01075"/>
          <c:y val="0.164"/>
          <c:w val="0.86575"/>
          <c:h val="0.6905"/>
        </c:manualLayout>
      </c:layout>
      <c:barChart>
        <c:barDir val="bar"/>
        <c:grouping val="clustered"/>
        <c:varyColors val="0"/>
        <c:ser>
          <c:idx val="0"/>
          <c:order val="0"/>
          <c:tx>
            <c:strRef>
              <c:f>'R53'!$A$31</c:f>
              <c:strCache>
                <c:ptCount val="1"/>
                <c:pt idx="0">
                  <c:v>Alumnos</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Ref>
              <c:f>('R53'!$B$14,'R53'!$K$14)</c:f>
              <c:strCache/>
            </c:strRef>
          </c:cat>
          <c:val>
            <c:numRef>
              <c:f>('R53'!$B$31,'R53'!$K$31)</c:f>
              <c:numCache/>
            </c:numRef>
          </c:val>
        </c:ser>
        <c:ser>
          <c:idx val="1"/>
          <c:order val="1"/>
          <c:tx>
            <c:strRef>
              <c:f>'R53'!$A$32</c:f>
              <c:strCache>
                <c:ptCount val="1"/>
                <c:pt idx="0">
                  <c:v>Alumnas</c:v>
                </c:pt>
              </c:strCache>
            </c:strRef>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Ref>
              <c:f>('R53'!$B$14,'R53'!$K$14)</c:f>
              <c:strCache/>
            </c:strRef>
          </c:cat>
          <c:val>
            <c:numRef>
              <c:f>('R53'!$B$32,'R53'!$K$32)</c:f>
              <c:numCache/>
            </c:numRef>
          </c:val>
        </c:ser>
        <c:axId val="12237812"/>
        <c:axId val="43031445"/>
      </c:barChart>
      <c:catAx>
        <c:axId val="12237812"/>
        <c:scaling>
          <c:orientation val="maxMin"/>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43031445"/>
        <c:crosses val="autoZero"/>
        <c:auto val="1"/>
        <c:lblOffset val="100"/>
        <c:tickLblSkip val="1"/>
        <c:noMultiLvlLbl val="0"/>
      </c:catAx>
      <c:valAx>
        <c:axId val="43031445"/>
        <c:scaling>
          <c:orientation val="minMax"/>
          <c:max val="6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12237812"/>
        <c:crosses val="max"/>
        <c:crossBetween val="between"/>
        <c:dispUnits/>
        <c:majorUnit val="10"/>
        <c:minorUnit val="5"/>
      </c:valAx>
      <c:spPr>
        <a:noFill/>
        <a:ln>
          <a:noFill/>
        </a:ln>
      </c:spPr>
    </c:plotArea>
    <c:legend>
      <c:legendPos val="r"/>
      <c:layout>
        <c:manualLayout>
          <c:xMode val="edge"/>
          <c:yMode val="edge"/>
          <c:x val="0.2805"/>
          <c:y val="0.8785"/>
          <c:w val="0.4115"/>
          <c:h val="0.0695"/>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Nivel de estudios de la población adulta (distribución porcentual). Año 2017</a:t>
            </a:r>
          </a:p>
        </c:rich>
      </c:tx>
      <c:layout>
        <c:manualLayout>
          <c:xMode val="factor"/>
          <c:yMode val="factor"/>
          <c:x val="-0.0305"/>
          <c:y val="0.00375"/>
        </c:manualLayout>
      </c:layout>
      <c:spPr>
        <a:noFill/>
        <a:ln w="3175">
          <a:noFill/>
        </a:ln>
      </c:spPr>
    </c:title>
    <c:plotArea>
      <c:layout>
        <c:manualLayout>
          <c:xMode val="edge"/>
          <c:yMode val="edge"/>
          <c:x val="-0.0105"/>
          <c:y val="0.1555"/>
          <c:w val="0.93575"/>
          <c:h val="0.66375"/>
        </c:manualLayout>
      </c:layout>
      <c:barChart>
        <c:barDir val="bar"/>
        <c:grouping val="stacked"/>
        <c:varyColors val="0"/>
        <c:ser>
          <c:idx val="0"/>
          <c:order val="0"/>
          <c:tx>
            <c:v>Inferior a 2ª etapa de E. secundaria</c:v>
          </c:tx>
          <c:spPr>
            <a:solidFill>
              <a:srgbClr val="BDD7E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('R6'!$B$14,'R6'!$K$14)</c:f>
              <c:numCache/>
            </c:numRef>
          </c:val>
        </c:ser>
        <c:ser>
          <c:idx val="2"/>
          <c:order val="1"/>
          <c:tx>
            <c:v>2ª etapa Educación secundaria </c:v>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('R6'!$B$15,'R6'!$K$15)</c:f>
              <c:numCache/>
            </c:numRef>
          </c:val>
        </c:ser>
        <c:ser>
          <c:idx val="3"/>
          <c:order val="2"/>
          <c:tx>
            <c:v>Educación superior</c:v>
          </c:tx>
          <c:spPr>
            <a:solidFill>
              <a:srgbClr val="2E75B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('R6'!$B$16,'R6'!$K$16)</c:f>
              <c:numCache/>
            </c:numRef>
          </c:val>
        </c:ser>
        <c:overlap val="100"/>
        <c:axId val="51738686"/>
        <c:axId val="62994991"/>
      </c:barChart>
      <c:catAx>
        <c:axId val="5173868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62994991"/>
        <c:crosses val="autoZero"/>
        <c:auto val="1"/>
        <c:lblOffset val="100"/>
        <c:tickLblSkip val="1"/>
        <c:noMultiLvlLbl val="0"/>
      </c:catAx>
      <c:valAx>
        <c:axId val="62994991"/>
        <c:scaling>
          <c:orientation val="minMax"/>
          <c:max val="10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51738686"/>
        <c:crosses val="max"/>
        <c:crossBetween val="between"/>
        <c:dispUnits/>
        <c:majorUnit val="20"/>
        <c:minorUnit val="10"/>
      </c:valAx>
      <c:spPr>
        <a:noFill/>
        <a:ln>
          <a:noFill/>
        </a:ln>
      </c:spPr>
    </c:plotArea>
    <c:legend>
      <c:legendPos val="b"/>
      <c:layout>
        <c:manualLayout>
          <c:xMode val="edge"/>
          <c:yMode val="edge"/>
          <c:x val="0.17125"/>
          <c:y val="0.832"/>
          <c:w val="0.69425"/>
          <c:h val="0.1497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Tasa de actividad según nivel educativo.
Año 2017</a:t>
            </a:r>
          </a:p>
        </c:rich>
      </c:tx>
      <c:layout>
        <c:manualLayout>
          <c:xMode val="factor"/>
          <c:yMode val="factor"/>
          <c:x val="-0.0275"/>
          <c:y val="0"/>
        </c:manualLayout>
      </c:layout>
      <c:spPr>
        <a:noFill/>
        <a:ln w="3175">
          <a:noFill/>
        </a:ln>
      </c:spPr>
    </c:title>
    <c:plotArea>
      <c:layout>
        <c:manualLayout>
          <c:xMode val="edge"/>
          <c:yMode val="edge"/>
          <c:x val="0.01075"/>
          <c:y val="0.1605"/>
          <c:w val="0.86675"/>
          <c:h val="0.645"/>
        </c:manualLayout>
      </c:layout>
      <c:barChart>
        <c:barDir val="bar"/>
        <c:grouping val="clustered"/>
        <c:varyColors val="0"/>
        <c:ser>
          <c:idx val="0"/>
          <c:order val="0"/>
          <c:tx>
            <c:strRef>
              <c:f>'R71'!$A$14</c:f>
              <c:strCache>
                <c:ptCount val="1"/>
                <c:pt idx="0">
                  <c:v>Educación primaria e inferior </c:v>
                </c:pt>
              </c:strCache>
            </c:strRef>
          </c:tx>
          <c:spPr>
            <a:solidFill>
              <a:srgbClr val="DEEB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('R71'!$B$14,'R71'!$K$14)</c:f>
              <c:numCache/>
            </c:numRef>
          </c:val>
        </c:ser>
        <c:ser>
          <c:idx val="1"/>
          <c:order val="1"/>
          <c:tx>
            <c:v>Educación secundaria obligatoria</c:v>
          </c:tx>
          <c:spPr>
            <a:solidFill>
              <a:srgbClr val="BDD7E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('R71'!$B$15,'R71'!$K$15)</c:f>
              <c:numCache/>
            </c:numRef>
          </c:val>
        </c:ser>
        <c:ser>
          <c:idx val="2"/>
          <c:order val="2"/>
          <c:tx>
            <c:strRef>
              <c:f>'R71'!$A$16</c:f>
              <c:strCache>
                <c:ptCount val="1"/>
                <c:pt idx="0">
                  <c:v>Educación secundaria postobligatoria</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50" b="0" i="0" u="none" baseline="0">
                    <a:solidFill>
                      <a:srgbClr val="000000"/>
                    </a:solidFill>
                  </a:defRPr>
                </a:pPr>
              </a:p>
            </c:txPr>
            <c:dLblPos val="ctr"/>
            <c:showLegendKey val="0"/>
            <c:showVal val="1"/>
            <c:showBubbleSize val="0"/>
            <c:showCatName val="0"/>
            <c:showSerName val="0"/>
            <c:showPercent val="0"/>
          </c:dLbls>
          <c:cat>
            <c:strLit>
              <c:ptCount val="2"/>
              <c:pt idx="0">
                <c:v>Andalucía</c:v>
              </c:pt>
              <c:pt idx="1">
                <c:v>España</c:v>
              </c:pt>
            </c:strLit>
          </c:cat>
          <c:val>
            <c:numRef>
              <c:f>('R71'!$B$16,'R71'!$K$16)</c:f>
              <c:numCache/>
            </c:numRef>
          </c:val>
        </c:ser>
        <c:ser>
          <c:idx val="3"/>
          <c:order val="3"/>
          <c:tx>
            <c:v>Educación superior</c:v>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50" b="0" i="0" u="none" baseline="0">
                    <a:solidFill>
                      <a:srgbClr val="000000"/>
                    </a:solidFill>
                  </a:defRPr>
                </a:pPr>
              </a:p>
            </c:txPr>
            <c:dLblPos val="ctr"/>
            <c:showLegendKey val="0"/>
            <c:showVal val="1"/>
            <c:showBubbleSize val="0"/>
            <c:showCatName val="0"/>
            <c:showSerName val="0"/>
            <c:showPercent val="0"/>
          </c:dLbls>
          <c:cat>
            <c:strLit>
              <c:ptCount val="2"/>
              <c:pt idx="0">
                <c:v>Andalucía</c:v>
              </c:pt>
              <c:pt idx="1">
                <c:v>España</c:v>
              </c:pt>
            </c:strLit>
          </c:cat>
          <c:val>
            <c:numRef>
              <c:f>('R71'!$B$17,'R71'!$K$17)</c:f>
              <c:numCache/>
            </c:numRef>
          </c:val>
        </c:ser>
        <c:axId val="30084008"/>
        <c:axId val="2320617"/>
      </c:barChart>
      <c:catAx>
        <c:axId val="30084008"/>
        <c:scaling>
          <c:orientation val="maxMin"/>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2320617"/>
        <c:crosses val="autoZero"/>
        <c:auto val="1"/>
        <c:lblOffset val="100"/>
        <c:tickLblSkip val="1"/>
        <c:noMultiLvlLbl val="0"/>
      </c:catAx>
      <c:valAx>
        <c:axId val="2320617"/>
        <c:scaling>
          <c:orientation val="minMax"/>
          <c:max val="10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30084008"/>
        <c:crosses val="max"/>
        <c:crossBetween val="between"/>
        <c:dispUnits/>
        <c:majorUnit val="20"/>
        <c:minorUnit val="5"/>
      </c:valAx>
      <c:spPr>
        <a:noFill/>
        <a:ln>
          <a:noFill/>
        </a:ln>
      </c:spPr>
    </c:plotArea>
    <c:legend>
      <c:legendPos val="r"/>
      <c:layout>
        <c:manualLayout>
          <c:xMode val="edge"/>
          <c:yMode val="edge"/>
          <c:x val="0.24075"/>
          <c:y val="0.80925"/>
          <c:w val="0.58225"/>
          <c:h val="0.181"/>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Tasa de desempleo según nivel educativo.
Año 2017</a:t>
            </a:r>
          </a:p>
        </c:rich>
      </c:tx>
      <c:layout>
        <c:manualLayout>
          <c:xMode val="factor"/>
          <c:yMode val="factor"/>
          <c:x val="-0.0305"/>
          <c:y val="0"/>
        </c:manualLayout>
      </c:layout>
      <c:spPr>
        <a:noFill/>
        <a:ln w="3175">
          <a:noFill/>
        </a:ln>
      </c:spPr>
    </c:title>
    <c:plotArea>
      <c:layout>
        <c:manualLayout>
          <c:xMode val="edge"/>
          <c:yMode val="edge"/>
          <c:x val="0.01075"/>
          <c:y val="0.17075"/>
          <c:w val="0.86925"/>
          <c:h val="0.6335"/>
        </c:manualLayout>
      </c:layout>
      <c:barChart>
        <c:barDir val="bar"/>
        <c:grouping val="clustered"/>
        <c:varyColors val="0"/>
        <c:ser>
          <c:idx val="0"/>
          <c:order val="0"/>
          <c:tx>
            <c:v>Educación primaria e inferior </c:v>
          </c:tx>
          <c:spPr>
            <a:solidFill>
              <a:srgbClr val="DEEB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('R72'!$B$15,'R72'!$K$15)</c:f>
              <c:numCache/>
            </c:numRef>
          </c:val>
        </c:ser>
        <c:ser>
          <c:idx val="1"/>
          <c:order val="1"/>
          <c:tx>
            <c:v>Educación secundaria obligatoria</c:v>
          </c:tx>
          <c:spPr>
            <a:solidFill>
              <a:srgbClr val="BDD7E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650"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('R72'!$B$16,'R72'!$K$16)</c:f>
              <c:numCache/>
            </c:numRef>
          </c:val>
        </c:ser>
        <c:ser>
          <c:idx val="2"/>
          <c:order val="2"/>
          <c:tx>
            <c:v>Educación secundaria post-obligatoria</c:v>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50" b="0" i="0" u="none" baseline="0">
                    <a:solidFill>
                      <a:srgbClr val="000000"/>
                    </a:solidFill>
                  </a:defRPr>
                </a:pPr>
              </a:p>
            </c:txPr>
            <c:dLblPos val="ctr"/>
            <c:showLegendKey val="0"/>
            <c:showVal val="1"/>
            <c:showBubbleSize val="0"/>
            <c:showCatName val="0"/>
            <c:showSerName val="0"/>
            <c:showPercent val="0"/>
          </c:dLbls>
          <c:cat>
            <c:strLit>
              <c:ptCount val="2"/>
              <c:pt idx="0">
                <c:v>Andalucía</c:v>
              </c:pt>
              <c:pt idx="1">
                <c:v>España</c:v>
              </c:pt>
            </c:strLit>
          </c:cat>
          <c:val>
            <c:numRef>
              <c:f>('R72'!$B$17,'R72'!$K$17)</c:f>
              <c:numCache/>
            </c:numRef>
          </c:val>
        </c:ser>
        <c:ser>
          <c:idx val="3"/>
          <c:order val="3"/>
          <c:tx>
            <c:v>Educación superior</c:v>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50" b="0" i="0" u="none" baseline="0">
                    <a:solidFill>
                      <a:srgbClr val="000000"/>
                    </a:solidFill>
                  </a:defRPr>
                </a:pPr>
              </a:p>
            </c:txPr>
            <c:dLblPos val="ctr"/>
            <c:showLegendKey val="0"/>
            <c:showVal val="1"/>
            <c:showBubbleSize val="0"/>
            <c:showCatName val="0"/>
            <c:showSerName val="0"/>
            <c:showPercent val="0"/>
          </c:dLbls>
          <c:cat>
            <c:strLit>
              <c:ptCount val="2"/>
              <c:pt idx="0">
                <c:v>Andalucía</c:v>
              </c:pt>
              <c:pt idx="1">
                <c:v>España</c:v>
              </c:pt>
            </c:strLit>
          </c:cat>
          <c:val>
            <c:numRef>
              <c:f>('R72'!$B$18,'R72'!$K$18)</c:f>
              <c:numCache/>
            </c:numRef>
          </c:val>
        </c:ser>
        <c:axId val="20885554"/>
        <c:axId val="53752259"/>
      </c:barChart>
      <c:catAx>
        <c:axId val="20885554"/>
        <c:scaling>
          <c:orientation val="maxMin"/>
        </c:scaling>
        <c:axPos val="l"/>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53752259"/>
        <c:crosses val="autoZero"/>
        <c:auto val="1"/>
        <c:lblOffset val="100"/>
        <c:tickLblSkip val="1"/>
        <c:noMultiLvlLbl val="0"/>
      </c:catAx>
      <c:valAx>
        <c:axId val="53752259"/>
        <c:scaling>
          <c:orientation val="minMax"/>
          <c:max val="4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20885554"/>
        <c:crosses val="max"/>
        <c:crossBetween val="between"/>
        <c:dispUnits/>
        <c:majorUnit val="5"/>
        <c:minorUnit val="5"/>
      </c:valAx>
      <c:spPr>
        <a:noFill/>
        <a:ln>
          <a:noFill/>
        </a:ln>
      </c:spPr>
    </c:plotArea>
    <c:legend>
      <c:legendPos val="r"/>
      <c:layout>
        <c:manualLayout>
          <c:xMode val="edge"/>
          <c:yMode val="edge"/>
          <c:x val="0.2415"/>
          <c:y val="0.8085"/>
          <c:w val="0.584"/>
          <c:h val="0.181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Tasa bruta de titulación en FP.
Curso 2015/2016
</a:t>
            </a:r>
          </a:p>
        </c:rich>
      </c:tx>
      <c:layout>
        <c:manualLayout>
          <c:xMode val="factor"/>
          <c:yMode val="factor"/>
          <c:x val="-0.024"/>
          <c:y val="0"/>
        </c:manualLayout>
      </c:layout>
      <c:spPr>
        <a:noFill/>
        <a:ln w="3175">
          <a:noFill/>
        </a:ln>
      </c:spPr>
    </c:title>
    <c:plotArea>
      <c:layout>
        <c:manualLayout>
          <c:xMode val="edge"/>
          <c:yMode val="edge"/>
          <c:x val="0.02075"/>
          <c:y val="0.199"/>
          <c:w val="0.8685"/>
          <c:h val="0.6855"/>
        </c:manualLayout>
      </c:layout>
      <c:barChart>
        <c:barDir val="bar"/>
        <c:grouping val="clustered"/>
        <c:varyColors val="0"/>
        <c:ser>
          <c:idx val="0"/>
          <c:order val="0"/>
          <c:tx>
            <c:strRef>
              <c:f>'E51'!$A$15</c:f>
              <c:strCache>
                <c:ptCount val="1"/>
                <c:pt idx="0">
                  <c:v>FP Grado Medio</c:v>
                </c:pt>
              </c:strCache>
            </c:strRef>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('E51'!$B$13:$B$14,'E51'!$K$13:$K$14)</c:f>
              <c:strCache/>
            </c:strRef>
          </c:cat>
          <c:val>
            <c:numRef>
              <c:f>('E51'!$B$15,'E51'!$K$15)</c:f>
              <c:numCache/>
            </c:numRef>
          </c:val>
        </c:ser>
        <c:ser>
          <c:idx val="1"/>
          <c:order val="1"/>
          <c:tx>
            <c:strRef>
              <c:f>'E51'!$A$16</c:f>
              <c:strCache>
                <c:ptCount val="1"/>
                <c:pt idx="0">
                  <c:v>FP Grado Superior</c:v>
                </c:pt>
              </c:strCache>
            </c:strRef>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625" b="0" i="0" u="none" baseline="0">
                    <a:solidFill>
                      <a:srgbClr val="000000"/>
                    </a:solidFill>
                  </a:defRPr>
                </a:pPr>
              </a:p>
            </c:txPr>
            <c:dLblPos val="ctr"/>
            <c:showLegendKey val="0"/>
            <c:showVal val="1"/>
            <c:showBubbleSize val="0"/>
            <c:showCatName val="0"/>
            <c:showSerName val="0"/>
            <c:showPercent val="0"/>
          </c:dLbls>
          <c:cat>
            <c:strRef>
              <c:f>('E51'!$B$13:$B$14,'E51'!$K$13:$K$14)</c:f>
              <c:strCache/>
            </c:strRef>
          </c:cat>
          <c:val>
            <c:numRef>
              <c:f>('E51'!$B$16,'E51'!$K$16)</c:f>
              <c:numCache/>
            </c:numRef>
          </c:val>
        </c:ser>
        <c:axId val="25775112"/>
        <c:axId val="30649417"/>
      </c:barChart>
      <c:catAx>
        <c:axId val="2577511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30649417"/>
        <c:crosses val="autoZero"/>
        <c:auto val="1"/>
        <c:lblOffset val="100"/>
        <c:tickLblSkip val="1"/>
        <c:noMultiLvlLbl val="0"/>
      </c:catAx>
      <c:valAx>
        <c:axId val="30649417"/>
        <c:scaling>
          <c:orientation val="minMax"/>
          <c:max val="3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25775112"/>
        <c:crosses val="max"/>
        <c:crossBetween val="between"/>
        <c:dispUnits/>
        <c:majorUnit val="10"/>
      </c:valAx>
      <c:spPr>
        <a:noFill/>
        <a:ln>
          <a:noFill/>
        </a:ln>
      </c:spPr>
    </c:plotArea>
    <c:legend>
      <c:legendPos val="b"/>
      <c:layout>
        <c:manualLayout>
          <c:xMode val="edge"/>
          <c:yMode val="edge"/>
          <c:x val="0.203"/>
          <c:y val="0.9345"/>
          <c:w val="0.66575"/>
          <c:h val="0.0472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Primera lengua extranjera en E. Primaria
</a:t>
            </a:r>
            <a:r>
              <a:rPr lang="en-US" cap="none" sz="800" b="1" i="0" u="none" baseline="0">
                <a:solidFill>
                  <a:srgbClr val="000000"/>
                </a:solidFill>
              </a:rPr>
              <a:t>(porcentaje de alumnado).
Andalucía-Curso 2015/2016
</a:t>
            </a:r>
          </a:p>
        </c:rich>
      </c:tx>
      <c:layout>
        <c:manualLayout>
          <c:xMode val="factor"/>
          <c:yMode val="factor"/>
          <c:x val="0.021"/>
          <c:y val="0"/>
        </c:manualLayout>
      </c:layout>
      <c:spPr>
        <a:noFill/>
        <a:ln w="3175">
          <a:noFill/>
        </a:ln>
      </c:spPr>
    </c:title>
    <c:plotArea>
      <c:layout>
        <c:manualLayout>
          <c:xMode val="edge"/>
          <c:yMode val="edge"/>
          <c:x val="-0.01475"/>
          <c:y val="0.1995"/>
          <c:w val="0.9115"/>
          <c:h val="0.68525"/>
        </c:manualLayout>
      </c:layout>
      <c:barChart>
        <c:barDir val="bar"/>
        <c:grouping val="clustered"/>
        <c:varyColors val="0"/>
        <c:ser>
          <c:idx val="0"/>
          <c:order val="0"/>
          <c:spPr>
            <a:solidFill>
              <a:srgbClr val="DEEB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'E61'!$A$16:$A$18</c:f>
              <c:strCache/>
            </c:strRef>
          </c:cat>
          <c:val>
            <c:numRef>
              <c:f>'E61'!$B$16:$B$18</c:f>
              <c:numCache/>
            </c:numRef>
          </c:val>
        </c:ser>
        <c:axId val="7409298"/>
        <c:axId val="66683683"/>
      </c:barChart>
      <c:catAx>
        <c:axId val="740929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66683683"/>
        <c:crosses val="autoZero"/>
        <c:auto val="1"/>
        <c:lblOffset val="100"/>
        <c:tickLblSkip val="1"/>
        <c:noMultiLvlLbl val="0"/>
      </c:catAx>
      <c:valAx>
        <c:axId val="66683683"/>
        <c:scaling>
          <c:orientation val="minMax"/>
          <c:max val="10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7409298"/>
        <c:crosses val="max"/>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Segunda lengua extranjera en E. Primaria (porcentaje de alumnado).
Andalucía-Curso 2015/2016
</a:t>
            </a:r>
          </a:p>
        </c:rich>
      </c:tx>
      <c:layout>
        <c:manualLayout>
          <c:xMode val="factor"/>
          <c:yMode val="factor"/>
          <c:x val="0.02975"/>
          <c:y val="0"/>
        </c:manualLayout>
      </c:layout>
      <c:spPr>
        <a:noFill/>
        <a:ln w="3175">
          <a:noFill/>
        </a:ln>
      </c:spPr>
    </c:title>
    <c:plotArea>
      <c:layout>
        <c:manualLayout>
          <c:xMode val="edge"/>
          <c:yMode val="edge"/>
          <c:x val="-0.01475"/>
          <c:y val="0.1995"/>
          <c:w val="0.904"/>
          <c:h val="0.68525"/>
        </c:manualLayout>
      </c:layout>
      <c:barChart>
        <c:barDir val="bar"/>
        <c:grouping val="clustered"/>
        <c:varyColors val="0"/>
        <c:ser>
          <c:idx val="0"/>
          <c:order val="0"/>
          <c:spPr>
            <a:solidFill>
              <a:srgbClr val="DEEB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'E61'!$E$16:$E$18</c:f>
              <c:strCache/>
            </c:strRef>
          </c:cat>
          <c:val>
            <c:numRef>
              <c:f>'E61'!$F$16:$F$18</c:f>
              <c:numCache/>
            </c:numRef>
          </c:val>
        </c:ser>
        <c:axId val="63282236"/>
        <c:axId val="32669213"/>
      </c:barChart>
      <c:catAx>
        <c:axId val="6328223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32669213"/>
        <c:crosses val="autoZero"/>
        <c:auto val="1"/>
        <c:lblOffset val="100"/>
        <c:tickLblSkip val="1"/>
        <c:noMultiLvlLbl val="0"/>
      </c:catAx>
      <c:valAx>
        <c:axId val="32669213"/>
        <c:scaling>
          <c:orientation val="minMax"/>
          <c:max val="6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63282236"/>
        <c:crosses val="max"/>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Primera lengua extranjera en ESO
</a:t>
            </a:r>
            <a:r>
              <a:rPr lang="en-US" cap="none" sz="800" b="1" i="0" u="none" baseline="0">
                <a:solidFill>
                  <a:srgbClr val="000000"/>
                </a:solidFill>
              </a:rPr>
              <a:t>(porcentaje de alumnado).
Andalucía-Curso 2015/2016
</a:t>
            </a:r>
          </a:p>
        </c:rich>
      </c:tx>
      <c:layout>
        <c:manualLayout>
          <c:xMode val="factor"/>
          <c:yMode val="factor"/>
          <c:x val="-0.02975"/>
          <c:y val="0"/>
        </c:manualLayout>
      </c:layout>
      <c:spPr>
        <a:noFill/>
        <a:ln w="3175">
          <a:noFill/>
        </a:ln>
      </c:spPr>
    </c:title>
    <c:plotArea>
      <c:layout>
        <c:manualLayout>
          <c:xMode val="edge"/>
          <c:yMode val="edge"/>
          <c:x val="-0.01475"/>
          <c:y val="0.1995"/>
          <c:w val="0.9115"/>
          <c:h val="0.68525"/>
        </c:manualLayout>
      </c:layout>
      <c:barChart>
        <c:barDir val="bar"/>
        <c:grouping val="clustered"/>
        <c:varyColors val="0"/>
        <c:ser>
          <c:idx val="0"/>
          <c:order val="0"/>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'E61'!$A$21:$A$23</c:f>
              <c:strCache/>
            </c:strRef>
          </c:cat>
          <c:val>
            <c:numRef>
              <c:f>'E61'!$B$21:$B$23</c:f>
              <c:numCache/>
            </c:numRef>
          </c:val>
        </c:ser>
        <c:axId val="25587462"/>
        <c:axId val="28960567"/>
      </c:barChart>
      <c:catAx>
        <c:axId val="2558746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28960567"/>
        <c:crosses val="autoZero"/>
        <c:auto val="1"/>
        <c:lblOffset val="100"/>
        <c:tickLblSkip val="1"/>
        <c:noMultiLvlLbl val="0"/>
      </c:catAx>
      <c:valAx>
        <c:axId val="28960567"/>
        <c:scaling>
          <c:orientation val="minMax"/>
          <c:max val="10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25587462"/>
        <c:crosses val="max"/>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Segunda lengua extranjera en ESO
</a:t>
            </a:r>
            <a:r>
              <a:rPr lang="en-US" cap="none" sz="800" b="1" i="0" u="none" baseline="0">
                <a:solidFill>
                  <a:srgbClr val="000000"/>
                </a:solidFill>
              </a:rPr>
              <a:t>(porcentaje de alumnado).
Andalucía-Curso 2015/2016
</a:t>
            </a:r>
          </a:p>
        </c:rich>
      </c:tx>
      <c:layout>
        <c:manualLayout>
          <c:xMode val="factor"/>
          <c:yMode val="factor"/>
          <c:x val="-0.021"/>
          <c:y val="0"/>
        </c:manualLayout>
      </c:layout>
      <c:spPr>
        <a:noFill/>
        <a:ln w="3175">
          <a:noFill/>
        </a:ln>
      </c:spPr>
    </c:title>
    <c:plotArea>
      <c:layout>
        <c:manualLayout>
          <c:xMode val="edge"/>
          <c:yMode val="edge"/>
          <c:x val="-0.01475"/>
          <c:y val="0.1995"/>
          <c:w val="0.904"/>
          <c:h val="0.68525"/>
        </c:manualLayout>
      </c:layout>
      <c:barChart>
        <c:barDir val="bar"/>
        <c:grouping val="clustered"/>
        <c:varyColors val="0"/>
        <c:ser>
          <c:idx val="0"/>
          <c:order val="0"/>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'E61'!$E$21:$E$23</c:f>
              <c:strCache/>
            </c:strRef>
          </c:cat>
          <c:val>
            <c:numRef>
              <c:f>'E61'!$F$21:$F$23</c:f>
              <c:numCache/>
            </c:numRef>
          </c:val>
        </c:ser>
        <c:axId val="59318512"/>
        <c:axId val="64104561"/>
      </c:barChart>
      <c:catAx>
        <c:axId val="5931851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64104561"/>
        <c:crosses val="autoZero"/>
        <c:auto val="1"/>
        <c:lblOffset val="100"/>
        <c:tickLblSkip val="1"/>
        <c:noMultiLvlLbl val="0"/>
      </c:catAx>
      <c:valAx>
        <c:axId val="64104561"/>
        <c:scaling>
          <c:orientation val="minMax"/>
          <c:max val="6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59318512"/>
        <c:crosses val="max"/>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Primera lengua extranjera en Bachillerato (porcentaje de alumnado).
Andalucía-Curso 2015/2016
</a:t>
            </a:r>
          </a:p>
        </c:rich>
      </c:tx>
      <c:layout>
        <c:manualLayout>
          <c:xMode val="factor"/>
          <c:yMode val="factor"/>
          <c:x val="0.02975"/>
          <c:y val="0"/>
        </c:manualLayout>
      </c:layout>
      <c:spPr>
        <a:noFill/>
        <a:ln w="3175">
          <a:noFill/>
        </a:ln>
      </c:spPr>
    </c:title>
    <c:plotArea>
      <c:layout>
        <c:manualLayout>
          <c:xMode val="edge"/>
          <c:yMode val="edge"/>
          <c:x val="-0.01475"/>
          <c:y val="0.1995"/>
          <c:w val="0.9115"/>
          <c:h val="0.68525"/>
        </c:manualLayout>
      </c:layout>
      <c:barChart>
        <c:barDir val="bar"/>
        <c:grouping val="clustered"/>
        <c:varyColors val="0"/>
        <c:ser>
          <c:idx val="0"/>
          <c:order val="0"/>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'E61'!$A$26:$A$28</c:f>
              <c:strCache/>
            </c:strRef>
          </c:cat>
          <c:val>
            <c:numRef>
              <c:f>'E61'!$B$26:$B$28</c:f>
              <c:numCache/>
            </c:numRef>
          </c:val>
        </c:ser>
        <c:axId val="40070138"/>
        <c:axId val="25086923"/>
      </c:barChart>
      <c:catAx>
        <c:axId val="4007013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25086923"/>
        <c:crosses val="autoZero"/>
        <c:auto val="1"/>
        <c:lblOffset val="100"/>
        <c:tickLblSkip val="1"/>
        <c:noMultiLvlLbl val="0"/>
      </c:catAx>
      <c:valAx>
        <c:axId val="25086923"/>
        <c:scaling>
          <c:orientation val="minMax"/>
          <c:max val="10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40070138"/>
        <c:crosses val="max"/>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Segunda lengua extranjera en Bachillerato (porcentaje de alumnado).
Andalucía-Curso 2015/2016
</a:t>
            </a:r>
          </a:p>
        </c:rich>
      </c:tx>
      <c:layout>
        <c:manualLayout>
          <c:xMode val="factor"/>
          <c:yMode val="factor"/>
          <c:x val="0.03575"/>
          <c:y val="0"/>
        </c:manualLayout>
      </c:layout>
      <c:spPr>
        <a:noFill/>
        <a:ln w="3175">
          <a:noFill/>
        </a:ln>
      </c:spPr>
    </c:title>
    <c:plotArea>
      <c:layout>
        <c:manualLayout>
          <c:xMode val="edge"/>
          <c:yMode val="edge"/>
          <c:x val="-0.01475"/>
          <c:y val="0.1995"/>
          <c:w val="0.904"/>
          <c:h val="0.68525"/>
        </c:manualLayout>
      </c:layout>
      <c:barChart>
        <c:barDir val="bar"/>
        <c:grouping val="clustered"/>
        <c:varyColors val="0"/>
        <c:ser>
          <c:idx val="0"/>
          <c:order val="0"/>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Ref>
              <c:f>'E61'!$E$26:$E$28</c:f>
              <c:strCache/>
            </c:strRef>
          </c:cat>
          <c:val>
            <c:numRef>
              <c:f>'E61'!$F$26:$F$28</c:f>
              <c:numCache/>
            </c:numRef>
          </c:val>
        </c:ser>
        <c:axId val="24455716"/>
        <c:axId val="18774853"/>
      </c:barChart>
      <c:catAx>
        <c:axId val="244557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18774853"/>
        <c:crosses val="autoZero"/>
        <c:auto val="1"/>
        <c:lblOffset val="100"/>
        <c:tickLblSkip val="1"/>
        <c:noMultiLvlLbl val="0"/>
      </c:catAx>
      <c:valAx>
        <c:axId val="18774853"/>
        <c:scaling>
          <c:orientation val="minMax"/>
          <c:max val="60"/>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24455716"/>
        <c:crosses val="max"/>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Participación en el aprendizaje permanente.
Año 2017</a:t>
            </a:r>
          </a:p>
        </c:rich>
      </c:tx>
      <c:layout>
        <c:manualLayout>
          <c:xMode val="factor"/>
          <c:yMode val="factor"/>
          <c:x val="-0.01725"/>
          <c:y val="0"/>
        </c:manualLayout>
      </c:layout>
      <c:spPr>
        <a:noFill/>
        <a:ln w="3175">
          <a:noFill/>
        </a:ln>
      </c:spPr>
    </c:title>
    <c:plotArea>
      <c:layout>
        <c:manualLayout>
          <c:xMode val="edge"/>
          <c:yMode val="edge"/>
          <c:x val="0.04325"/>
          <c:y val="0.1775"/>
          <c:w val="0.86475"/>
          <c:h val="0.68725"/>
        </c:manualLayout>
      </c:layout>
      <c:barChart>
        <c:barDir val="bar"/>
        <c:grouping val="clustered"/>
        <c:varyColors val="0"/>
        <c:ser>
          <c:idx val="0"/>
          <c:order val="0"/>
          <c:tx>
            <c:v>Hombres</c:v>
          </c:tx>
          <c:spPr>
            <a:solidFill>
              <a:srgbClr val="9DC3E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625" b="0" i="0" u="none" baseline="0">
                    <a:solidFill>
                      <a:srgbClr val="000000"/>
                    </a:solidFill>
                  </a:defRPr>
                </a:pPr>
              </a:p>
            </c:txPr>
            <c:showLegendKey val="0"/>
            <c:showVal val="1"/>
            <c:showBubbleSize val="0"/>
            <c:showCatName val="0"/>
            <c:showSerName val="0"/>
            <c:showPercent val="0"/>
          </c:dLbls>
          <c:cat>
            <c:strLit>
              <c:ptCount val="2"/>
              <c:pt idx="0">
                <c:v>Andalucía</c:v>
              </c:pt>
              <c:pt idx="1">
                <c:v>España</c:v>
              </c:pt>
            </c:strLit>
          </c:cat>
          <c:val>
            <c:numRef>
              <c:f>('E7'!$B$15,'E7'!$K$15)</c:f>
              <c:numCache/>
            </c:numRef>
          </c:val>
        </c:ser>
        <c:ser>
          <c:idx val="1"/>
          <c:order val="1"/>
          <c:tx>
            <c:v>Mujeres</c:v>
          </c:tx>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25"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25"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25" b="0" i="0" u="none" baseline="0">
                    <a:solidFill>
                      <a:srgbClr val="000000"/>
                    </a:solidFill>
                  </a:defRPr>
                </a:pPr>
              </a:p>
            </c:txPr>
            <c:dLblPos val="ctr"/>
            <c:showLegendKey val="0"/>
            <c:showVal val="1"/>
            <c:showBubbleSize val="0"/>
            <c:showCatName val="0"/>
            <c:showSerName val="0"/>
            <c:showPercent val="0"/>
          </c:dLbls>
          <c:cat>
            <c:strLit>
              <c:ptCount val="2"/>
              <c:pt idx="0">
                <c:v>Andalucía</c:v>
              </c:pt>
              <c:pt idx="1">
                <c:v>España</c:v>
              </c:pt>
            </c:strLit>
          </c:cat>
          <c:val>
            <c:numRef>
              <c:f>('E7'!$B$16,'E7'!$K$16)</c:f>
              <c:numCache/>
            </c:numRef>
          </c:val>
        </c:ser>
        <c:axId val="34755950"/>
        <c:axId val="44368095"/>
      </c:barChart>
      <c:catAx>
        <c:axId val="3475595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44368095"/>
        <c:crosses val="autoZero"/>
        <c:auto val="1"/>
        <c:lblOffset val="100"/>
        <c:tickLblSkip val="1"/>
        <c:noMultiLvlLbl val="0"/>
      </c:catAx>
      <c:valAx>
        <c:axId val="44368095"/>
        <c:scaling>
          <c:orientation val="minMax"/>
          <c:max val="14"/>
          <c:min val="0"/>
        </c:scaling>
        <c:axPos val="t"/>
        <c:delete val="0"/>
        <c:numFmt formatCode="0"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defRPr>
            </a:pPr>
          </a:p>
        </c:txPr>
        <c:crossAx val="34755950"/>
        <c:crosses val="max"/>
        <c:crossBetween val="between"/>
        <c:dispUnits/>
        <c:majorUnit val="2"/>
      </c:valAx>
      <c:spPr>
        <a:noFill/>
        <a:ln>
          <a:noFill/>
        </a:ln>
      </c:spPr>
    </c:plotArea>
    <c:legend>
      <c:legendPos val="b"/>
      <c:layout>
        <c:manualLayout>
          <c:xMode val="edge"/>
          <c:yMode val="edge"/>
          <c:x val="0.3585"/>
          <c:y val="0.9315"/>
          <c:w val="0.28025"/>
          <c:h val="0.0542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0.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2.png" /><Relationship Id="rId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5.xml" /><Relationship Id="rId3"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8.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25"/>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editAs="oneCell">
    <xdr:from>
      <xdr:col>0</xdr:col>
      <xdr:colOff>47625</xdr:colOff>
      <xdr:row>42</xdr:row>
      <xdr:rowOff>9525</xdr:rowOff>
    </xdr:from>
    <xdr:to>
      <xdr:col>5</xdr:col>
      <xdr:colOff>428625</xdr:colOff>
      <xdr:row>75</xdr:row>
      <xdr:rowOff>47625</xdr:rowOff>
    </xdr:to>
    <xdr:pic>
      <xdr:nvPicPr>
        <xdr:cNvPr id="2" name="Imagen 7"/>
        <xdr:cNvPicPr preferRelativeResize="1">
          <a:picLocks noChangeAspect="1"/>
        </xdr:cNvPicPr>
      </xdr:nvPicPr>
      <xdr:blipFill>
        <a:blip r:embed="rId2"/>
        <a:stretch>
          <a:fillRect/>
        </a:stretch>
      </xdr:blipFill>
      <xdr:spPr>
        <a:xfrm>
          <a:off x="47625" y="6477000"/>
          <a:ext cx="4286250" cy="4800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9"/>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xdr:from>
      <xdr:col>0</xdr:col>
      <xdr:colOff>28575</xdr:colOff>
      <xdr:row>24</xdr:row>
      <xdr:rowOff>28575</xdr:rowOff>
    </xdr:from>
    <xdr:to>
      <xdr:col>4</xdr:col>
      <xdr:colOff>9525</xdr:colOff>
      <xdr:row>43</xdr:row>
      <xdr:rowOff>38100</xdr:rowOff>
    </xdr:to>
    <xdr:graphicFrame>
      <xdr:nvGraphicFramePr>
        <xdr:cNvPr id="2" name="Gráfico 8"/>
        <xdr:cNvGraphicFramePr/>
      </xdr:nvGraphicFramePr>
      <xdr:xfrm>
        <a:off x="28575" y="3924300"/>
        <a:ext cx="3381375" cy="27241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4</xdr:col>
      <xdr:colOff>276225</xdr:colOff>
      <xdr:row>5</xdr:row>
      <xdr:rowOff>104775</xdr:rowOff>
    </xdr:to>
    <xdr:pic>
      <xdr:nvPicPr>
        <xdr:cNvPr id="3" name="Picture 9"/>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390525</xdr:colOff>
      <xdr:row>5</xdr:row>
      <xdr:rowOff>104775</xdr:rowOff>
    </xdr:to>
    <xdr:pic>
      <xdr:nvPicPr>
        <xdr:cNvPr id="1" name="Picture 30"/>
        <xdr:cNvPicPr preferRelativeResize="1">
          <a:picLocks noChangeAspect="1"/>
        </xdr:cNvPicPr>
      </xdr:nvPicPr>
      <xdr:blipFill>
        <a:blip r:embed="rId1"/>
        <a:stretch>
          <a:fillRect/>
        </a:stretch>
      </xdr:blipFill>
      <xdr:spPr>
        <a:xfrm>
          <a:off x="0" y="0"/>
          <a:ext cx="3667125" cy="933450"/>
        </a:xfrm>
        <a:prstGeom prst="rect">
          <a:avLst/>
        </a:prstGeom>
        <a:noFill/>
        <a:ln w="9525" cmpd="sng">
          <a:noFill/>
        </a:ln>
      </xdr:spPr>
    </xdr:pic>
    <xdr:clientData/>
  </xdr:twoCellAnchor>
  <xdr:twoCellAnchor editAs="oneCell">
    <xdr:from>
      <xdr:col>0</xdr:col>
      <xdr:colOff>47625</xdr:colOff>
      <xdr:row>30</xdr:row>
      <xdr:rowOff>0</xdr:rowOff>
    </xdr:from>
    <xdr:to>
      <xdr:col>3</xdr:col>
      <xdr:colOff>66675</xdr:colOff>
      <xdr:row>49</xdr:row>
      <xdr:rowOff>0</xdr:rowOff>
    </xdr:to>
    <xdr:pic>
      <xdr:nvPicPr>
        <xdr:cNvPr id="2" name="Imagen 5"/>
        <xdr:cNvPicPr preferRelativeResize="1">
          <a:picLocks noChangeAspect="1"/>
        </xdr:cNvPicPr>
      </xdr:nvPicPr>
      <xdr:blipFill>
        <a:blip r:embed="rId2"/>
        <a:stretch>
          <a:fillRect/>
        </a:stretch>
      </xdr:blipFill>
      <xdr:spPr>
        <a:xfrm>
          <a:off x="47625" y="5181600"/>
          <a:ext cx="3295650" cy="2714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0</xdr:rowOff>
    </xdr:from>
    <xdr:to>
      <xdr:col>2</xdr:col>
      <xdr:colOff>552450</xdr:colOff>
      <xdr:row>39</xdr:row>
      <xdr:rowOff>114300</xdr:rowOff>
    </xdr:to>
    <xdr:graphicFrame>
      <xdr:nvGraphicFramePr>
        <xdr:cNvPr id="1" name="Gráfico 9"/>
        <xdr:cNvGraphicFramePr/>
      </xdr:nvGraphicFramePr>
      <xdr:xfrm>
        <a:off x="28575" y="3609975"/>
        <a:ext cx="3219450" cy="26860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3</xdr:col>
      <xdr:colOff>190500</xdr:colOff>
      <xdr:row>5</xdr:row>
      <xdr:rowOff>104775</xdr:rowOff>
    </xdr:to>
    <xdr:pic>
      <xdr:nvPicPr>
        <xdr:cNvPr id="2" name="Picture 13"/>
        <xdr:cNvPicPr preferRelativeResize="1">
          <a:picLocks noChangeAspect="1"/>
        </xdr:cNvPicPr>
      </xdr:nvPicPr>
      <xdr:blipFill>
        <a:blip r:embed="rId2"/>
        <a:stretch>
          <a:fillRect/>
        </a:stretch>
      </xdr:blipFill>
      <xdr:spPr>
        <a:xfrm>
          <a:off x="0" y="0"/>
          <a:ext cx="3686175" cy="933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28575</xdr:rowOff>
    </xdr:from>
    <xdr:to>
      <xdr:col>4</xdr:col>
      <xdr:colOff>66675</xdr:colOff>
      <xdr:row>37</xdr:row>
      <xdr:rowOff>0</xdr:rowOff>
    </xdr:to>
    <xdr:graphicFrame>
      <xdr:nvGraphicFramePr>
        <xdr:cNvPr id="1" name="Gráfico 11"/>
        <xdr:cNvGraphicFramePr/>
      </xdr:nvGraphicFramePr>
      <xdr:xfrm>
        <a:off x="28575" y="3248025"/>
        <a:ext cx="3400425" cy="2400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4</xdr:col>
      <xdr:colOff>304800</xdr:colOff>
      <xdr:row>5</xdr:row>
      <xdr:rowOff>104775</xdr:rowOff>
    </xdr:to>
    <xdr:pic>
      <xdr:nvPicPr>
        <xdr:cNvPr id="2" name="Picture 12"/>
        <xdr:cNvPicPr preferRelativeResize="1">
          <a:picLocks noChangeAspect="1"/>
        </xdr:cNvPicPr>
      </xdr:nvPicPr>
      <xdr:blipFill>
        <a:blip r:embed="rId2"/>
        <a:stretch>
          <a:fillRect/>
        </a:stretch>
      </xdr:blipFill>
      <xdr:spPr>
        <a:xfrm>
          <a:off x="0" y="0"/>
          <a:ext cx="3667125" cy="933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28575</xdr:rowOff>
    </xdr:from>
    <xdr:to>
      <xdr:col>4</xdr:col>
      <xdr:colOff>66675</xdr:colOff>
      <xdr:row>37</xdr:row>
      <xdr:rowOff>0</xdr:rowOff>
    </xdr:to>
    <xdr:graphicFrame>
      <xdr:nvGraphicFramePr>
        <xdr:cNvPr id="1" name="Gráfico 11"/>
        <xdr:cNvGraphicFramePr/>
      </xdr:nvGraphicFramePr>
      <xdr:xfrm>
        <a:off x="28575" y="3248025"/>
        <a:ext cx="3400425" cy="2400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4</xdr:col>
      <xdr:colOff>304800</xdr:colOff>
      <xdr:row>5</xdr:row>
      <xdr:rowOff>104775</xdr:rowOff>
    </xdr:to>
    <xdr:pic>
      <xdr:nvPicPr>
        <xdr:cNvPr id="2" name="Picture 12"/>
        <xdr:cNvPicPr preferRelativeResize="1">
          <a:picLocks noChangeAspect="1"/>
        </xdr:cNvPicPr>
      </xdr:nvPicPr>
      <xdr:blipFill>
        <a:blip r:embed="rId2"/>
        <a:stretch>
          <a:fillRect/>
        </a:stretch>
      </xdr:blipFill>
      <xdr:spPr>
        <a:xfrm>
          <a:off x="0" y="0"/>
          <a:ext cx="3667125" cy="933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19050</xdr:rowOff>
    </xdr:from>
    <xdr:to>
      <xdr:col>4</xdr:col>
      <xdr:colOff>19050</xdr:colOff>
      <xdr:row>43</xdr:row>
      <xdr:rowOff>47625</xdr:rowOff>
    </xdr:to>
    <xdr:graphicFrame>
      <xdr:nvGraphicFramePr>
        <xdr:cNvPr id="1" name="Gráfico 7"/>
        <xdr:cNvGraphicFramePr/>
      </xdr:nvGraphicFramePr>
      <xdr:xfrm>
        <a:off x="28575" y="3952875"/>
        <a:ext cx="3390900" cy="27432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4</xdr:col>
      <xdr:colOff>276225</xdr:colOff>
      <xdr:row>5</xdr:row>
      <xdr:rowOff>104775</xdr:rowOff>
    </xdr:to>
    <xdr:pic>
      <xdr:nvPicPr>
        <xdr:cNvPr id="2" name="Picture 9"/>
        <xdr:cNvPicPr preferRelativeResize="1">
          <a:picLocks noChangeAspect="1"/>
        </xdr:cNvPicPr>
      </xdr:nvPicPr>
      <xdr:blipFill>
        <a:blip r:embed="rId2"/>
        <a:stretch>
          <a:fillRect/>
        </a:stretch>
      </xdr:blipFill>
      <xdr:spPr>
        <a:xfrm>
          <a:off x="0" y="0"/>
          <a:ext cx="3676650" cy="933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114300</xdr:rowOff>
    </xdr:to>
    <xdr:pic>
      <xdr:nvPicPr>
        <xdr:cNvPr id="1" name="Picture 32"/>
        <xdr:cNvPicPr preferRelativeResize="1">
          <a:picLocks noChangeAspect="1"/>
        </xdr:cNvPicPr>
      </xdr:nvPicPr>
      <xdr:blipFill>
        <a:blip r:embed="rId1"/>
        <a:stretch>
          <a:fillRect/>
        </a:stretch>
      </xdr:blipFill>
      <xdr:spPr>
        <a:xfrm>
          <a:off x="0" y="0"/>
          <a:ext cx="3676650" cy="942975"/>
        </a:xfrm>
        <a:prstGeom prst="rect">
          <a:avLst/>
        </a:prstGeom>
        <a:noFill/>
        <a:ln w="9525" cmpd="sng">
          <a:noFill/>
        </a:ln>
      </xdr:spPr>
    </xdr:pic>
    <xdr:clientData/>
  </xdr:twoCellAnchor>
  <xdr:twoCellAnchor editAs="oneCell">
    <xdr:from>
      <xdr:col>0</xdr:col>
      <xdr:colOff>47625</xdr:colOff>
      <xdr:row>56</xdr:row>
      <xdr:rowOff>57150</xdr:rowOff>
    </xdr:from>
    <xdr:to>
      <xdr:col>10</xdr:col>
      <xdr:colOff>438150</xdr:colOff>
      <xdr:row>75</xdr:row>
      <xdr:rowOff>104775</xdr:rowOff>
    </xdr:to>
    <xdr:pic>
      <xdr:nvPicPr>
        <xdr:cNvPr id="2" name="Imagen 7"/>
        <xdr:cNvPicPr preferRelativeResize="1">
          <a:picLocks noChangeAspect="1"/>
        </xdr:cNvPicPr>
      </xdr:nvPicPr>
      <xdr:blipFill>
        <a:blip r:embed="rId2"/>
        <a:stretch>
          <a:fillRect/>
        </a:stretch>
      </xdr:blipFill>
      <xdr:spPr>
        <a:xfrm>
          <a:off x="47625" y="8782050"/>
          <a:ext cx="6819900" cy="27622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9"/>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xdr:from>
      <xdr:col>0</xdr:col>
      <xdr:colOff>47625</xdr:colOff>
      <xdr:row>23</xdr:row>
      <xdr:rowOff>95250</xdr:rowOff>
    </xdr:from>
    <xdr:to>
      <xdr:col>4</xdr:col>
      <xdr:colOff>9525</xdr:colOff>
      <xdr:row>42</xdr:row>
      <xdr:rowOff>95250</xdr:rowOff>
    </xdr:to>
    <xdr:graphicFrame>
      <xdr:nvGraphicFramePr>
        <xdr:cNvPr id="2" name="Gráfico 8"/>
        <xdr:cNvGraphicFramePr/>
      </xdr:nvGraphicFramePr>
      <xdr:xfrm>
        <a:off x="47625" y="3848100"/>
        <a:ext cx="3362325" cy="27146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4</xdr:col>
      <xdr:colOff>276225</xdr:colOff>
      <xdr:row>5</xdr:row>
      <xdr:rowOff>104775</xdr:rowOff>
    </xdr:to>
    <xdr:pic>
      <xdr:nvPicPr>
        <xdr:cNvPr id="3" name="Picture 9"/>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14"/>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editAs="oneCell">
    <xdr:from>
      <xdr:col>0</xdr:col>
      <xdr:colOff>47625</xdr:colOff>
      <xdr:row>25</xdr:row>
      <xdr:rowOff>38100</xdr:rowOff>
    </xdr:from>
    <xdr:to>
      <xdr:col>3</xdr:col>
      <xdr:colOff>114300</xdr:colOff>
      <xdr:row>43</xdr:row>
      <xdr:rowOff>114300</xdr:rowOff>
    </xdr:to>
    <xdr:pic>
      <xdr:nvPicPr>
        <xdr:cNvPr id="2" name="Imagen 4"/>
        <xdr:cNvPicPr preferRelativeResize="1">
          <a:picLocks noChangeAspect="1"/>
        </xdr:cNvPicPr>
      </xdr:nvPicPr>
      <xdr:blipFill>
        <a:blip r:embed="rId2"/>
        <a:stretch>
          <a:fillRect/>
        </a:stretch>
      </xdr:blipFill>
      <xdr:spPr>
        <a:xfrm>
          <a:off x="47625" y="4076700"/>
          <a:ext cx="2962275" cy="26479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18"/>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editAs="oneCell">
    <xdr:from>
      <xdr:col>0</xdr:col>
      <xdr:colOff>133350</xdr:colOff>
      <xdr:row>44</xdr:row>
      <xdr:rowOff>9525</xdr:rowOff>
    </xdr:from>
    <xdr:to>
      <xdr:col>3</xdr:col>
      <xdr:colOff>266700</xdr:colOff>
      <xdr:row>62</xdr:row>
      <xdr:rowOff>95250</xdr:rowOff>
    </xdr:to>
    <xdr:pic>
      <xdr:nvPicPr>
        <xdr:cNvPr id="2" name="Imagen 5"/>
        <xdr:cNvPicPr preferRelativeResize="1">
          <a:picLocks noChangeAspect="1"/>
        </xdr:cNvPicPr>
      </xdr:nvPicPr>
      <xdr:blipFill>
        <a:blip r:embed="rId2"/>
        <a:stretch>
          <a:fillRect/>
        </a:stretch>
      </xdr:blipFill>
      <xdr:spPr>
        <a:xfrm>
          <a:off x="133350" y="6829425"/>
          <a:ext cx="3028950" cy="2657475"/>
        </a:xfrm>
        <a:prstGeom prst="rect">
          <a:avLst/>
        </a:prstGeom>
        <a:noFill/>
        <a:ln w="9525" cmpd="sng">
          <a:noFill/>
        </a:ln>
      </xdr:spPr>
    </xdr:pic>
    <xdr:clientData/>
  </xdr:twoCellAnchor>
  <xdr:twoCellAnchor editAs="oneCell">
    <xdr:from>
      <xdr:col>4</xdr:col>
      <xdr:colOff>47625</xdr:colOff>
      <xdr:row>44</xdr:row>
      <xdr:rowOff>19050</xdr:rowOff>
    </xdr:from>
    <xdr:to>
      <xdr:col>10</xdr:col>
      <xdr:colOff>0</xdr:colOff>
      <xdr:row>62</xdr:row>
      <xdr:rowOff>85725</xdr:rowOff>
    </xdr:to>
    <xdr:pic>
      <xdr:nvPicPr>
        <xdr:cNvPr id="3" name="Imagen 7"/>
        <xdr:cNvPicPr preferRelativeResize="1">
          <a:picLocks noChangeAspect="1"/>
        </xdr:cNvPicPr>
      </xdr:nvPicPr>
      <xdr:blipFill>
        <a:blip r:embed="rId3"/>
        <a:stretch>
          <a:fillRect/>
        </a:stretch>
      </xdr:blipFill>
      <xdr:spPr>
        <a:xfrm>
          <a:off x="3448050" y="6838950"/>
          <a:ext cx="2981325" cy="263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41"/>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editAs="oneCell">
    <xdr:from>
      <xdr:col>0</xdr:col>
      <xdr:colOff>38100</xdr:colOff>
      <xdr:row>39</xdr:row>
      <xdr:rowOff>133350</xdr:rowOff>
    </xdr:from>
    <xdr:to>
      <xdr:col>10</xdr:col>
      <xdr:colOff>390525</xdr:colOff>
      <xdr:row>58</xdr:row>
      <xdr:rowOff>133350</xdr:rowOff>
    </xdr:to>
    <xdr:pic>
      <xdr:nvPicPr>
        <xdr:cNvPr id="2" name="Imagen 7"/>
        <xdr:cNvPicPr preferRelativeResize="1">
          <a:picLocks noChangeAspect="1"/>
        </xdr:cNvPicPr>
      </xdr:nvPicPr>
      <xdr:blipFill>
        <a:blip r:embed="rId2"/>
        <a:stretch>
          <a:fillRect/>
        </a:stretch>
      </xdr:blipFill>
      <xdr:spPr>
        <a:xfrm>
          <a:off x="38100" y="6219825"/>
          <a:ext cx="6781800" cy="2714625"/>
        </a:xfrm>
        <a:prstGeom prst="rect">
          <a:avLst/>
        </a:prstGeom>
        <a:noFill/>
        <a:ln w="9525" cmpd="sng">
          <a:noFill/>
        </a:ln>
      </xdr:spPr>
    </xdr:pic>
    <xdr:clientData/>
  </xdr:twoCellAnchor>
  <xdr:twoCellAnchor editAs="oneCell">
    <xdr:from>
      <xdr:col>0</xdr:col>
      <xdr:colOff>38100</xdr:colOff>
      <xdr:row>62</xdr:row>
      <xdr:rowOff>28575</xdr:rowOff>
    </xdr:from>
    <xdr:to>
      <xdr:col>10</xdr:col>
      <xdr:colOff>390525</xdr:colOff>
      <xdr:row>100</xdr:row>
      <xdr:rowOff>123825</xdr:rowOff>
    </xdr:to>
    <xdr:pic>
      <xdr:nvPicPr>
        <xdr:cNvPr id="3" name="Imagen 9"/>
        <xdr:cNvPicPr preferRelativeResize="1">
          <a:picLocks noChangeAspect="1"/>
        </xdr:cNvPicPr>
      </xdr:nvPicPr>
      <xdr:blipFill>
        <a:blip r:embed="rId3"/>
        <a:stretch>
          <a:fillRect/>
        </a:stretch>
      </xdr:blipFill>
      <xdr:spPr>
        <a:xfrm>
          <a:off x="38100" y="9401175"/>
          <a:ext cx="6781800" cy="5524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34"/>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xdr:from>
      <xdr:col>0</xdr:col>
      <xdr:colOff>38100</xdr:colOff>
      <xdr:row>39</xdr:row>
      <xdr:rowOff>133350</xdr:rowOff>
    </xdr:from>
    <xdr:to>
      <xdr:col>3</xdr:col>
      <xdr:colOff>352425</xdr:colOff>
      <xdr:row>59</xdr:row>
      <xdr:rowOff>114300</xdr:rowOff>
    </xdr:to>
    <xdr:graphicFrame>
      <xdr:nvGraphicFramePr>
        <xdr:cNvPr id="2" name="Gráfico 8"/>
        <xdr:cNvGraphicFramePr/>
      </xdr:nvGraphicFramePr>
      <xdr:xfrm>
        <a:off x="38100" y="6372225"/>
        <a:ext cx="3209925" cy="283845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40</xdr:row>
      <xdr:rowOff>0</xdr:rowOff>
    </xdr:from>
    <xdr:to>
      <xdr:col>10</xdr:col>
      <xdr:colOff>180975</xdr:colOff>
      <xdr:row>59</xdr:row>
      <xdr:rowOff>114300</xdr:rowOff>
    </xdr:to>
    <xdr:graphicFrame>
      <xdr:nvGraphicFramePr>
        <xdr:cNvPr id="3" name="Gráfico 8"/>
        <xdr:cNvGraphicFramePr/>
      </xdr:nvGraphicFramePr>
      <xdr:xfrm>
        <a:off x="3400425" y="6381750"/>
        <a:ext cx="3209925" cy="28289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133350</xdr:colOff>
      <xdr:row>5</xdr:row>
      <xdr:rowOff>104775</xdr:rowOff>
    </xdr:to>
    <xdr:pic>
      <xdr:nvPicPr>
        <xdr:cNvPr id="1" name="Picture 18"/>
        <xdr:cNvPicPr preferRelativeResize="1">
          <a:picLocks noChangeAspect="1"/>
        </xdr:cNvPicPr>
      </xdr:nvPicPr>
      <xdr:blipFill>
        <a:blip r:embed="rId1"/>
        <a:stretch>
          <a:fillRect/>
        </a:stretch>
      </xdr:blipFill>
      <xdr:spPr>
        <a:xfrm>
          <a:off x="0" y="0"/>
          <a:ext cx="3686175" cy="933450"/>
        </a:xfrm>
        <a:prstGeom prst="rect">
          <a:avLst/>
        </a:prstGeom>
        <a:noFill/>
        <a:ln w="9525" cmpd="sng">
          <a:noFill/>
        </a:ln>
      </xdr:spPr>
    </xdr:pic>
    <xdr:clientData/>
  </xdr:twoCellAnchor>
  <xdr:twoCellAnchor editAs="oneCell">
    <xdr:from>
      <xdr:col>0</xdr:col>
      <xdr:colOff>0</xdr:colOff>
      <xdr:row>0</xdr:row>
      <xdr:rowOff>0</xdr:rowOff>
    </xdr:from>
    <xdr:to>
      <xdr:col>4</xdr:col>
      <xdr:colOff>133350</xdr:colOff>
      <xdr:row>5</xdr:row>
      <xdr:rowOff>104775</xdr:rowOff>
    </xdr:to>
    <xdr:pic>
      <xdr:nvPicPr>
        <xdr:cNvPr id="2" name="Picture 18"/>
        <xdr:cNvPicPr preferRelativeResize="1">
          <a:picLocks noChangeAspect="1"/>
        </xdr:cNvPicPr>
      </xdr:nvPicPr>
      <xdr:blipFill>
        <a:blip r:embed="rId1"/>
        <a:stretch>
          <a:fillRect/>
        </a:stretch>
      </xdr:blipFill>
      <xdr:spPr>
        <a:xfrm>
          <a:off x="0" y="0"/>
          <a:ext cx="3686175" cy="933450"/>
        </a:xfrm>
        <a:prstGeom prst="rect">
          <a:avLst/>
        </a:prstGeom>
        <a:noFill/>
        <a:ln w="9525" cmpd="sng">
          <a:noFill/>
        </a:ln>
      </xdr:spPr>
    </xdr:pic>
    <xdr:clientData/>
  </xdr:twoCellAnchor>
  <xdr:twoCellAnchor>
    <xdr:from>
      <xdr:col>0</xdr:col>
      <xdr:colOff>28575</xdr:colOff>
      <xdr:row>21</xdr:row>
      <xdr:rowOff>123825</xdr:rowOff>
    </xdr:from>
    <xdr:to>
      <xdr:col>3</xdr:col>
      <xdr:colOff>180975</xdr:colOff>
      <xdr:row>40</xdr:row>
      <xdr:rowOff>104775</xdr:rowOff>
    </xdr:to>
    <xdr:graphicFrame>
      <xdr:nvGraphicFramePr>
        <xdr:cNvPr id="3" name="Gráfico 15"/>
        <xdr:cNvGraphicFramePr/>
      </xdr:nvGraphicFramePr>
      <xdr:xfrm>
        <a:off x="28575" y="3590925"/>
        <a:ext cx="3200400" cy="26955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9"/>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xdr:from>
      <xdr:col>0</xdr:col>
      <xdr:colOff>28575</xdr:colOff>
      <xdr:row>23</xdr:row>
      <xdr:rowOff>38100</xdr:rowOff>
    </xdr:from>
    <xdr:to>
      <xdr:col>3</xdr:col>
      <xdr:colOff>342900</xdr:colOff>
      <xdr:row>44</xdr:row>
      <xdr:rowOff>19050</xdr:rowOff>
    </xdr:to>
    <xdr:graphicFrame>
      <xdr:nvGraphicFramePr>
        <xdr:cNvPr id="2" name="Gráfico 8"/>
        <xdr:cNvGraphicFramePr/>
      </xdr:nvGraphicFramePr>
      <xdr:xfrm>
        <a:off x="28575" y="3790950"/>
        <a:ext cx="3209925" cy="29813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4</xdr:col>
      <xdr:colOff>276225</xdr:colOff>
      <xdr:row>5</xdr:row>
      <xdr:rowOff>104775</xdr:rowOff>
    </xdr:to>
    <xdr:pic>
      <xdr:nvPicPr>
        <xdr:cNvPr id="3" name="Picture 9"/>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10"/>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xdr:from>
      <xdr:col>0</xdr:col>
      <xdr:colOff>28575</xdr:colOff>
      <xdr:row>24</xdr:row>
      <xdr:rowOff>38100</xdr:rowOff>
    </xdr:from>
    <xdr:to>
      <xdr:col>3</xdr:col>
      <xdr:colOff>333375</xdr:colOff>
      <xdr:row>45</xdr:row>
      <xdr:rowOff>9525</xdr:rowOff>
    </xdr:to>
    <xdr:graphicFrame>
      <xdr:nvGraphicFramePr>
        <xdr:cNvPr id="2" name="Gráfico 7"/>
        <xdr:cNvGraphicFramePr/>
      </xdr:nvGraphicFramePr>
      <xdr:xfrm>
        <a:off x="28575" y="3924300"/>
        <a:ext cx="3200400" cy="2971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4</xdr:col>
      <xdr:colOff>276225</xdr:colOff>
      <xdr:row>5</xdr:row>
      <xdr:rowOff>104775</xdr:rowOff>
    </xdr:to>
    <xdr:pic>
      <xdr:nvPicPr>
        <xdr:cNvPr id="3" name="Picture 10"/>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1042"/>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editAs="oneCell">
    <xdr:from>
      <xdr:col>0</xdr:col>
      <xdr:colOff>19050</xdr:colOff>
      <xdr:row>23</xdr:row>
      <xdr:rowOff>133350</xdr:rowOff>
    </xdr:from>
    <xdr:to>
      <xdr:col>3</xdr:col>
      <xdr:colOff>333375</xdr:colOff>
      <xdr:row>42</xdr:row>
      <xdr:rowOff>85725</xdr:rowOff>
    </xdr:to>
    <xdr:pic>
      <xdr:nvPicPr>
        <xdr:cNvPr id="2" name="Imagen 3"/>
        <xdr:cNvPicPr preferRelativeResize="1">
          <a:picLocks noChangeAspect="1"/>
        </xdr:cNvPicPr>
      </xdr:nvPicPr>
      <xdr:blipFill>
        <a:blip r:embed="rId2"/>
        <a:stretch>
          <a:fillRect/>
        </a:stretch>
      </xdr:blipFill>
      <xdr:spPr>
        <a:xfrm>
          <a:off x="19050" y="3886200"/>
          <a:ext cx="3209925" cy="2667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8"/>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editAs="oneCell">
    <xdr:from>
      <xdr:col>0</xdr:col>
      <xdr:colOff>38100</xdr:colOff>
      <xdr:row>26</xdr:row>
      <xdr:rowOff>0</xdr:rowOff>
    </xdr:from>
    <xdr:to>
      <xdr:col>4</xdr:col>
      <xdr:colOff>28575</xdr:colOff>
      <xdr:row>45</xdr:row>
      <xdr:rowOff>28575</xdr:rowOff>
    </xdr:to>
    <xdr:pic>
      <xdr:nvPicPr>
        <xdr:cNvPr id="2" name="Imagen 5"/>
        <xdr:cNvPicPr preferRelativeResize="1">
          <a:picLocks noChangeAspect="1"/>
        </xdr:cNvPicPr>
      </xdr:nvPicPr>
      <xdr:blipFill>
        <a:blip r:embed="rId2"/>
        <a:stretch>
          <a:fillRect/>
        </a:stretch>
      </xdr:blipFill>
      <xdr:spPr>
        <a:xfrm>
          <a:off x="38100" y="4181475"/>
          <a:ext cx="3390900" cy="2743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xdr:colOff>
      <xdr:row>5</xdr:row>
      <xdr:rowOff>104775</xdr:rowOff>
    </xdr:to>
    <xdr:pic>
      <xdr:nvPicPr>
        <xdr:cNvPr id="1" name="Picture 60"/>
        <xdr:cNvPicPr preferRelativeResize="1">
          <a:picLocks noChangeAspect="1"/>
        </xdr:cNvPicPr>
      </xdr:nvPicPr>
      <xdr:blipFill>
        <a:blip r:embed="rId1"/>
        <a:stretch>
          <a:fillRect/>
        </a:stretch>
      </xdr:blipFill>
      <xdr:spPr>
        <a:xfrm>
          <a:off x="0" y="0"/>
          <a:ext cx="3705225" cy="933450"/>
        </a:xfrm>
        <a:prstGeom prst="rect">
          <a:avLst/>
        </a:prstGeom>
        <a:noFill/>
        <a:ln w="9525" cmpd="sng">
          <a:noFill/>
        </a:ln>
      </xdr:spPr>
    </xdr:pic>
    <xdr:clientData/>
  </xdr:twoCellAnchor>
  <xdr:twoCellAnchor editAs="oneCell">
    <xdr:from>
      <xdr:col>0</xdr:col>
      <xdr:colOff>47625</xdr:colOff>
      <xdr:row>35</xdr:row>
      <xdr:rowOff>47625</xdr:rowOff>
    </xdr:from>
    <xdr:to>
      <xdr:col>10</xdr:col>
      <xdr:colOff>400050</xdr:colOff>
      <xdr:row>67</xdr:row>
      <xdr:rowOff>104775</xdr:rowOff>
    </xdr:to>
    <xdr:pic>
      <xdr:nvPicPr>
        <xdr:cNvPr id="2" name="Imagen 6"/>
        <xdr:cNvPicPr preferRelativeResize="1">
          <a:picLocks noChangeAspect="1"/>
        </xdr:cNvPicPr>
      </xdr:nvPicPr>
      <xdr:blipFill>
        <a:blip r:embed="rId2"/>
        <a:stretch>
          <a:fillRect/>
        </a:stretch>
      </xdr:blipFill>
      <xdr:spPr>
        <a:xfrm>
          <a:off x="47625" y="5448300"/>
          <a:ext cx="7067550" cy="461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9525</xdr:rowOff>
    </xdr:from>
    <xdr:to>
      <xdr:col>3</xdr:col>
      <xdr:colOff>409575</xdr:colOff>
      <xdr:row>41</xdr:row>
      <xdr:rowOff>0</xdr:rowOff>
    </xdr:to>
    <xdr:graphicFrame>
      <xdr:nvGraphicFramePr>
        <xdr:cNvPr id="1" name="Gráfico 11"/>
        <xdr:cNvGraphicFramePr/>
      </xdr:nvGraphicFramePr>
      <xdr:xfrm>
        <a:off x="28575" y="3619500"/>
        <a:ext cx="3276600" cy="27051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4</xdr:col>
      <xdr:colOff>276225</xdr:colOff>
      <xdr:row>5</xdr:row>
      <xdr:rowOff>104775</xdr:rowOff>
    </xdr:to>
    <xdr:pic>
      <xdr:nvPicPr>
        <xdr:cNvPr id="2" name="Picture 12"/>
        <xdr:cNvPicPr preferRelativeResize="1">
          <a:picLocks noChangeAspect="1"/>
        </xdr:cNvPicPr>
      </xdr:nvPicPr>
      <xdr:blipFill>
        <a:blip r:embed="rId2"/>
        <a:stretch>
          <a:fillRect/>
        </a:stretch>
      </xdr:blipFill>
      <xdr:spPr>
        <a:xfrm>
          <a:off x="0" y="0"/>
          <a:ext cx="36766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25"/>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editAs="oneCell">
    <xdr:from>
      <xdr:col>0</xdr:col>
      <xdr:colOff>38100</xdr:colOff>
      <xdr:row>26</xdr:row>
      <xdr:rowOff>133350</xdr:rowOff>
    </xdr:from>
    <xdr:to>
      <xdr:col>6</xdr:col>
      <xdr:colOff>323850</xdr:colOff>
      <xdr:row>54</xdr:row>
      <xdr:rowOff>0</xdr:rowOff>
    </xdr:to>
    <xdr:pic>
      <xdr:nvPicPr>
        <xdr:cNvPr id="2" name="Imagen 3"/>
        <xdr:cNvPicPr preferRelativeResize="1">
          <a:picLocks noChangeAspect="1"/>
        </xdr:cNvPicPr>
      </xdr:nvPicPr>
      <xdr:blipFill>
        <a:blip r:embed="rId2"/>
        <a:stretch>
          <a:fillRect/>
        </a:stretch>
      </xdr:blipFill>
      <xdr:spPr>
        <a:xfrm>
          <a:off x="38100" y="4314825"/>
          <a:ext cx="4695825" cy="3867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5</xdr:row>
      <xdr:rowOff>104775</xdr:rowOff>
    </xdr:to>
    <xdr:pic>
      <xdr:nvPicPr>
        <xdr:cNvPr id="1" name="Picture 11"/>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xdr:from>
      <xdr:col>0</xdr:col>
      <xdr:colOff>38100</xdr:colOff>
      <xdr:row>22</xdr:row>
      <xdr:rowOff>0</xdr:rowOff>
    </xdr:from>
    <xdr:to>
      <xdr:col>3</xdr:col>
      <xdr:colOff>419100</xdr:colOff>
      <xdr:row>40</xdr:row>
      <xdr:rowOff>133350</xdr:rowOff>
    </xdr:to>
    <xdr:graphicFrame>
      <xdr:nvGraphicFramePr>
        <xdr:cNvPr id="2" name="Gráfico 11"/>
        <xdr:cNvGraphicFramePr/>
      </xdr:nvGraphicFramePr>
      <xdr:xfrm>
        <a:off x="38100" y="3609975"/>
        <a:ext cx="3276600" cy="27051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5</xdr:row>
      <xdr:rowOff>104775</xdr:rowOff>
    </xdr:to>
    <xdr:pic>
      <xdr:nvPicPr>
        <xdr:cNvPr id="1" name="Picture 11"/>
        <xdr:cNvPicPr preferRelativeResize="1">
          <a:picLocks noChangeAspect="1"/>
        </xdr:cNvPicPr>
      </xdr:nvPicPr>
      <xdr:blipFill>
        <a:blip r:embed="rId1"/>
        <a:stretch>
          <a:fillRect/>
        </a:stretch>
      </xdr:blipFill>
      <xdr:spPr>
        <a:xfrm>
          <a:off x="0" y="0"/>
          <a:ext cx="3676650" cy="933450"/>
        </a:xfrm>
        <a:prstGeom prst="rect">
          <a:avLst/>
        </a:prstGeom>
        <a:noFill/>
        <a:ln w="9525" cmpd="sng">
          <a:noFill/>
        </a:ln>
      </xdr:spPr>
    </xdr:pic>
    <xdr:clientData/>
  </xdr:twoCellAnchor>
  <xdr:twoCellAnchor>
    <xdr:from>
      <xdr:col>0</xdr:col>
      <xdr:colOff>38100</xdr:colOff>
      <xdr:row>38</xdr:row>
      <xdr:rowOff>0</xdr:rowOff>
    </xdr:from>
    <xdr:to>
      <xdr:col>3</xdr:col>
      <xdr:colOff>152400</xdr:colOff>
      <xdr:row>56</xdr:row>
      <xdr:rowOff>133350</xdr:rowOff>
    </xdr:to>
    <xdr:graphicFrame>
      <xdr:nvGraphicFramePr>
        <xdr:cNvPr id="2" name="Gráfico 11"/>
        <xdr:cNvGraphicFramePr/>
      </xdr:nvGraphicFramePr>
      <xdr:xfrm>
        <a:off x="38100" y="5895975"/>
        <a:ext cx="3276600" cy="2705100"/>
      </xdr:xfrm>
      <a:graphic>
        <a:graphicData uri="http://schemas.openxmlformats.org/drawingml/2006/chart">
          <c:chart xmlns:c="http://schemas.openxmlformats.org/drawingml/2006/chart" r:id="rId2"/>
        </a:graphicData>
      </a:graphic>
    </xdr:graphicFrame>
    <xdr:clientData/>
  </xdr:twoCellAnchor>
  <xdr:twoCellAnchor>
    <xdr:from>
      <xdr:col>3</xdr:col>
      <xdr:colOff>247650</xdr:colOff>
      <xdr:row>38</xdr:row>
      <xdr:rowOff>9525</xdr:rowOff>
    </xdr:from>
    <xdr:to>
      <xdr:col>6</xdr:col>
      <xdr:colOff>285750</xdr:colOff>
      <xdr:row>57</xdr:row>
      <xdr:rowOff>0</xdr:rowOff>
    </xdr:to>
    <xdr:graphicFrame>
      <xdr:nvGraphicFramePr>
        <xdr:cNvPr id="3" name="Gráfico 11"/>
        <xdr:cNvGraphicFramePr/>
      </xdr:nvGraphicFramePr>
      <xdr:xfrm>
        <a:off x="3409950" y="5905500"/>
        <a:ext cx="3276600" cy="270510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58</xdr:row>
      <xdr:rowOff>28575</xdr:rowOff>
    </xdr:from>
    <xdr:to>
      <xdr:col>3</xdr:col>
      <xdr:colOff>142875</xdr:colOff>
      <xdr:row>77</xdr:row>
      <xdr:rowOff>19050</xdr:rowOff>
    </xdr:to>
    <xdr:graphicFrame>
      <xdr:nvGraphicFramePr>
        <xdr:cNvPr id="4" name="Gráfico 11"/>
        <xdr:cNvGraphicFramePr/>
      </xdr:nvGraphicFramePr>
      <xdr:xfrm>
        <a:off x="28575" y="8782050"/>
        <a:ext cx="3276600" cy="2705100"/>
      </xdr:xfrm>
      <a:graphic>
        <a:graphicData uri="http://schemas.openxmlformats.org/drawingml/2006/chart">
          <c:chart xmlns:c="http://schemas.openxmlformats.org/drawingml/2006/chart" r:id="rId4"/>
        </a:graphicData>
      </a:graphic>
    </xdr:graphicFrame>
    <xdr:clientData/>
  </xdr:twoCellAnchor>
  <xdr:twoCellAnchor>
    <xdr:from>
      <xdr:col>3</xdr:col>
      <xdr:colOff>257175</xdr:colOff>
      <xdr:row>58</xdr:row>
      <xdr:rowOff>28575</xdr:rowOff>
    </xdr:from>
    <xdr:to>
      <xdr:col>6</xdr:col>
      <xdr:colOff>295275</xdr:colOff>
      <xdr:row>77</xdr:row>
      <xdr:rowOff>19050</xdr:rowOff>
    </xdr:to>
    <xdr:graphicFrame>
      <xdr:nvGraphicFramePr>
        <xdr:cNvPr id="5" name="Gráfico 11"/>
        <xdr:cNvGraphicFramePr/>
      </xdr:nvGraphicFramePr>
      <xdr:xfrm>
        <a:off x="3419475" y="8782050"/>
        <a:ext cx="3276600" cy="270510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78</xdr:row>
      <xdr:rowOff>9525</xdr:rowOff>
    </xdr:from>
    <xdr:to>
      <xdr:col>3</xdr:col>
      <xdr:colOff>152400</xdr:colOff>
      <xdr:row>97</xdr:row>
      <xdr:rowOff>0</xdr:rowOff>
    </xdr:to>
    <xdr:graphicFrame>
      <xdr:nvGraphicFramePr>
        <xdr:cNvPr id="6" name="Gráfico 11"/>
        <xdr:cNvGraphicFramePr/>
      </xdr:nvGraphicFramePr>
      <xdr:xfrm>
        <a:off x="38100" y="11620500"/>
        <a:ext cx="3276600" cy="2705100"/>
      </xdr:xfrm>
      <a:graphic>
        <a:graphicData uri="http://schemas.openxmlformats.org/drawingml/2006/chart">
          <c:chart xmlns:c="http://schemas.openxmlformats.org/drawingml/2006/chart" r:id="rId6"/>
        </a:graphicData>
      </a:graphic>
    </xdr:graphicFrame>
    <xdr:clientData/>
  </xdr:twoCellAnchor>
  <xdr:twoCellAnchor>
    <xdr:from>
      <xdr:col>3</xdr:col>
      <xdr:colOff>257175</xdr:colOff>
      <xdr:row>78</xdr:row>
      <xdr:rowOff>19050</xdr:rowOff>
    </xdr:from>
    <xdr:to>
      <xdr:col>6</xdr:col>
      <xdr:colOff>295275</xdr:colOff>
      <xdr:row>97</xdr:row>
      <xdr:rowOff>9525</xdr:rowOff>
    </xdr:to>
    <xdr:graphicFrame>
      <xdr:nvGraphicFramePr>
        <xdr:cNvPr id="7" name="Gráfico 11"/>
        <xdr:cNvGraphicFramePr/>
      </xdr:nvGraphicFramePr>
      <xdr:xfrm>
        <a:off x="3419475" y="11630025"/>
        <a:ext cx="3276600" cy="27051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8:O48"/>
  <sheetViews>
    <sheetView tabSelected="1" zoomScale="65" zoomScaleNormal="65" zoomScalePageLayoutView="0" workbookViewId="0" topLeftCell="A19">
      <selection activeCell="A1" sqref="A1"/>
    </sheetView>
  </sheetViews>
  <sheetFormatPr defaultColWidth="10.00390625" defaultRowHeight="12.75"/>
  <cols>
    <col min="1" max="14" width="10.00390625" style="20" customWidth="1"/>
    <col min="15" max="15" width="15.75390625" style="20" customWidth="1"/>
    <col min="16" max="16384" width="10.00390625" style="20" customWidth="1"/>
  </cols>
  <sheetData>
    <row r="8" spans="1:15" ht="15">
      <c r="A8" s="19"/>
      <c r="B8" s="19"/>
      <c r="C8" s="19"/>
      <c r="D8" s="19"/>
      <c r="E8" s="19"/>
      <c r="F8" s="19"/>
      <c r="G8" s="19"/>
      <c r="H8" s="19"/>
      <c r="I8" s="19"/>
      <c r="J8" s="19"/>
      <c r="K8" s="19"/>
      <c r="L8" s="19"/>
      <c r="M8" s="19"/>
      <c r="N8" s="19"/>
      <c r="O8" s="19"/>
    </row>
    <row r="9" spans="1:15" ht="15">
      <c r="A9" s="19"/>
      <c r="B9" s="19"/>
      <c r="C9" s="19"/>
      <c r="D9" s="19"/>
      <c r="E9" s="19"/>
      <c r="F9" s="19"/>
      <c r="G9" s="19"/>
      <c r="H9" s="19"/>
      <c r="I9" s="19"/>
      <c r="J9" s="19"/>
      <c r="K9" s="19"/>
      <c r="L9" s="19"/>
      <c r="M9" s="19"/>
      <c r="N9" s="19"/>
      <c r="O9" s="19"/>
    </row>
    <row r="10" spans="1:15" ht="61.5">
      <c r="A10" s="19"/>
      <c r="B10" s="21" t="s">
        <v>78</v>
      </c>
      <c r="C10" s="19"/>
      <c r="D10" s="19"/>
      <c r="E10" s="19"/>
      <c r="F10" s="19"/>
      <c r="G10" s="19"/>
      <c r="H10" s="19"/>
      <c r="I10" s="19"/>
      <c r="J10" s="19"/>
      <c r="K10" s="19"/>
      <c r="L10" s="19"/>
      <c r="M10" s="19"/>
      <c r="N10" s="19"/>
      <c r="O10" s="19"/>
    </row>
    <row r="11" spans="1:15" ht="15">
      <c r="A11" s="19"/>
      <c r="B11" s="19"/>
      <c r="C11" s="19"/>
      <c r="D11" s="19"/>
      <c r="E11" s="19"/>
      <c r="F11" s="19"/>
      <c r="G11" s="19"/>
      <c r="H11" s="19"/>
      <c r="I11" s="19"/>
      <c r="J11" s="19"/>
      <c r="K11" s="19"/>
      <c r="L11" s="19"/>
      <c r="M11" s="19"/>
      <c r="N11" s="19"/>
      <c r="O11" s="19"/>
    </row>
    <row r="12" spans="1:15" ht="15">
      <c r="A12" s="19"/>
      <c r="B12" s="19"/>
      <c r="C12" s="19"/>
      <c r="D12" s="19"/>
      <c r="E12" s="19"/>
      <c r="F12" s="19"/>
      <c r="G12" s="19"/>
      <c r="H12" s="19"/>
      <c r="I12" s="19"/>
      <c r="J12" s="19"/>
      <c r="K12" s="19"/>
      <c r="L12" s="19"/>
      <c r="M12" s="19"/>
      <c r="N12" s="19"/>
      <c r="O12" s="19"/>
    </row>
    <row r="13" spans="1:15" ht="15">
      <c r="A13" s="19"/>
      <c r="B13" s="19"/>
      <c r="C13" s="19"/>
      <c r="D13" s="19"/>
      <c r="E13" s="19"/>
      <c r="F13" s="19"/>
      <c r="G13" s="19"/>
      <c r="H13" s="19"/>
      <c r="I13" s="19"/>
      <c r="J13" s="19"/>
      <c r="K13" s="19"/>
      <c r="L13" s="19"/>
      <c r="M13" s="19"/>
      <c r="N13" s="19"/>
      <c r="O13" s="19"/>
    </row>
    <row r="14" spans="1:15" ht="15">
      <c r="A14" s="22"/>
      <c r="B14" s="22"/>
      <c r="C14" s="22"/>
      <c r="D14" s="22"/>
      <c r="E14" s="22"/>
      <c r="F14" s="22"/>
      <c r="G14" s="22"/>
      <c r="H14" s="22"/>
      <c r="I14" s="22"/>
      <c r="J14" s="22"/>
      <c r="K14" s="22"/>
      <c r="L14" s="22"/>
      <c r="M14" s="22"/>
      <c r="N14" s="22"/>
      <c r="O14" s="22"/>
    </row>
    <row r="34" spans="1:15" ht="15">
      <c r="A34" s="19"/>
      <c r="B34" s="19"/>
      <c r="C34" s="19"/>
      <c r="D34" s="19"/>
      <c r="E34" s="19"/>
      <c r="F34" s="19"/>
      <c r="G34" s="19"/>
      <c r="H34" s="19"/>
      <c r="I34" s="19"/>
      <c r="J34" s="19"/>
      <c r="K34" s="19"/>
      <c r="L34" s="19"/>
      <c r="M34" s="19"/>
      <c r="N34" s="19"/>
      <c r="O34" s="19"/>
    </row>
    <row r="35" spans="1:15" ht="33.75">
      <c r="A35" s="19"/>
      <c r="B35" s="23" t="s">
        <v>105</v>
      </c>
      <c r="C35" s="19"/>
      <c r="D35" s="19"/>
      <c r="E35" s="19"/>
      <c r="F35" s="19"/>
      <c r="G35" s="19"/>
      <c r="H35" s="19"/>
      <c r="I35" s="19"/>
      <c r="J35" s="19"/>
      <c r="K35" s="19"/>
      <c r="L35" s="19"/>
      <c r="M35" s="19"/>
      <c r="N35" s="19"/>
      <c r="O35" s="19"/>
    </row>
    <row r="36" spans="1:15" ht="15">
      <c r="A36" s="19"/>
      <c r="B36" s="19"/>
      <c r="C36" s="19"/>
      <c r="D36" s="19"/>
      <c r="E36" s="19"/>
      <c r="F36" s="19"/>
      <c r="G36" s="19"/>
      <c r="H36" s="19"/>
      <c r="I36" s="19"/>
      <c r="J36" s="19"/>
      <c r="K36" s="19"/>
      <c r="L36" s="19"/>
      <c r="M36" s="19"/>
      <c r="N36" s="19"/>
      <c r="O36" s="19"/>
    </row>
    <row r="37" spans="1:15" ht="15">
      <c r="A37" s="19"/>
      <c r="B37" s="19"/>
      <c r="C37" s="19"/>
      <c r="D37" s="19"/>
      <c r="E37" s="19"/>
      <c r="F37" s="19"/>
      <c r="G37" s="19"/>
      <c r="H37" s="19"/>
      <c r="I37" s="19"/>
      <c r="J37" s="19"/>
      <c r="K37" s="19"/>
      <c r="L37" s="19"/>
      <c r="M37" s="19"/>
      <c r="N37" s="19"/>
      <c r="O37" s="19"/>
    </row>
    <row r="38" spans="1:15" ht="15">
      <c r="A38" s="22"/>
      <c r="B38" s="22"/>
      <c r="C38" s="22"/>
      <c r="D38" s="22"/>
      <c r="E38" s="22"/>
      <c r="F38" s="22"/>
      <c r="G38" s="22"/>
      <c r="H38" s="22"/>
      <c r="I38" s="22"/>
      <c r="J38" s="22"/>
      <c r="K38" s="22"/>
      <c r="L38" s="22"/>
      <c r="M38" s="22"/>
      <c r="N38" s="22"/>
      <c r="O38" s="22"/>
    </row>
    <row r="39" spans="1:15" ht="30.75">
      <c r="A39" s="22"/>
      <c r="B39" s="24" t="s">
        <v>35</v>
      </c>
      <c r="C39" s="22"/>
      <c r="D39" s="22"/>
      <c r="E39" s="22"/>
      <c r="F39" s="22"/>
      <c r="G39" s="22"/>
      <c r="H39" s="22"/>
      <c r="I39" s="22"/>
      <c r="J39" s="22"/>
      <c r="K39" s="22"/>
      <c r="L39" s="22"/>
      <c r="M39" s="22"/>
      <c r="N39" s="22"/>
      <c r="O39" s="22"/>
    </row>
    <row r="40" spans="1:15" ht="15">
      <c r="A40" s="22"/>
      <c r="B40" s="22"/>
      <c r="C40" s="22"/>
      <c r="D40" s="22"/>
      <c r="E40" s="22"/>
      <c r="F40" s="22"/>
      <c r="G40" s="22"/>
      <c r="H40" s="22"/>
      <c r="I40" s="22"/>
      <c r="J40" s="22"/>
      <c r="K40" s="22"/>
      <c r="L40" s="22"/>
      <c r="M40" s="22"/>
      <c r="N40" s="22"/>
      <c r="O40" s="22"/>
    </row>
    <row r="41" spans="1:15" ht="15">
      <c r="A41" s="19"/>
      <c r="B41" s="19"/>
      <c r="C41" s="19"/>
      <c r="D41" s="19"/>
      <c r="E41" s="19"/>
      <c r="F41" s="19"/>
      <c r="G41" s="19"/>
      <c r="H41" s="19"/>
      <c r="I41" s="19"/>
      <c r="J41" s="19"/>
      <c r="K41" s="19"/>
      <c r="L41" s="19"/>
      <c r="M41" s="19"/>
      <c r="N41" s="19"/>
      <c r="O41" s="19"/>
    </row>
    <row r="47" ht="30.75">
      <c r="B47" s="25" t="s">
        <v>76</v>
      </c>
    </row>
    <row r="48" spans="2:7" ht="30.75">
      <c r="B48" s="26" t="s">
        <v>80</v>
      </c>
      <c r="G48" s="27"/>
    </row>
  </sheetData>
  <sheetProtection/>
  <printOptions horizontalCentered="1"/>
  <pageMargins left="0.7480314960629921" right="0.7480314960629921" top="0.7874015748031497" bottom="0.3937007874015748" header="0.5118110236220472" footer="0.5118110236220472"/>
  <pageSetup fitToHeight="1" fitToWidth="1" horizontalDpi="600" verticalDpi="600" orientation="portrait" paperSize="9" scale="52" r:id="rId1"/>
</worksheet>
</file>

<file path=xl/worksheets/sheet10.xml><?xml version="1.0" encoding="utf-8"?>
<worksheet xmlns="http://schemas.openxmlformats.org/spreadsheetml/2006/main" xmlns:r="http://schemas.openxmlformats.org/officeDocument/2006/relationships">
  <sheetPr transitionEvaluation="1"/>
  <dimension ref="A1:L70"/>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8:11" ht="15.75">
      <c r="H1" s="61"/>
      <c r="I1" s="61"/>
      <c r="J1" s="61"/>
      <c r="K1" s="61"/>
    </row>
    <row r="2" spans="6:10" ht="15.75">
      <c r="F2" s="8"/>
      <c r="G2" s="8"/>
      <c r="H2" s="8"/>
      <c r="I2" s="8"/>
      <c r="J2" s="40"/>
    </row>
    <row r="7" ht="17.25" customHeight="1">
      <c r="A7" s="7" t="s">
        <v>107</v>
      </c>
    </row>
    <row r="9" spans="1:11" s="6" customFormat="1" ht="15" customHeight="1">
      <c r="A9" s="68" t="s">
        <v>191</v>
      </c>
      <c r="B9" s="5"/>
      <c r="D9" s="4"/>
      <c r="E9" s="2"/>
      <c r="G9" s="3"/>
      <c r="K9" s="11"/>
    </row>
    <row r="10" spans="1:11" s="6" customFormat="1" ht="15" customHeight="1">
      <c r="A10" s="208" t="s">
        <v>189</v>
      </c>
      <c r="B10" s="208"/>
      <c r="C10" s="208"/>
      <c r="D10" s="208"/>
      <c r="E10" s="208"/>
      <c r="F10" s="208"/>
      <c r="G10" s="208"/>
      <c r="H10" s="208"/>
      <c r="I10" s="208"/>
      <c r="J10" s="208"/>
      <c r="K10" s="208"/>
    </row>
    <row r="11" spans="1:11" s="6" customFormat="1" ht="11.25" customHeight="1">
      <c r="A11" s="208"/>
      <c r="B11" s="208"/>
      <c r="C11" s="208"/>
      <c r="D11" s="208"/>
      <c r="E11" s="208"/>
      <c r="F11" s="208"/>
      <c r="G11" s="208"/>
      <c r="H11" s="208"/>
      <c r="I11" s="208"/>
      <c r="J11" s="208"/>
      <c r="K11" s="208"/>
    </row>
    <row r="12" spans="1:11" ht="11.25" customHeight="1" thickBot="1">
      <c r="A12" s="200"/>
      <c r="B12" s="200"/>
      <c r="C12" s="200"/>
      <c r="D12" s="200"/>
      <c r="E12" s="200"/>
      <c r="F12" s="200"/>
      <c r="G12" s="200"/>
      <c r="H12" s="200"/>
      <c r="I12" s="200"/>
      <c r="J12" s="200"/>
      <c r="K12" s="200"/>
    </row>
    <row r="13" spans="1:11" ht="25.5" customHeight="1" thickBot="1">
      <c r="A13" s="12"/>
      <c r="B13" s="69" t="s">
        <v>12</v>
      </c>
      <c r="C13" s="12" t="s">
        <v>13</v>
      </c>
      <c r="D13" s="12" t="s">
        <v>14</v>
      </c>
      <c r="E13" s="12" t="s">
        <v>15</v>
      </c>
      <c r="F13" s="12" t="s">
        <v>16</v>
      </c>
      <c r="G13" s="12" t="s">
        <v>17</v>
      </c>
      <c r="H13" s="12" t="s">
        <v>18</v>
      </c>
      <c r="I13" s="12" t="s">
        <v>19</v>
      </c>
      <c r="J13" s="12" t="s">
        <v>20</v>
      </c>
      <c r="K13" s="69" t="s">
        <v>21</v>
      </c>
    </row>
    <row r="14" spans="1:11" ht="11.25" customHeight="1">
      <c r="A14" s="158"/>
      <c r="B14" s="70"/>
      <c r="C14" s="13"/>
      <c r="D14" s="13"/>
      <c r="E14" s="13"/>
      <c r="F14" s="13"/>
      <c r="G14" s="13"/>
      <c r="H14" s="13"/>
      <c r="I14" s="13"/>
      <c r="J14" s="13"/>
      <c r="K14" s="71"/>
    </row>
    <row r="15" spans="1:11" ht="11.25" customHeight="1">
      <c r="A15" s="14" t="s">
        <v>145</v>
      </c>
      <c r="B15" s="64">
        <v>22.8938721392748</v>
      </c>
      <c r="C15" s="1">
        <v>17.123570739771317</v>
      </c>
      <c r="D15" s="1">
        <v>24.788925230090516</v>
      </c>
      <c r="E15" s="1">
        <v>26.21776504297994</v>
      </c>
      <c r="F15" s="1">
        <v>24.380415071529317</v>
      </c>
      <c r="G15" s="1">
        <v>25.558312655086848</v>
      </c>
      <c r="H15" s="1">
        <v>22.487902077996015</v>
      </c>
      <c r="I15" s="1">
        <v>17.591785936527693</v>
      </c>
      <c r="J15" s="1">
        <v>25.355474304286005</v>
      </c>
      <c r="K15" s="64">
        <v>24.749983087262727</v>
      </c>
    </row>
    <row r="16" spans="1:11" ht="11.25" customHeight="1">
      <c r="A16" s="14" t="s">
        <v>146</v>
      </c>
      <c r="B16" s="64">
        <v>24.80925310578782</v>
      </c>
      <c r="C16" s="1">
        <v>18.82737042579241</v>
      </c>
      <c r="D16" s="1">
        <v>22.943138500635325</v>
      </c>
      <c r="E16" s="1">
        <v>25.998321141623695</v>
      </c>
      <c r="F16" s="1">
        <v>31.501205787781352</v>
      </c>
      <c r="G16" s="1">
        <v>19.903846153846153</v>
      </c>
      <c r="H16" s="1">
        <v>19.308081498700943</v>
      </c>
      <c r="I16" s="1">
        <v>21.083014369078246</v>
      </c>
      <c r="J16" s="1">
        <v>30.705541728043887</v>
      </c>
      <c r="K16" s="64">
        <v>27.792479108635096</v>
      </c>
    </row>
    <row r="17" spans="1:11" ht="11.25" customHeight="1" thickBot="1">
      <c r="A17" s="15"/>
      <c r="B17" s="72"/>
      <c r="C17" s="16"/>
      <c r="D17" s="16"/>
      <c r="E17" s="16"/>
      <c r="F17" s="16"/>
      <c r="G17" s="16"/>
      <c r="H17" s="16"/>
      <c r="I17" s="16"/>
      <c r="J17" s="16"/>
      <c r="K17" s="72"/>
    </row>
    <row r="19" ht="11.25" customHeight="1">
      <c r="A19" s="41" t="s">
        <v>38</v>
      </c>
    </row>
    <row r="20" ht="11.25" customHeight="1">
      <c r="A20" s="41" t="s">
        <v>165</v>
      </c>
    </row>
    <row r="21" ht="11.25" customHeight="1">
      <c r="A21" s="41" t="s">
        <v>117</v>
      </c>
    </row>
    <row r="22" ht="11.25" customHeight="1">
      <c r="A22" s="41"/>
    </row>
    <row r="23" ht="11.25" customHeight="1">
      <c r="A23" s="41"/>
    </row>
    <row r="24" ht="11.25" customHeight="1">
      <c r="A24" s="41"/>
    </row>
    <row r="25" ht="11.25" customHeight="1">
      <c r="A25" s="41"/>
    </row>
    <row r="26" ht="11.25" customHeight="1">
      <c r="A26" s="41"/>
    </row>
    <row r="27" ht="11.25" customHeight="1">
      <c r="A27" s="41"/>
    </row>
    <row r="28" ht="11.25" customHeight="1">
      <c r="A28" s="41"/>
    </row>
    <row r="29" ht="11.25" customHeight="1">
      <c r="A29" s="41"/>
    </row>
    <row r="30" ht="11.25" customHeight="1">
      <c r="A30" s="41"/>
    </row>
    <row r="31" ht="11.25" customHeight="1">
      <c r="A31" s="41"/>
    </row>
    <row r="32" ht="11.25" customHeight="1">
      <c r="A32" s="41"/>
    </row>
    <row r="33" ht="11.25" customHeight="1">
      <c r="A33" s="41"/>
    </row>
    <row r="34" ht="11.25" customHeight="1">
      <c r="A34" s="41"/>
    </row>
    <row r="35" ht="11.25" customHeight="1">
      <c r="A35" s="41"/>
    </row>
    <row r="36" ht="11.25" customHeight="1">
      <c r="A36" s="41"/>
    </row>
    <row r="37" ht="11.25" customHeight="1">
      <c r="A37" s="41"/>
    </row>
    <row r="38" ht="11.25" customHeight="1">
      <c r="A38" s="41"/>
    </row>
    <row r="39" ht="11.25" customHeight="1">
      <c r="A39" s="41"/>
    </row>
    <row r="40" ht="11.25" customHeight="1">
      <c r="A40" s="41"/>
    </row>
    <row r="41" ht="11.25" customHeight="1">
      <c r="A41" s="41"/>
    </row>
    <row r="42" ht="11.25" customHeight="1">
      <c r="A42" s="41"/>
    </row>
    <row r="43" ht="15" customHeight="1">
      <c r="A43" s="159" t="s">
        <v>3</v>
      </c>
    </row>
    <row r="44" spans="1:12" ht="22.5" customHeight="1">
      <c r="A44" s="214" t="s">
        <v>190</v>
      </c>
      <c r="B44" s="214"/>
      <c r="C44" s="214"/>
      <c r="D44" s="214"/>
      <c r="E44" s="214"/>
      <c r="F44" s="214"/>
      <c r="G44" s="214"/>
      <c r="H44" s="214"/>
      <c r="I44" s="214"/>
      <c r="J44" s="214"/>
      <c r="K44" s="214"/>
      <c r="L44" s="10"/>
    </row>
    <row r="45" spans="2:12" ht="11.25" customHeight="1">
      <c r="B45" s="10"/>
      <c r="C45" s="10"/>
      <c r="D45" s="10"/>
      <c r="E45" s="10"/>
      <c r="F45" s="10"/>
      <c r="G45" s="10"/>
      <c r="H45" s="10"/>
      <c r="I45" s="10"/>
      <c r="J45" s="10"/>
      <c r="K45" s="10"/>
      <c r="L45" s="10"/>
    </row>
    <row r="46" spans="2:12" ht="11.25" customHeight="1">
      <c r="B46" s="10"/>
      <c r="C46" s="10"/>
      <c r="D46" s="10"/>
      <c r="E46" s="10"/>
      <c r="F46" s="10"/>
      <c r="G46" s="10"/>
      <c r="H46" s="10"/>
      <c r="I46" s="10"/>
      <c r="J46" s="10"/>
      <c r="K46" s="10"/>
      <c r="L46" s="10"/>
    </row>
    <row r="47" spans="2:12" ht="11.25" customHeight="1">
      <c r="B47" s="10"/>
      <c r="C47" s="10"/>
      <c r="D47" s="10"/>
      <c r="E47" s="10"/>
      <c r="F47" s="10"/>
      <c r="G47" s="10"/>
      <c r="H47" s="10"/>
      <c r="I47" s="10"/>
      <c r="J47" s="10"/>
      <c r="K47" s="10"/>
      <c r="L47" s="10"/>
    </row>
    <row r="48" spans="2:12" ht="11.25" customHeight="1">
      <c r="B48" s="10"/>
      <c r="C48" s="10"/>
      <c r="D48" s="10"/>
      <c r="E48" s="10"/>
      <c r="F48" s="10"/>
      <c r="G48" s="10"/>
      <c r="H48" s="10"/>
      <c r="I48" s="10"/>
      <c r="J48" s="10"/>
      <c r="K48" s="10"/>
      <c r="L48" s="10"/>
    </row>
    <row r="49" spans="2:12" ht="11.25" customHeight="1">
      <c r="B49" s="10"/>
      <c r="C49" s="10"/>
      <c r="D49" s="10"/>
      <c r="E49" s="10"/>
      <c r="F49" s="10"/>
      <c r="G49" s="10"/>
      <c r="H49" s="10"/>
      <c r="I49" s="10"/>
      <c r="J49" s="10"/>
      <c r="K49" s="10"/>
      <c r="L49" s="10"/>
    </row>
    <row r="50" spans="2:12" ht="11.25" customHeight="1">
      <c r="B50" s="10"/>
      <c r="C50" s="10"/>
      <c r="D50" s="10"/>
      <c r="E50" s="10"/>
      <c r="F50" s="10"/>
      <c r="G50" s="10"/>
      <c r="H50" s="10"/>
      <c r="I50" s="10"/>
      <c r="J50" s="10"/>
      <c r="K50" s="10"/>
      <c r="L50" s="10"/>
    </row>
    <row r="51" spans="2:12" ht="11.25" customHeight="1">
      <c r="B51" s="10"/>
      <c r="C51" s="10"/>
      <c r="D51" s="10"/>
      <c r="E51" s="10"/>
      <c r="F51" s="10"/>
      <c r="G51" s="10"/>
      <c r="H51" s="10"/>
      <c r="I51" s="10"/>
      <c r="J51" s="10"/>
      <c r="K51" s="10"/>
      <c r="L51" s="10"/>
    </row>
    <row r="52" spans="2:12" ht="11.25" customHeight="1">
      <c r="B52" s="10"/>
      <c r="C52" s="10"/>
      <c r="D52" s="10"/>
      <c r="E52" s="10"/>
      <c r="F52" s="10"/>
      <c r="G52" s="10"/>
      <c r="H52" s="10"/>
      <c r="I52" s="10"/>
      <c r="J52" s="10"/>
      <c r="K52" s="10"/>
      <c r="L52" s="10"/>
    </row>
    <row r="53" spans="2:12" ht="11.25" customHeight="1">
      <c r="B53" s="10"/>
      <c r="C53" s="10"/>
      <c r="D53" s="10"/>
      <c r="E53" s="10"/>
      <c r="F53" s="10"/>
      <c r="G53" s="10"/>
      <c r="H53" s="10"/>
      <c r="I53" s="10"/>
      <c r="J53" s="10"/>
      <c r="K53" s="10"/>
      <c r="L53" s="10"/>
    </row>
    <row r="54" spans="2:12" ht="11.25" customHeight="1">
      <c r="B54" s="10"/>
      <c r="C54" s="10"/>
      <c r="D54" s="10"/>
      <c r="E54" s="10"/>
      <c r="F54" s="10"/>
      <c r="G54" s="10"/>
      <c r="H54" s="10"/>
      <c r="I54" s="10"/>
      <c r="J54" s="10"/>
      <c r="K54" s="10"/>
      <c r="L54" s="10"/>
    </row>
    <row r="55" spans="2:12" ht="11.25" customHeight="1">
      <c r="B55" s="10"/>
      <c r="C55" s="10"/>
      <c r="D55" s="10"/>
      <c r="E55" s="10"/>
      <c r="F55" s="10"/>
      <c r="G55" s="10"/>
      <c r="H55" s="10"/>
      <c r="I55" s="10"/>
      <c r="J55" s="10"/>
      <c r="K55" s="10"/>
      <c r="L55" s="10"/>
    </row>
    <row r="56" spans="2:12" ht="11.25" customHeight="1">
      <c r="B56" s="10"/>
      <c r="C56" s="10"/>
      <c r="D56" s="10"/>
      <c r="E56" s="10"/>
      <c r="F56" s="10"/>
      <c r="G56" s="10"/>
      <c r="H56" s="10"/>
      <c r="I56" s="10"/>
      <c r="J56" s="10"/>
      <c r="K56" s="10"/>
      <c r="L56" s="10"/>
    </row>
    <row r="57" spans="2:12" ht="11.25" customHeight="1">
      <c r="B57" s="10"/>
      <c r="C57" s="10"/>
      <c r="D57" s="10"/>
      <c r="E57" s="10"/>
      <c r="F57" s="10"/>
      <c r="G57" s="10"/>
      <c r="H57" s="10"/>
      <c r="I57" s="10"/>
      <c r="J57" s="10"/>
      <c r="K57" s="10"/>
      <c r="L57" s="10"/>
    </row>
    <row r="58" spans="2:12" ht="11.25" customHeight="1">
      <c r="B58" s="10"/>
      <c r="C58" s="10"/>
      <c r="D58" s="10"/>
      <c r="E58" s="10"/>
      <c r="F58" s="10"/>
      <c r="G58" s="10"/>
      <c r="H58" s="10"/>
      <c r="I58" s="10"/>
      <c r="J58" s="10"/>
      <c r="K58" s="10"/>
      <c r="L58" s="10"/>
    </row>
    <row r="59" spans="2:12" ht="11.25" customHeight="1">
      <c r="B59" s="10"/>
      <c r="C59" s="10"/>
      <c r="D59" s="10"/>
      <c r="E59" s="10"/>
      <c r="F59" s="10"/>
      <c r="G59" s="10"/>
      <c r="H59" s="10"/>
      <c r="I59" s="10"/>
      <c r="J59" s="10"/>
      <c r="K59" s="10"/>
      <c r="L59" s="10"/>
    </row>
    <row r="60" ht="11.25" customHeight="1">
      <c r="A60" s="41"/>
    </row>
    <row r="61" ht="11.25" customHeight="1">
      <c r="A61" s="41"/>
    </row>
    <row r="66" spans="2:10" ht="11.25" customHeight="1">
      <c r="B66" s="56"/>
      <c r="C66" s="57"/>
      <c r="D66" s="57"/>
      <c r="E66" s="57"/>
      <c r="F66" s="57"/>
      <c r="G66" s="57"/>
      <c r="H66" s="57"/>
      <c r="I66" s="57"/>
      <c r="J66" s="57"/>
    </row>
    <row r="68" spans="1:11" ht="11.25" customHeight="1">
      <c r="A68" s="215"/>
      <c r="B68" s="215"/>
      <c r="C68" s="215"/>
      <c r="D68" s="215"/>
      <c r="E68" s="215"/>
      <c r="F68" s="215"/>
      <c r="G68" s="215"/>
      <c r="H68" s="215"/>
      <c r="I68" s="215"/>
      <c r="J68" s="215"/>
      <c r="K68" s="215"/>
    </row>
    <row r="69" spans="1:11" ht="11.25" customHeight="1">
      <c r="A69" s="215"/>
      <c r="B69" s="215"/>
      <c r="C69" s="215"/>
      <c r="D69" s="215"/>
      <c r="E69" s="215"/>
      <c r="F69" s="215"/>
      <c r="G69" s="215"/>
      <c r="H69" s="215"/>
      <c r="I69" s="215"/>
      <c r="J69" s="215"/>
      <c r="K69" s="215"/>
    </row>
    <row r="70" spans="1:11" ht="11.25" customHeight="1">
      <c r="A70" s="178"/>
      <c r="B70" s="178"/>
      <c r="C70" s="178"/>
      <c r="D70" s="178"/>
      <c r="E70" s="178"/>
      <c r="F70" s="178"/>
      <c r="G70" s="178"/>
      <c r="H70" s="178"/>
      <c r="I70" s="178"/>
      <c r="J70" s="178"/>
      <c r="K70" s="178"/>
    </row>
  </sheetData>
  <sheetProtection/>
  <mergeCells count="3">
    <mergeCell ref="A44:K44"/>
    <mergeCell ref="A68:K69"/>
    <mergeCell ref="A10:K11"/>
  </mergeCells>
  <printOptions/>
  <pageMargins left="0.7874015748031497" right="0.5905511811023623" top="0.7874015748031497" bottom="0.984251968503937" header="0.5118110236220472" footer="0.5118110236220472"/>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G126"/>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8.625" style="8" customWidth="1"/>
    <col min="3" max="3" width="8.625" style="9" customWidth="1"/>
    <col min="4" max="4" width="9.625" style="9" customWidth="1"/>
    <col min="5" max="5" width="24.25390625" style="9" customWidth="1"/>
    <col min="6" max="7" width="8.625" style="9" customWidth="1"/>
    <col min="8" max="16384" width="9.625" style="9" customWidth="1"/>
  </cols>
  <sheetData>
    <row r="1" ht="15.75">
      <c r="C1" s="61"/>
    </row>
    <row r="2" ht="15.75" customHeight="1">
      <c r="C2" s="8"/>
    </row>
    <row r="7" ht="17.25" customHeight="1">
      <c r="A7" s="7" t="s">
        <v>107</v>
      </c>
    </row>
    <row r="9" spans="1:2" s="6" customFormat="1" ht="15" customHeight="1">
      <c r="A9" s="68" t="s">
        <v>132</v>
      </c>
      <c r="B9" s="5"/>
    </row>
    <row r="10" spans="1:7" s="13" customFormat="1" ht="15" customHeight="1">
      <c r="A10" s="208" t="s">
        <v>162</v>
      </c>
      <c r="B10" s="208"/>
      <c r="C10" s="208"/>
      <c r="D10" s="208"/>
      <c r="E10" s="208"/>
      <c r="F10" s="208"/>
      <c r="G10" s="177"/>
    </row>
    <row r="11" spans="1:3" s="6" customFormat="1" ht="11.25" customHeight="1" thickBot="1">
      <c r="A11" s="179"/>
      <c r="B11" s="158"/>
      <c r="C11" s="158"/>
    </row>
    <row r="12" spans="1:7" s="13" customFormat="1" ht="25.5" customHeight="1" thickBot="1">
      <c r="A12" s="12"/>
      <c r="B12" s="69" t="s">
        <v>12</v>
      </c>
      <c r="C12" s="69" t="s">
        <v>21</v>
      </c>
      <c r="E12" s="12"/>
      <c r="F12" s="69" t="s">
        <v>12</v>
      </c>
      <c r="G12" s="69" t="s">
        <v>21</v>
      </c>
    </row>
    <row r="13" spans="1:7" s="13" customFormat="1" ht="11.25" customHeight="1">
      <c r="A13" s="58"/>
      <c r="B13" s="164"/>
      <c r="C13" s="164"/>
      <c r="E13" s="14"/>
      <c r="F13" s="1"/>
      <c r="G13" s="1"/>
    </row>
    <row r="14" spans="1:7" s="13" customFormat="1" ht="11.25" customHeight="1">
      <c r="A14" s="65" t="s">
        <v>150</v>
      </c>
      <c r="B14" s="64"/>
      <c r="C14" s="1"/>
      <c r="D14" s="64"/>
      <c r="E14" s="65" t="s">
        <v>151</v>
      </c>
      <c r="F14" s="1"/>
      <c r="G14" s="1"/>
    </row>
    <row r="15" spans="1:5" s="13" customFormat="1" ht="11.25" customHeight="1">
      <c r="A15" s="14" t="s">
        <v>147</v>
      </c>
      <c r="B15" s="1"/>
      <c r="D15" s="64"/>
      <c r="E15" s="14" t="s">
        <v>148</v>
      </c>
    </row>
    <row r="16" spans="1:7" s="13" customFormat="1" ht="11.25" customHeight="1">
      <c r="A16" s="14" t="s">
        <v>153</v>
      </c>
      <c r="B16" s="1">
        <v>68.9</v>
      </c>
      <c r="C16" s="1">
        <v>81.5</v>
      </c>
      <c r="D16" s="64"/>
      <c r="E16" s="14" t="s">
        <v>153</v>
      </c>
      <c r="F16" s="1">
        <v>0.3</v>
      </c>
      <c r="G16" s="1">
        <v>0.4</v>
      </c>
    </row>
    <row r="17" spans="1:7" s="13" customFormat="1" ht="11.25" customHeight="1">
      <c r="A17" s="14" t="s">
        <v>154</v>
      </c>
      <c r="B17" s="1">
        <v>0.9</v>
      </c>
      <c r="C17" s="1">
        <v>0.5</v>
      </c>
      <c r="D17" s="64"/>
      <c r="E17" s="14" t="s">
        <v>154</v>
      </c>
      <c r="F17" s="1">
        <v>2.2</v>
      </c>
      <c r="G17" s="1">
        <v>5.8</v>
      </c>
    </row>
    <row r="18" spans="1:7" s="13" customFormat="1" ht="11.25" customHeight="1">
      <c r="A18" s="14" t="s">
        <v>155</v>
      </c>
      <c r="B18" s="1">
        <v>0.3</v>
      </c>
      <c r="C18" s="1">
        <v>0.3</v>
      </c>
      <c r="D18" s="64"/>
      <c r="E18" s="14" t="s">
        <v>155</v>
      </c>
      <c r="F18" s="1">
        <v>0.2</v>
      </c>
      <c r="G18" s="1">
        <v>0.9</v>
      </c>
    </row>
    <row r="19" spans="1:7" s="13" customFormat="1" ht="11.25" customHeight="1">
      <c r="A19" s="14" t="s">
        <v>156</v>
      </c>
      <c r="B19" s="1">
        <v>70.1</v>
      </c>
      <c r="C19" s="1">
        <v>82.3</v>
      </c>
      <c r="D19" s="64"/>
      <c r="E19" s="14" t="s">
        <v>156</v>
      </c>
      <c r="F19" s="1">
        <v>2.7</v>
      </c>
      <c r="G19" s="1">
        <v>7</v>
      </c>
    </row>
    <row r="20" spans="1:5" s="13" customFormat="1" ht="11.25" customHeight="1">
      <c r="A20" s="14" t="s">
        <v>148</v>
      </c>
      <c r="D20" s="64"/>
      <c r="E20" s="14" t="s">
        <v>149</v>
      </c>
    </row>
    <row r="21" spans="1:7" s="13" customFormat="1" ht="11.25" customHeight="1">
      <c r="A21" s="14" t="s">
        <v>153</v>
      </c>
      <c r="B21" s="1">
        <v>98.9</v>
      </c>
      <c r="C21" s="1">
        <v>99.1</v>
      </c>
      <c r="D21" s="64"/>
      <c r="E21" s="14" t="s">
        <v>153</v>
      </c>
      <c r="F21" s="1">
        <v>2.2</v>
      </c>
      <c r="G21" s="1">
        <v>2.2</v>
      </c>
    </row>
    <row r="22" spans="1:7" s="13" customFormat="1" ht="11.25" customHeight="1">
      <c r="A22" s="14" t="s">
        <v>154</v>
      </c>
      <c r="B22" s="1">
        <v>0.8</v>
      </c>
      <c r="C22" s="1">
        <v>0.6</v>
      </c>
      <c r="D22" s="64"/>
      <c r="E22" s="14" t="s">
        <v>154</v>
      </c>
      <c r="F22" s="1">
        <v>53.4</v>
      </c>
      <c r="G22" s="1">
        <v>37</v>
      </c>
    </row>
    <row r="23" spans="1:7" s="13" customFormat="1" ht="11.25" customHeight="1">
      <c r="A23" s="14" t="s">
        <v>155</v>
      </c>
      <c r="B23" s="1">
        <v>0.3</v>
      </c>
      <c r="C23" s="1">
        <v>0.3</v>
      </c>
      <c r="D23" s="64"/>
      <c r="E23" s="14" t="s">
        <v>155</v>
      </c>
      <c r="F23" s="1">
        <v>1.5</v>
      </c>
      <c r="G23" s="1">
        <v>4.1</v>
      </c>
    </row>
    <row r="24" spans="1:7" s="13" customFormat="1" ht="11.25" customHeight="1">
      <c r="A24" s="14" t="s">
        <v>156</v>
      </c>
      <c r="B24" s="1">
        <v>100</v>
      </c>
      <c r="C24" s="1">
        <v>100</v>
      </c>
      <c r="D24" s="64"/>
      <c r="E24" s="14" t="s">
        <v>156</v>
      </c>
      <c r="F24" s="1">
        <v>57.1</v>
      </c>
      <c r="G24" s="1">
        <v>43.2</v>
      </c>
    </row>
    <row r="25" spans="1:7" s="13" customFormat="1" ht="11.25" customHeight="1">
      <c r="A25" s="14" t="s">
        <v>149</v>
      </c>
      <c r="D25" s="64"/>
      <c r="E25" s="14" t="s">
        <v>23</v>
      </c>
      <c r="G25" s="1"/>
    </row>
    <row r="26" spans="1:7" s="13" customFormat="1" ht="11.25" customHeight="1">
      <c r="A26" s="14" t="s">
        <v>153</v>
      </c>
      <c r="B26" s="1">
        <v>97.6</v>
      </c>
      <c r="C26" s="1">
        <v>98.3</v>
      </c>
      <c r="D26" s="64"/>
      <c r="E26" s="14" t="s">
        <v>153</v>
      </c>
      <c r="F26" s="1">
        <v>1.7</v>
      </c>
      <c r="G26" s="1">
        <v>1.4</v>
      </c>
    </row>
    <row r="27" spans="1:7" s="13" customFormat="1" ht="11.25" customHeight="1">
      <c r="A27" s="14" t="s">
        <v>154</v>
      </c>
      <c r="B27" s="1">
        <v>2.1</v>
      </c>
      <c r="C27" s="1">
        <v>1.4</v>
      </c>
      <c r="D27" s="64"/>
      <c r="E27" s="14" t="s">
        <v>154</v>
      </c>
      <c r="F27" s="1">
        <v>58</v>
      </c>
      <c r="G27" s="1">
        <v>20.2</v>
      </c>
    </row>
    <row r="28" spans="1:7" s="13" customFormat="1" ht="11.25" customHeight="1">
      <c r="A28" s="14" t="s">
        <v>155</v>
      </c>
      <c r="B28" s="1">
        <v>0.2</v>
      </c>
      <c r="C28" s="1">
        <v>0.4</v>
      </c>
      <c r="D28" s="64"/>
      <c r="E28" s="14" t="s">
        <v>155</v>
      </c>
      <c r="F28" s="1">
        <v>2.1</v>
      </c>
      <c r="G28" s="1">
        <v>1.7</v>
      </c>
    </row>
    <row r="29" spans="1:7" s="13" customFormat="1" ht="11.25" customHeight="1">
      <c r="A29" s="14" t="s">
        <v>156</v>
      </c>
      <c r="B29" s="1">
        <v>100</v>
      </c>
      <c r="C29" s="1">
        <v>100</v>
      </c>
      <c r="D29" s="64"/>
      <c r="E29" s="14" t="s">
        <v>156</v>
      </c>
      <c r="F29" s="1">
        <v>61.8</v>
      </c>
      <c r="G29" s="1">
        <v>23.3</v>
      </c>
    </row>
    <row r="30" spans="1:7" s="13" customFormat="1" ht="11.25" customHeight="1" thickBot="1">
      <c r="A30" s="14" t="s">
        <v>23</v>
      </c>
      <c r="D30" s="64"/>
      <c r="E30" s="15"/>
      <c r="F30" s="72"/>
      <c r="G30" s="16"/>
    </row>
    <row r="31" spans="1:4" s="13" customFormat="1" ht="11.25" customHeight="1">
      <c r="A31" s="14" t="s">
        <v>153</v>
      </c>
      <c r="B31" s="1">
        <v>95.3</v>
      </c>
      <c r="C31" s="1">
        <v>95.1</v>
      </c>
      <c r="D31" s="64"/>
    </row>
    <row r="32" spans="1:4" s="13" customFormat="1" ht="11.25" customHeight="1">
      <c r="A32" s="14" t="s">
        <v>154</v>
      </c>
      <c r="B32" s="1">
        <v>2.3</v>
      </c>
      <c r="C32" s="1">
        <v>1.6</v>
      </c>
      <c r="D32" s="64"/>
    </row>
    <row r="33" spans="1:4" s="13" customFormat="1" ht="11.25" customHeight="1">
      <c r="A33" s="14" t="s">
        <v>155</v>
      </c>
      <c r="B33" s="1">
        <v>0.2</v>
      </c>
      <c r="C33" s="1">
        <v>0.3</v>
      </c>
      <c r="D33" s="64"/>
    </row>
    <row r="34" spans="1:4" s="13" customFormat="1" ht="11.25" customHeight="1">
      <c r="A34" s="14" t="s">
        <v>156</v>
      </c>
      <c r="B34" s="1">
        <v>97.8</v>
      </c>
      <c r="C34" s="1">
        <v>97</v>
      </c>
      <c r="D34" s="64"/>
    </row>
    <row r="35" spans="1:4" s="13" customFormat="1" ht="11.25" customHeight="1" thickBot="1">
      <c r="A35" s="167"/>
      <c r="B35" s="168"/>
      <c r="C35" s="168"/>
      <c r="D35" s="64"/>
    </row>
    <row r="36" spans="1:4" s="13" customFormat="1" ht="11.25" customHeight="1">
      <c r="A36" s="14"/>
      <c r="B36" s="1"/>
      <c r="C36" s="1"/>
      <c r="D36" s="64"/>
    </row>
    <row r="37" spans="1:3" s="13" customFormat="1" ht="11.25" customHeight="1">
      <c r="A37" s="41" t="s">
        <v>169</v>
      </c>
      <c r="B37" s="66"/>
      <c r="C37" s="54"/>
    </row>
    <row r="38" spans="1:3" s="13" customFormat="1" ht="11.25" customHeight="1">
      <c r="A38" s="41"/>
      <c r="B38" s="66"/>
      <c r="C38" s="54"/>
    </row>
    <row r="39" spans="1:3" s="13" customFormat="1" ht="11.25" customHeight="1">
      <c r="A39" s="41"/>
      <c r="B39" s="66"/>
      <c r="C39" s="54"/>
    </row>
    <row r="40" spans="1:3" s="13" customFormat="1" ht="11.25" customHeight="1">
      <c r="A40" s="41"/>
      <c r="B40" s="66"/>
      <c r="C40" s="54"/>
    </row>
    <row r="41" spans="1:3" s="13" customFormat="1" ht="11.25" customHeight="1">
      <c r="A41" s="41"/>
      <c r="B41" s="66"/>
      <c r="C41" s="54"/>
    </row>
    <row r="42" spans="1:3" s="13" customFormat="1" ht="11.25" customHeight="1">
      <c r="A42" s="41"/>
      <c r="B42" s="66"/>
      <c r="C42" s="54"/>
    </row>
    <row r="43" spans="1:3" s="13" customFormat="1" ht="11.25" customHeight="1">
      <c r="A43" s="41"/>
      <c r="B43" s="66"/>
      <c r="C43" s="54"/>
    </row>
    <row r="44" spans="1:3" s="13" customFormat="1" ht="11.25" customHeight="1">
      <c r="A44" s="41"/>
      <c r="B44" s="66"/>
      <c r="C44" s="54"/>
    </row>
    <row r="45" spans="1:3" s="13" customFormat="1" ht="11.25" customHeight="1">
      <c r="A45" s="41"/>
      <c r="B45" s="66"/>
      <c r="C45" s="54"/>
    </row>
    <row r="46" spans="1:3" s="13" customFormat="1" ht="11.25" customHeight="1">
      <c r="A46" s="41"/>
      <c r="B46" s="66"/>
      <c r="C46" s="54"/>
    </row>
    <row r="47" spans="1:3" s="13" customFormat="1" ht="11.25" customHeight="1">
      <c r="A47" s="41"/>
      <c r="B47" s="66"/>
      <c r="C47" s="54"/>
    </row>
    <row r="48" spans="1:3" s="13" customFormat="1" ht="11.25" customHeight="1">
      <c r="A48" s="41"/>
      <c r="B48" s="66"/>
      <c r="C48" s="54"/>
    </row>
    <row r="49" spans="1:3" s="13" customFormat="1" ht="11.25" customHeight="1">
      <c r="A49" s="41"/>
      <c r="B49" s="66"/>
      <c r="C49" s="54"/>
    </row>
    <row r="50" spans="1:3" s="13" customFormat="1" ht="11.25" customHeight="1">
      <c r="A50" s="41"/>
      <c r="B50" s="66"/>
      <c r="C50" s="54"/>
    </row>
    <row r="51" spans="1:3" s="13" customFormat="1" ht="11.25" customHeight="1">
      <c r="A51" s="41"/>
      <c r="B51" s="66"/>
      <c r="C51" s="54"/>
    </row>
    <row r="52" spans="1:3" s="13" customFormat="1" ht="11.25" customHeight="1">
      <c r="A52" s="41"/>
      <c r="B52" s="66"/>
      <c r="C52" s="54"/>
    </row>
    <row r="53" spans="1:3" s="13" customFormat="1" ht="11.25" customHeight="1">
      <c r="A53" s="41"/>
      <c r="B53" s="66"/>
      <c r="C53" s="54"/>
    </row>
    <row r="54" spans="1:3" s="13" customFormat="1" ht="11.25" customHeight="1">
      <c r="A54" s="41"/>
      <c r="B54" s="66"/>
      <c r="C54" s="54"/>
    </row>
    <row r="55" spans="1:3" s="13" customFormat="1" ht="11.25" customHeight="1">
      <c r="A55" s="41"/>
      <c r="B55" s="66"/>
      <c r="C55" s="54"/>
    </row>
    <row r="56" spans="1:3" s="13" customFormat="1" ht="11.25" customHeight="1">
      <c r="A56" s="41"/>
      <c r="B56" s="66"/>
      <c r="C56" s="54"/>
    </row>
    <row r="57" spans="1:3" s="13" customFormat="1" ht="11.25" customHeight="1">
      <c r="A57" s="41"/>
      <c r="B57" s="66"/>
      <c r="C57" s="54"/>
    </row>
    <row r="58" spans="1:3" s="13" customFormat="1" ht="11.25" customHeight="1">
      <c r="A58" s="41"/>
      <c r="B58" s="66"/>
      <c r="C58" s="54"/>
    </row>
    <row r="59" spans="1:3" s="13" customFormat="1" ht="11.25" customHeight="1">
      <c r="A59" s="41"/>
      <c r="B59" s="66"/>
      <c r="C59" s="54"/>
    </row>
    <row r="60" spans="1:3" s="13" customFormat="1" ht="11.25" customHeight="1">
      <c r="A60" s="41"/>
      <c r="B60" s="66"/>
      <c r="C60" s="54"/>
    </row>
    <row r="61" spans="1:3" s="13" customFormat="1" ht="11.25" customHeight="1">
      <c r="A61" s="41"/>
      <c r="B61" s="66"/>
      <c r="C61" s="54"/>
    </row>
    <row r="62" spans="1:3" s="13" customFormat="1" ht="11.25" customHeight="1">
      <c r="A62" s="41"/>
      <c r="B62" s="66"/>
      <c r="C62" s="54"/>
    </row>
    <row r="63" spans="1:3" s="13" customFormat="1" ht="11.25" customHeight="1">
      <c r="A63" s="41"/>
      <c r="B63" s="66"/>
      <c r="C63" s="54"/>
    </row>
    <row r="64" spans="1:3" s="13" customFormat="1" ht="11.25" customHeight="1">
      <c r="A64" s="41"/>
      <c r="B64" s="66"/>
      <c r="C64" s="54"/>
    </row>
    <row r="65" spans="1:3" s="13" customFormat="1" ht="11.25" customHeight="1">
      <c r="A65" s="41"/>
      <c r="B65" s="66"/>
      <c r="C65" s="54"/>
    </row>
    <row r="66" spans="1:3" s="13" customFormat="1" ht="11.25" customHeight="1">
      <c r="A66" s="41"/>
      <c r="B66" s="66"/>
      <c r="C66" s="54"/>
    </row>
    <row r="67" spans="1:3" s="13" customFormat="1" ht="11.25" customHeight="1">
      <c r="A67" s="41"/>
      <c r="B67" s="66"/>
      <c r="C67" s="54"/>
    </row>
    <row r="68" spans="1:3" s="13" customFormat="1" ht="11.25" customHeight="1">
      <c r="A68" s="41"/>
      <c r="B68" s="66"/>
      <c r="C68" s="54"/>
    </row>
    <row r="69" spans="1:3" s="13" customFormat="1" ht="11.25" customHeight="1">
      <c r="A69" s="41"/>
      <c r="B69" s="66"/>
      <c r="C69" s="54"/>
    </row>
    <row r="70" spans="1:3" s="13" customFormat="1" ht="11.25" customHeight="1">
      <c r="A70" s="41"/>
      <c r="B70" s="66"/>
      <c r="C70" s="54"/>
    </row>
    <row r="71" spans="1:3" s="13" customFormat="1" ht="11.25" customHeight="1">
      <c r="A71" s="41"/>
      <c r="B71" s="66"/>
      <c r="C71" s="54"/>
    </row>
    <row r="72" spans="1:3" s="13" customFormat="1" ht="11.25" customHeight="1">
      <c r="A72" s="41"/>
      <c r="B72" s="66"/>
      <c r="C72" s="54"/>
    </row>
    <row r="73" spans="1:3" s="13" customFormat="1" ht="11.25" customHeight="1">
      <c r="A73" s="41"/>
      <c r="B73" s="66"/>
      <c r="C73" s="54"/>
    </row>
    <row r="74" spans="1:3" s="13" customFormat="1" ht="11.25" customHeight="1">
      <c r="A74" s="41"/>
      <c r="B74" s="66"/>
      <c r="C74" s="54"/>
    </row>
    <row r="75" spans="1:3" s="13" customFormat="1" ht="11.25" customHeight="1">
      <c r="A75" s="41"/>
      <c r="B75" s="66"/>
      <c r="C75" s="54"/>
    </row>
    <row r="76" spans="1:3" s="13" customFormat="1" ht="11.25" customHeight="1">
      <c r="A76" s="41"/>
      <c r="B76" s="66"/>
      <c r="C76" s="54"/>
    </row>
    <row r="77" spans="1:3" s="13" customFormat="1" ht="11.25" customHeight="1">
      <c r="A77" s="41"/>
      <c r="B77" s="66"/>
      <c r="C77" s="54"/>
    </row>
    <row r="78" spans="1:3" s="13" customFormat="1" ht="11.25" customHeight="1">
      <c r="A78" s="41"/>
      <c r="B78" s="66"/>
      <c r="C78" s="54"/>
    </row>
    <row r="79" spans="1:3" s="13" customFormat="1" ht="11.25" customHeight="1">
      <c r="A79" s="41"/>
      <c r="B79" s="66"/>
      <c r="C79" s="54"/>
    </row>
    <row r="80" spans="1:3" s="13" customFormat="1" ht="11.25" customHeight="1">
      <c r="A80" s="41"/>
      <c r="B80" s="66"/>
      <c r="C80" s="54"/>
    </row>
    <row r="81" spans="1:3" s="13" customFormat="1" ht="11.25" customHeight="1">
      <c r="A81" s="41"/>
      <c r="B81" s="66"/>
      <c r="C81" s="54"/>
    </row>
    <row r="82" spans="1:3" s="13" customFormat="1" ht="11.25" customHeight="1">
      <c r="A82" s="41"/>
      <c r="B82" s="66"/>
      <c r="C82" s="54"/>
    </row>
    <row r="83" spans="1:3" s="13" customFormat="1" ht="11.25" customHeight="1">
      <c r="A83" s="41"/>
      <c r="B83" s="66"/>
      <c r="C83" s="54"/>
    </row>
    <row r="84" spans="1:3" s="13" customFormat="1" ht="11.25" customHeight="1">
      <c r="A84" s="41"/>
      <c r="B84" s="66"/>
      <c r="C84" s="54"/>
    </row>
    <row r="85" spans="1:3" s="13" customFormat="1" ht="11.25" customHeight="1">
      <c r="A85" s="41"/>
      <c r="B85" s="66"/>
      <c r="C85" s="54"/>
    </row>
    <row r="86" spans="1:3" s="13" customFormat="1" ht="11.25" customHeight="1">
      <c r="A86" s="41"/>
      <c r="B86" s="66"/>
      <c r="C86" s="54"/>
    </row>
    <row r="87" spans="1:3" s="13" customFormat="1" ht="11.25" customHeight="1">
      <c r="A87" s="41"/>
      <c r="B87" s="66"/>
      <c r="C87" s="54"/>
    </row>
    <row r="88" spans="1:3" s="13" customFormat="1" ht="11.25" customHeight="1">
      <c r="A88" s="41"/>
      <c r="B88" s="66"/>
      <c r="C88" s="54"/>
    </row>
    <row r="89" spans="1:3" s="13" customFormat="1" ht="11.25" customHeight="1">
      <c r="A89" s="41"/>
      <c r="B89" s="66"/>
      <c r="C89" s="54"/>
    </row>
    <row r="90" spans="1:3" s="13" customFormat="1" ht="11.25" customHeight="1">
      <c r="A90" s="41"/>
      <c r="B90" s="66"/>
      <c r="C90" s="54"/>
    </row>
    <row r="91" spans="1:3" s="13" customFormat="1" ht="11.25" customHeight="1">
      <c r="A91" s="41"/>
      <c r="B91" s="66"/>
      <c r="C91" s="54"/>
    </row>
    <row r="92" spans="1:3" s="13" customFormat="1" ht="11.25" customHeight="1">
      <c r="A92" s="41"/>
      <c r="B92" s="66"/>
      <c r="C92" s="54"/>
    </row>
    <row r="93" spans="1:3" s="13" customFormat="1" ht="11.25" customHeight="1">
      <c r="A93" s="41"/>
      <c r="B93" s="66"/>
      <c r="C93" s="54"/>
    </row>
    <row r="94" spans="1:3" s="13" customFormat="1" ht="11.25" customHeight="1">
      <c r="A94" s="41"/>
      <c r="B94" s="66"/>
      <c r="C94" s="54"/>
    </row>
    <row r="95" spans="1:3" s="13" customFormat="1" ht="11.25" customHeight="1">
      <c r="A95" s="41"/>
      <c r="B95" s="66"/>
      <c r="C95" s="54"/>
    </row>
    <row r="96" spans="1:3" s="13" customFormat="1" ht="11.25" customHeight="1">
      <c r="A96" s="41"/>
      <c r="B96" s="66"/>
      <c r="C96" s="54"/>
    </row>
    <row r="97" spans="1:3" s="13" customFormat="1" ht="11.25" customHeight="1">
      <c r="A97" s="41"/>
      <c r="B97" s="66"/>
      <c r="C97" s="54"/>
    </row>
    <row r="99" ht="15" customHeight="1">
      <c r="A99" s="159" t="s">
        <v>3</v>
      </c>
    </row>
    <row r="100" spans="1:6" ht="22.5" customHeight="1">
      <c r="A100" s="216" t="s">
        <v>152</v>
      </c>
      <c r="B100" s="216"/>
      <c r="C100" s="216"/>
      <c r="D100" s="216"/>
      <c r="E100" s="216"/>
      <c r="F100" s="216"/>
    </row>
    <row r="101" spans="2:3" ht="11.25" customHeight="1">
      <c r="B101" s="10"/>
      <c r="C101" s="10"/>
    </row>
    <row r="102" spans="2:3" ht="11.25" customHeight="1">
      <c r="B102" s="10"/>
      <c r="C102" s="10"/>
    </row>
    <row r="103" spans="2:3" ht="11.25" customHeight="1">
      <c r="B103" s="10"/>
      <c r="C103" s="10"/>
    </row>
    <row r="104" spans="2:3" ht="11.25" customHeight="1">
      <c r="B104" s="10"/>
      <c r="C104" s="10"/>
    </row>
    <row r="105" spans="2:3" ht="11.25" customHeight="1">
      <c r="B105" s="10"/>
      <c r="C105" s="10"/>
    </row>
    <row r="106" spans="2:3" ht="11.25" customHeight="1">
      <c r="B106" s="10"/>
      <c r="C106" s="10"/>
    </row>
    <row r="107" spans="2:3" ht="11.25" customHeight="1">
      <c r="B107" s="10"/>
      <c r="C107" s="10"/>
    </row>
    <row r="108" spans="2:3" ht="11.25" customHeight="1">
      <c r="B108" s="10"/>
      <c r="C108" s="10"/>
    </row>
    <row r="109" spans="2:3" ht="11.25" customHeight="1">
      <c r="B109" s="10"/>
      <c r="C109" s="10"/>
    </row>
    <row r="110" spans="2:3" ht="11.25" customHeight="1">
      <c r="B110" s="10"/>
      <c r="C110" s="10"/>
    </row>
    <row r="111" spans="2:3" ht="11.25" customHeight="1">
      <c r="B111" s="10"/>
      <c r="C111" s="10"/>
    </row>
    <row r="112" spans="2:3" ht="11.25" customHeight="1">
      <c r="B112" s="10"/>
      <c r="C112" s="10"/>
    </row>
    <row r="113" spans="2:3" ht="11.25" customHeight="1">
      <c r="B113" s="10"/>
      <c r="C113" s="10"/>
    </row>
    <row r="114" spans="2:3" ht="11.25" customHeight="1">
      <c r="B114" s="10"/>
      <c r="C114" s="10"/>
    </row>
    <row r="115" spans="2:3" ht="11.25" customHeight="1">
      <c r="B115" s="10"/>
      <c r="C115" s="10"/>
    </row>
    <row r="116" ht="11.25" customHeight="1">
      <c r="A116" s="41"/>
    </row>
    <row r="117" ht="11.25" customHeight="1">
      <c r="A117" s="41"/>
    </row>
    <row r="122" spans="2:3" ht="11.25" customHeight="1">
      <c r="B122" s="56"/>
      <c r="C122" s="57"/>
    </row>
    <row r="124" spans="1:3" ht="11.25" customHeight="1">
      <c r="A124" s="215"/>
      <c r="B124" s="215"/>
      <c r="C124" s="215"/>
    </row>
    <row r="125" spans="1:3" ht="11.25" customHeight="1">
      <c r="A125" s="215"/>
      <c r="B125" s="215"/>
      <c r="C125" s="215"/>
    </row>
    <row r="126" spans="1:3" ht="11.25" customHeight="1">
      <c r="A126" s="178"/>
      <c r="B126" s="178"/>
      <c r="C126" s="178"/>
    </row>
  </sheetData>
  <sheetProtection/>
  <mergeCells count="3">
    <mergeCell ref="A124:C125"/>
    <mergeCell ref="A10:F10"/>
    <mergeCell ref="A100:F100"/>
  </mergeCells>
  <printOptions/>
  <pageMargins left="0.7874015748031497" right="0.5905511811023623" top="0.7874015748031497" bottom="0.984251968503937" header="0.5118110236220472" footer="0.5118110236220472"/>
  <pageSetup fitToHeight="0" fitToWidth="1" horizontalDpi="600" verticalDpi="600" orientation="portrait" paperSize="9" scale="89" r:id="rId2"/>
  <rowBreaks count="1" manualBreakCount="1">
    <brk id="58" max="6" man="1"/>
  </rowBreaks>
  <drawing r:id="rId1"/>
</worksheet>
</file>

<file path=xl/worksheets/sheet12.xml><?xml version="1.0" encoding="utf-8"?>
<worksheet xmlns="http://schemas.openxmlformats.org/spreadsheetml/2006/main" xmlns:r="http://schemas.openxmlformats.org/officeDocument/2006/relationships">
  <sheetPr transitionEvaluation="1"/>
  <dimension ref="A1:L46"/>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8:11" ht="15.75">
      <c r="H1" s="73"/>
      <c r="I1" s="73"/>
      <c r="J1" s="73"/>
      <c r="K1" s="73"/>
    </row>
    <row r="2" spans="6:10" ht="15.75" customHeight="1">
      <c r="F2" s="8"/>
      <c r="G2" s="8"/>
      <c r="H2" s="8"/>
      <c r="I2" s="8"/>
      <c r="J2" s="74"/>
    </row>
    <row r="7" ht="17.25" customHeight="1">
      <c r="A7" s="7" t="s">
        <v>107</v>
      </c>
    </row>
    <row r="9" spans="1:12" s="6" customFormat="1" ht="15" customHeight="1">
      <c r="A9" s="152" t="s">
        <v>133</v>
      </c>
      <c r="B9" s="153"/>
      <c r="C9" s="153"/>
      <c r="D9" s="153"/>
      <c r="E9" s="153"/>
      <c r="F9" s="153"/>
      <c r="G9" s="153"/>
      <c r="H9" s="153"/>
      <c r="I9" s="153"/>
      <c r="J9" s="153"/>
      <c r="K9" s="11"/>
      <c r="L9" s="153"/>
    </row>
    <row r="10" spans="1:12" s="6" customFormat="1" ht="15" customHeight="1">
      <c r="A10" s="208" t="s">
        <v>88</v>
      </c>
      <c r="B10" s="208"/>
      <c r="C10" s="208"/>
      <c r="D10" s="208"/>
      <c r="E10" s="208"/>
      <c r="F10" s="208"/>
      <c r="G10" s="208"/>
      <c r="H10" s="208"/>
      <c r="I10" s="208"/>
      <c r="J10" s="208"/>
      <c r="K10" s="208"/>
      <c r="L10" s="153"/>
    </row>
    <row r="11" spans="1:12" s="6" customFormat="1" ht="11.25" customHeight="1">
      <c r="A11" s="208"/>
      <c r="B11" s="208"/>
      <c r="C11" s="208"/>
      <c r="D11" s="208"/>
      <c r="E11" s="208"/>
      <c r="F11" s="208"/>
      <c r="G11" s="208"/>
      <c r="H11" s="208"/>
      <c r="I11" s="208"/>
      <c r="J11" s="208"/>
      <c r="K11" s="208"/>
      <c r="L11" s="153"/>
    </row>
    <row r="12" spans="1:11" s="6" customFormat="1" ht="11.25" customHeight="1" thickBot="1">
      <c r="A12" s="46"/>
      <c r="B12" s="5"/>
      <c r="D12" s="4"/>
      <c r="E12" s="2"/>
      <c r="G12" s="3"/>
      <c r="K12" s="5"/>
    </row>
    <row r="13" spans="1:11" s="13" customFormat="1" ht="25.5" customHeight="1" thickBot="1">
      <c r="A13" s="12"/>
      <c r="B13" s="69" t="s">
        <v>12</v>
      </c>
      <c r="C13" s="12" t="s">
        <v>13</v>
      </c>
      <c r="D13" s="12" t="s">
        <v>14</v>
      </c>
      <c r="E13" s="12" t="s">
        <v>15</v>
      </c>
      <c r="F13" s="12" t="s">
        <v>16</v>
      </c>
      <c r="G13" s="12" t="s">
        <v>17</v>
      </c>
      <c r="H13" s="12" t="s">
        <v>18</v>
      </c>
      <c r="I13" s="12" t="s">
        <v>19</v>
      </c>
      <c r="J13" s="12" t="s">
        <v>20</v>
      </c>
      <c r="K13" s="69" t="s">
        <v>21</v>
      </c>
    </row>
    <row r="14" spans="1:11" s="13" customFormat="1" ht="11.25" customHeight="1">
      <c r="A14" s="158"/>
      <c r="B14" s="70"/>
      <c r="K14" s="71"/>
    </row>
    <row r="15" spans="1:11" s="13" customFormat="1" ht="11.25" customHeight="1">
      <c r="A15" s="14" t="s">
        <v>58</v>
      </c>
      <c r="B15" s="70">
        <v>8.5</v>
      </c>
      <c r="C15" s="43">
        <v>5.98405282</v>
      </c>
      <c r="D15" s="43">
        <v>7.48076708</v>
      </c>
      <c r="E15" s="43">
        <v>9.13142163</v>
      </c>
      <c r="F15" s="43">
        <v>8.23575468</v>
      </c>
      <c r="G15" s="43">
        <v>6.89798525</v>
      </c>
      <c r="H15" s="43">
        <v>6.62314302</v>
      </c>
      <c r="I15" s="43">
        <v>9.04625771</v>
      </c>
      <c r="J15" s="43">
        <v>10.56637745</v>
      </c>
      <c r="K15" s="70">
        <v>9.2</v>
      </c>
    </row>
    <row r="16" spans="1:11" s="13" customFormat="1" ht="11.25" customHeight="1">
      <c r="A16" s="14" t="s">
        <v>59</v>
      </c>
      <c r="B16" s="70">
        <v>8.8</v>
      </c>
      <c r="C16" s="43">
        <v>7.32807012</v>
      </c>
      <c r="D16" s="43">
        <v>7.43072348</v>
      </c>
      <c r="E16" s="43">
        <v>9.78598786</v>
      </c>
      <c r="F16" s="43">
        <v>10.42903508</v>
      </c>
      <c r="G16" s="43">
        <v>8.87641277</v>
      </c>
      <c r="H16" s="43">
        <v>7.55750514</v>
      </c>
      <c r="I16" s="43">
        <v>8.51342547</v>
      </c>
      <c r="J16" s="43">
        <v>9.61495238</v>
      </c>
      <c r="K16" s="70">
        <v>10.6</v>
      </c>
    </row>
    <row r="17" spans="1:11" s="13" customFormat="1" ht="11.25" customHeight="1">
      <c r="A17" s="14"/>
      <c r="B17" s="154"/>
      <c r="C17" s="48"/>
      <c r="D17" s="48"/>
      <c r="E17" s="48"/>
      <c r="F17" s="48"/>
      <c r="G17" s="48"/>
      <c r="H17" s="48"/>
      <c r="I17" s="48"/>
      <c r="J17" s="48"/>
      <c r="K17" s="154"/>
    </row>
    <row r="18" spans="1:11" s="13" customFormat="1" ht="11.25" customHeight="1">
      <c r="A18" s="65" t="s">
        <v>22</v>
      </c>
      <c r="B18" s="70">
        <v>8.6</v>
      </c>
      <c r="C18" s="43">
        <v>6.63292819</v>
      </c>
      <c r="D18" s="43">
        <v>7.45610595</v>
      </c>
      <c r="E18" s="43">
        <v>9.45564404</v>
      </c>
      <c r="F18" s="43">
        <v>9.33280368</v>
      </c>
      <c r="G18" s="43">
        <v>7.89100776</v>
      </c>
      <c r="H18" s="43">
        <v>7.08519584</v>
      </c>
      <c r="I18" s="43">
        <v>8.77744141</v>
      </c>
      <c r="J18" s="43">
        <v>10.08135781</v>
      </c>
      <c r="K18" s="70">
        <v>9.9</v>
      </c>
    </row>
    <row r="19" spans="1:11" s="13" customFormat="1" ht="11.25" customHeight="1" thickBot="1">
      <c r="A19" s="15"/>
      <c r="B19" s="72"/>
      <c r="C19" s="16"/>
      <c r="D19" s="16"/>
      <c r="E19" s="16"/>
      <c r="F19" s="16"/>
      <c r="G19" s="16"/>
      <c r="H19" s="16"/>
      <c r="I19" s="16"/>
      <c r="J19" s="16"/>
      <c r="K19" s="72"/>
    </row>
    <row r="21" ht="11.25" customHeight="1">
      <c r="A21" s="41" t="s">
        <v>38</v>
      </c>
    </row>
    <row r="22" ht="11.25" customHeight="1">
      <c r="A22" s="41" t="s">
        <v>126</v>
      </c>
    </row>
    <row r="23" ht="11.25" customHeight="1">
      <c r="A23" s="41" t="s">
        <v>164</v>
      </c>
    </row>
    <row r="24" ht="11.25" customHeight="1">
      <c r="A24" s="41"/>
    </row>
    <row r="29" spans="1:11" s="6" customFormat="1" ht="11.25" customHeight="1">
      <c r="A29" s="10"/>
      <c r="B29" s="10"/>
      <c r="C29" s="10"/>
      <c r="D29" s="10"/>
      <c r="E29" s="10"/>
      <c r="F29" s="10"/>
      <c r="G29" s="10"/>
      <c r="H29" s="10"/>
      <c r="I29" s="10"/>
      <c r="J29" s="10"/>
      <c r="K29" s="10"/>
    </row>
    <row r="30" spans="2:11" ht="11.25" customHeight="1">
      <c r="B30" s="10"/>
      <c r="C30" s="10"/>
      <c r="D30" s="10"/>
      <c r="E30" s="10"/>
      <c r="F30" s="10"/>
      <c r="G30" s="10"/>
      <c r="H30" s="10"/>
      <c r="I30" s="10"/>
      <c r="J30" s="10"/>
      <c r="K30" s="10"/>
    </row>
    <row r="31" spans="1:11" s="13" customFormat="1" ht="11.25" customHeight="1">
      <c r="A31" s="10"/>
      <c r="B31" s="10"/>
      <c r="C31" s="10"/>
      <c r="D31" s="10"/>
      <c r="E31" s="10"/>
      <c r="F31" s="10"/>
      <c r="G31" s="10"/>
      <c r="H31" s="10"/>
      <c r="I31" s="10"/>
      <c r="J31" s="10"/>
      <c r="K31" s="10"/>
    </row>
    <row r="32" spans="1:11" s="13" customFormat="1" ht="11.25" customHeight="1">
      <c r="A32" s="10"/>
      <c r="B32" s="10"/>
      <c r="C32" s="10"/>
      <c r="D32" s="10"/>
      <c r="E32" s="10"/>
      <c r="F32" s="10"/>
      <c r="G32" s="10"/>
      <c r="H32" s="10"/>
      <c r="I32" s="9"/>
      <c r="J32" s="10"/>
      <c r="K32" s="10"/>
    </row>
    <row r="33" spans="1:11" s="13" customFormat="1" ht="11.25" customHeight="1">
      <c r="A33" s="10"/>
      <c r="B33" s="10"/>
      <c r="C33" s="10"/>
      <c r="D33" s="10"/>
      <c r="E33" s="10"/>
      <c r="F33" s="10"/>
      <c r="G33" s="10"/>
      <c r="H33" s="10"/>
      <c r="I33" s="10"/>
      <c r="J33" s="10"/>
      <c r="K33" s="10"/>
    </row>
    <row r="34" spans="1:11" s="13" customFormat="1" ht="11.25" customHeight="1">
      <c r="A34" s="10"/>
      <c r="B34" s="10"/>
      <c r="C34" s="10"/>
      <c r="D34" s="10"/>
      <c r="E34" s="10"/>
      <c r="F34" s="10"/>
      <c r="G34" s="10"/>
      <c r="H34" s="10"/>
      <c r="I34" s="10"/>
      <c r="J34" s="10"/>
      <c r="K34" s="10"/>
    </row>
    <row r="35" spans="1:11" s="13" customFormat="1" ht="11.25" customHeight="1">
      <c r="A35" s="10"/>
      <c r="B35" s="10"/>
      <c r="C35" s="10"/>
      <c r="D35" s="10"/>
      <c r="E35" s="10"/>
      <c r="F35" s="10"/>
      <c r="G35" s="10"/>
      <c r="H35" s="10"/>
      <c r="I35" s="10"/>
      <c r="J35" s="10"/>
      <c r="K35" s="10"/>
    </row>
    <row r="36" spans="2:11" ht="11.25" customHeight="1">
      <c r="B36" s="10"/>
      <c r="C36" s="10"/>
      <c r="D36" s="10"/>
      <c r="E36" s="10"/>
      <c r="F36" s="10"/>
      <c r="G36" s="10"/>
      <c r="H36" s="10"/>
      <c r="I36" s="10"/>
      <c r="J36" s="10"/>
      <c r="K36" s="10"/>
    </row>
    <row r="37" spans="2:11" ht="11.25" customHeight="1">
      <c r="B37" s="10"/>
      <c r="C37" s="10"/>
      <c r="D37" s="10"/>
      <c r="E37" s="10"/>
      <c r="F37" s="10"/>
      <c r="G37" s="10"/>
      <c r="H37" s="10"/>
      <c r="I37" s="10"/>
      <c r="J37" s="10"/>
      <c r="K37" s="10"/>
    </row>
    <row r="38" spans="2:11" ht="11.25" customHeight="1">
      <c r="B38" s="10"/>
      <c r="C38" s="10"/>
      <c r="D38" s="10"/>
      <c r="E38" s="10"/>
      <c r="F38" s="10"/>
      <c r="G38" s="10"/>
      <c r="H38" s="10"/>
      <c r="I38" s="10"/>
      <c r="J38" s="10"/>
      <c r="K38" s="10"/>
    </row>
    <row r="39" ht="11.25" customHeight="1">
      <c r="A39" s="41"/>
    </row>
    <row r="40" ht="11.25" customHeight="1">
      <c r="A40" s="41"/>
    </row>
    <row r="45" ht="15" customHeight="1">
      <c r="A45" s="159" t="s">
        <v>3</v>
      </c>
    </row>
    <row r="46" spans="1:11" ht="22.5" customHeight="1">
      <c r="A46" s="211" t="s">
        <v>84</v>
      </c>
      <c r="B46" s="211"/>
      <c r="C46" s="211"/>
      <c r="D46" s="211"/>
      <c r="E46" s="211"/>
      <c r="F46" s="211"/>
      <c r="G46" s="211"/>
      <c r="H46" s="211"/>
      <c r="I46" s="211"/>
      <c r="J46" s="211"/>
      <c r="K46" s="211"/>
    </row>
  </sheetData>
  <sheetProtection/>
  <mergeCells count="2">
    <mergeCell ref="A10:K11"/>
    <mergeCell ref="A46:K46"/>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13.xml><?xml version="1.0" encoding="utf-8"?>
<worksheet xmlns="http://schemas.openxmlformats.org/spreadsheetml/2006/main" xmlns:r="http://schemas.openxmlformats.org/officeDocument/2006/relationships">
  <sheetPr transitionEvaluation="1"/>
  <dimension ref="A1:K53"/>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8.625" style="10" customWidth="1"/>
    <col min="3" max="3" width="10.125" style="8" customWidth="1"/>
    <col min="4" max="5" width="6.625" style="8" customWidth="1"/>
    <col min="6" max="11" width="6.625" style="9" customWidth="1"/>
    <col min="12" max="16384" width="9.625" style="9" customWidth="1"/>
  </cols>
  <sheetData>
    <row r="1" spans="8:10" ht="15.75">
      <c r="H1" s="61"/>
      <c r="I1" s="61"/>
      <c r="J1" s="61"/>
    </row>
    <row r="2" spans="6:11" ht="15.75" customHeight="1">
      <c r="F2" s="8"/>
      <c r="G2" s="8"/>
      <c r="H2" s="8"/>
      <c r="I2" s="8"/>
      <c r="J2" s="40"/>
      <c r="K2" s="8"/>
    </row>
    <row r="7" spans="1:2" ht="17.25" customHeight="1">
      <c r="A7" s="7" t="s">
        <v>108</v>
      </c>
      <c r="B7" s="7"/>
    </row>
    <row r="9" spans="1:10" s="6" customFormat="1" ht="15" customHeight="1">
      <c r="A9" s="68" t="s">
        <v>198</v>
      </c>
      <c r="B9" s="46"/>
      <c r="C9" s="5"/>
      <c r="D9" s="5"/>
      <c r="E9" s="5"/>
      <c r="J9" s="47"/>
    </row>
    <row r="10" spans="1:5" s="6" customFormat="1" ht="15" customHeight="1">
      <c r="A10" s="206" t="s">
        <v>95</v>
      </c>
      <c r="B10" s="206"/>
      <c r="C10" s="206"/>
      <c r="D10" s="206"/>
      <c r="E10" s="206"/>
    </row>
    <row r="11" ht="11.25" customHeight="1" thickBot="1"/>
    <row r="12" spans="1:3" s="13" customFormat="1" ht="25.5" customHeight="1" thickBot="1">
      <c r="A12" s="132"/>
      <c r="B12" s="69" t="s">
        <v>12</v>
      </c>
      <c r="C12" s="69" t="s">
        <v>21</v>
      </c>
    </row>
    <row r="13" spans="1:3" s="13" customFormat="1" ht="11.25" customHeight="1">
      <c r="A13" s="133"/>
      <c r="B13" s="134"/>
      <c r="C13" s="134"/>
    </row>
    <row r="14" spans="1:3" s="13" customFormat="1" ht="22.5">
      <c r="A14" s="135" t="s">
        <v>99</v>
      </c>
      <c r="B14" s="71"/>
      <c r="C14" s="71"/>
    </row>
    <row r="15" spans="1:3" s="13" customFormat="1" ht="11.25">
      <c r="A15" s="135"/>
      <c r="B15" s="71"/>
      <c r="C15" s="71"/>
    </row>
    <row r="16" spans="1:7" s="13" customFormat="1" ht="11.25" customHeight="1">
      <c r="A16" s="158" t="s">
        <v>98</v>
      </c>
      <c r="B16" s="1">
        <v>5705973.62717</v>
      </c>
      <c r="C16" s="1">
        <v>31223573.89323888</v>
      </c>
      <c r="D16" s="48"/>
      <c r="E16" s="48"/>
      <c r="F16" s="48"/>
      <c r="G16" s="1"/>
    </row>
    <row r="17" spans="1:6" s="13" customFormat="1" ht="11.25" customHeight="1">
      <c r="A17" s="158" t="s">
        <v>65</v>
      </c>
      <c r="B17" s="1">
        <v>1628309.0999999996</v>
      </c>
      <c r="C17" s="1">
        <v>8988598.644</v>
      </c>
      <c r="D17" s="48"/>
      <c r="E17" s="48"/>
      <c r="F17" s="1"/>
    </row>
    <row r="18" spans="1:6" s="13" customFormat="1" ht="11.25" customHeight="1">
      <c r="A18" s="158"/>
      <c r="B18" s="1"/>
      <c r="C18" s="1"/>
      <c r="E18" s="158"/>
      <c r="F18" s="1"/>
    </row>
    <row r="19" spans="1:4" s="13" customFormat="1" ht="22.5">
      <c r="A19" s="135" t="s">
        <v>10</v>
      </c>
      <c r="B19" s="136">
        <f>SUM(B16:B17)</f>
        <v>7334282.72717</v>
      </c>
      <c r="C19" s="136">
        <f>SUM(C16:C17)</f>
        <v>40212172.53723888</v>
      </c>
      <c r="D19" s="43"/>
    </row>
    <row r="20" spans="1:7" s="13" customFormat="1" ht="11.25">
      <c r="A20" s="135"/>
      <c r="B20" s="136"/>
      <c r="C20" s="136"/>
      <c r="E20" s="43"/>
      <c r="F20" s="63"/>
      <c r="G20" s="49"/>
    </row>
    <row r="21" spans="1:7" s="13" customFormat="1" ht="22.5">
      <c r="A21" s="135" t="s">
        <v>72</v>
      </c>
      <c r="B21" s="136">
        <v>14271.13</v>
      </c>
      <c r="C21" s="136">
        <v>153687.2</v>
      </c>
      <c r="F21" s="63"/>
      <c r="G21" s="49"/>
    </row>
    <row r="22" spans="1:3" s="13" customFormat="1" ht="11.25">
      <c r="A22" s="135"/>
      <c r="B22" s="136"/>
      <c r="C22" s="136"/>
    </row>
    <row r="23" spans="1:3" s="13" customFormat="1" ht="11.25">
      <c r="A23" s="135" t="s">
        <v>56</v>
      </c>
      <c r="B23" s="136">
        <v>257974.94754000002</v>
      </c>
      <c r="C23" s="136">
        <v>2482745.9</v>
      </c>
    </row>
    <row r="24" spans="1:3" s="13" customFormat="1" ht="11.25">
      <c r="A24" s="135"/>
      <c r="B24" s="136"/>
      <c r="C24" s="136"/>
    </row>
    <row r="25" spans="1:3" s="13" customFormat="1" ht="11.25">
      <c r="A25" s="135" t="s">
        <v>22</v>
      </c>
      <c r="B25" s="136">
        <f>SUM(B19,B21,B23)</f>
        <v>7606528.80471</v>
      </c>
      <c r="C25" s="136">
        <f>SUM(C19,C21,C23)</f>
        <v>42848605.63723888</v>
      </c>
    </row>
    <row r="26" spans="1:3" s="13" customFormat="1" ht="11.25" customHeight="1" thickBot="1">
      <c r="A26" s="15"/>
      <c r="B26" s="72"/>
      <c r="C26" s="72"/>
    </row>
    <row r="28" spans="1:2" ht="11.25" customHeight="1">
      <c r="A28" s="41" t="s">
        <v>200</v>
      </c>
      <c r="B28" s="41"/>
    </row>
    <row r="29" spans="1:2" ht="11.25" customHeight="1">
      <c r="A29" s="17"/>
      <c r="B29" s="17"/>
    </row>
    <row r="30" spans="1:2" ht="11.25" customHeight="1">
      <c r="A30" s="17"/>
      <c r="B30" s="17"/>
    </row>
    <row r="51" ht="15" customHeight="1">
      <c r="A51" s="159" t="s">
        <v>3</v>
      </c>
    </row>
    <row r="52" spans="1:11" ht="21.75" customHeight="1">
      <c r="A52" s="214" t="s">
        <v>103</v>
      </c>
      <c r="B52" s="214"/>
      <c r="C52" s="214"/>
      <c r="D52" s="214"/>
      <c r="E52" s="214"/>
      <c r="F52" s="214"/>
      <c r="G52" s="214"/>
      <c r="H52" s="214"/>
      <c r="I52" s="214"/>
      <c r="J52" s="214"/>
      <c r="K52" s="202"/>
    </row>
    <row r="53" ht="11.25" customHeight="1">
      <c r="A53" s="137"/>
    </row>
  </sheetData>
  <sheetProtection/>
  <mergeCells count="2">
    <mergeCell ref="A10:E10"/>
    <mergeCell ref="A52:J52"/>
  </mergeCells>
  <printOptions/>
  <pageMargins left="0.7874015748031497" right="0.5905511811023623" top="0.7874015748031497" bottom="0.984251968503937" header="0.5118110236220472" footer="0.5118110236220472"/>
  <pageSetup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transitionEvaluation="1"/>
  <dimension ref="A1:K43"/>
  <sheetViews>
    <sheetView showGridLines="0" zoomScalePageLayoutView="0" workbookViewId="0" topLeftCell="A1">
      <selection activeCell="A1" sqref="A1"/>
    </sheetView>
  </sheetViews>
  <sheetFormatPr defaultColWidth="9.625" defaultRowHeight="11.25" customHeight="1"/>
  <cols>
    <col min="1" max="1" width="26.75390625" style="10" customWidth="1"/>
    <col min="2" max="2" width="8.625" style="8" customWidth="1"/>
    <col min="3" max="3" width="10.50390625" style="9" customWidth="1"/>
    <col min="4" max="11" width="6.625" style="9" customWidth="1"/>
    <col min="12" max="16384" width="9.625" style="9" customWidth="1"/>
  </cols>
  <sheetData>
    <row r="1" spans="7:11" ht="15.75">
      <c r="G1" s="62"/>
      <c r="H1" s="62"/>
      <c r="I1" s="62"/>
      <c r="J1" s="61"/>
      <c r="K1" s="8"/>
    </row>
    <row r="2" spans="6:11" ht="15.75" customHeight="1">
      <c r="F2" s="8"/>
      <c r="G2" s="8"/>
      <c r="I2" s="40"/>
      <c r="K2" s="8"/>
    </row>
    <row r="7" ht="17.25" customHeight="1">
      <c r="A7" s="7" t="s">
        <v>108</v>
      </c>
    </row>
    <row r="9" spans="1:10" s="6" customFormat="1" ht="15" customHeight="1">
      <c r="A9" s="68" t="s">
        <v>199</v>
      </c>
      <c r="B9" s="5"/>
      <c r="G9" s="11"/>
      <c r="J9" s="47"/>
    </row>
    <row r="10" spans="1:7" s="6" customFormat="1" ht="15" customHeight="1">
      <c r="A10" s="206" t="s">
        <v>7</v>
      </c>
      <c r="B10" s="206"/>
      <c r="C10" s="206"/>
      <c r="D10" s="206"/>
      <c r="E10" s="206"/>
      <c r="F10" s="206"/>
      <c r="G10" s="206"/>
    </row>
    <row r="11" ht="11.25" customHeight="1" thickBot="1"/>
    <row r="12" spans="1:3" s="13" customFormat="1" ht="25.5" customHeight="1" thickBot="1">
      <c r="A12" s="12"/>
      <c r="B12" s="161" t="s">
        <v>12</v>
      </c>
      <c r="C12" s="161" t="s">
        <v>21</v>
      </c>
    </row>
    <row r="13" spans="1:3" s="13" customFormat="1" ht="11.25" customHeight="1">
      <c r="A13" s="158"/>
      <c r="B13" s="71"/>
      <c r="C13" s="71"/>
    </row>
    <row r="14" spans="1:3" s="13" customFormat="1" ht="11.25" customHeight="1">
      <c r="A14" s="201" t="s">
        <v>37</v>
      </c>
      <c r="B14" s="1">
        <v>800429.3999999999</v>
      </c>
      <c r="C14" s="1">
        <v>6055479.119999999</v>
      </c>
    </row>
    <row r="15" spans="1:3" s="13" customFormat="1" ht="11.25">
      <c r="A15" s="201" t="s">
        <v>96</v>
      </c>
      <c r="B15" s="1">
        <f>'F11'!B25</f>
        <v>7606528.80471</v>
      </c>
      <c r="C15" s="1">
        <f>'F11'!C25</f>
        <v>42848605.63723888</v>
      </c>
    </row>
    <row r="16" spans="1:3" s="13" customFormat="1" ht="11.25" customHeight="1">
      <c r="A16" s="201"/>
      <c r="B16" s="42"/>
      <c r="C16" s="42"/>
    </row>
    <row r="17" spans="1:5" s="13" customFormat="1" ht="22.5">
      <c r="A17" s="135" t="s">
        <v>97</v>
      </c>
      <c r="B17" s="162">
        <f>B14*100/B15</f>
        <v>10.522926035649402</v>
      </c>
      <c r="C17" s="162">
        <f>C14*100/C15</f>
        <v>14.132266452883826</v>
      </c>
      <c r="E17" s="43"/>
    </row>
    <row r="18" spans="1:3" s="13" customFormat="1" ht="11.25" customHeight="1" thickBot="1">
      <c r="A18" s="15"/>
      <c r="B18" s="163"/>
      <c r="C18" s="72"/>
    </row>
    <row r="20" ht="11.25" customHeight="1">
      <c r="A20" s="41" t="s">
        <v>200</v>
      </c>
    </row>
    <row r="21" ht="11.25" customHeight="1">
      <c r="A21" s="17"/>
    </row>
    <row r="22" ht="11.25" customHeight="1">
      <c r="A22" s="18"/>
    </row>
    <row r="23" ht="11.25" customHeight="1">
      <c r="A23" s="17"/>
    </row>
    <row r="42" ht="15" customHeight="1">
      <c r="A42" s="159" t="s">
        <v>3</v>
      </c>
    </row>
    <row r="43" spans="1:10" ht="33.75" customHeight="1">
      <c r="A43" s="214" t="s">
        <v>8</v>
      </c>
      <c r="B43" s="214"/>
      <c r="C43" s="214"/>
      <c r="D43" s="214"/>
      <c r="E43" s="214"/>
      <c r="F43" s="214"/>
      <c r="G43" s="214"/>
      <c r="H43" s="214"/>
      <c r="I43" s="214"/>
      <c r="J43" s="214"/>
    </row>
  </sheetData>
  <sheetProtection/>
  <mergeCells count="2">
    <mergeCell ref="A10:G10"/>
    <mergeCell ref="A43:J43"/>
  </mergeCells>
  <printOptions/>
  <pageMargins left="0.7874015748031497" right="0.5905511811023623" top="0.7874015748031497" bottom="0.984251968503937" header="0.5118110236220472" footer="0.5118110236220472"/>
  <pageSetup horizontalDpi="600" verticalDpi="600" orientation="portrait" paperSize="9" scale="85" r:id="rId2"/>
  <drawing r:id="rId1"/>
</worksheet>
</file>

<file path=xl/worksheets/sheet15.xml><?xml version="1.0" encoding="utf-8"?>
<worksheet xmlns="http://schemas.openxmlformats.org/spreadsheetml/2006/main" xmlns:r="http://schemas.openxmlformats.org/officeDocument/2006/relationships">
  <sheetPr transitionEvaluation="1"/>
  <dimension ref="A1:K40"/>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6.625" style="8" customWidth="1"/>
    <col min="3" max="10" width="6.625" style="9" customWidth="1"/>
    <col min="11" max="11" width="6.625" style="8" customWidth="1"/>
    <col min="12" max="14" width="6.625" style="9" customWidth="1"/>
    <col min="15" max="16384" width="9.625" style="9" customWidth="1"/>
  </cols>
  <sheetData>
    <row r="1" spans="7:10" ht="15.75">
      <c r="G1" s="8"/>
      <c r="H1" s="8"/>
      <c r="J1" s="73"/>
    </row>
    <row r="2" spans="6:10" ht="15.75" customHeight="1">
      <c r="F2" s="8"/>
      <c r="G2" s="8"/>
      <c r="H2" s="8"/>
      <c r="I2" s="8"/>
      <c r="J2" s="74"/>
    </row>
    <row r="7" ht="17.25" customHeight="1">
      <c r="A7" s="7" t="s">
        <v>100</v>
      </c>
    </row>
    <row r="9" spans="1:11" s="6" customFormat="1" ht="15" customHeight="1">
      <c r="A9" s="68" t="s">
        <v>192</v>
      </c>
      <c r="B9" s="5"/>
      <c r="D9" s="4"/>
      <c r="E9" s="2"/>
      <c r="G9" s="3"/>
      <c r="K9" s="11"/>
    </row>
    <row r="10" spans="1:11" s="6" customFormat="1" ht="15" customHeight="1">
      <c r="A10" s="208" t="s">
        <v>195</v>
      </c>
      <c r="B10" s="208"/>
      <c r="C10" s="208"/>
      <c r="D10" s="208"/>
      <c r="E10" s="208"/>
      <c r="F10" s="208"/>
      <c r="G10" s="208"/>
      <c r="H10" s="208"/>
      <c r="I10" s="208"/>
      <c r="J10" s="208"/>
      <c r="K10" s="208"/>
    </row>
    <row r="11" spans="1:11" s="6" customFormat="1" ht="11.25" customHeight="1">
      <c r="A11" s="208"/>
      <c r="B11" s="208"/>
      <c r="C11" s="208"/>
      <c r="D11" s="208"/>
      <c r="E11" s="208"/>
      <c r="F11" s="208"/>
      <c r="G11" s="208"/>
      <c r="H11" s="208"/>
      <c r="I11" s="208"/>
      <c r="J11" s="208"/>
      <c r="K11" s="208"/>
    </row>
    <row r="12" ht="11.25" customHeight="1" thickBot="1"/>
    <row r="13" spans="1:11" s="13" customFormat="1" ht="14.25" customHeight="1" thickTop="1">
      <c r="A13" s="129"/>
      <c r="B13" s="217" t="s">
        <v>24</v>
      </c>
      <c r="C13" s="217"/>
      <c r="D13" s="217"/>
      <c r="E13" s="217"/>
      <c r="F13" s="217"/>
      <c r="G13" s="217"/>
      <c r="H13" s="53"/>
      <c r="I13" s="53"/>
      <c r="J13" s="53"/>
      <c r="K13" s="75"/>
    </row>
    <row r="14" spans="1:11" s="13" customFormat="1" ht="14.25" customHeight="1" thickBot="1">
      <c r="A14" s="130"/>
      <c r="B14" s="131">
        <v>1</v>
      </c>
      <c r="C14" s="131">
        <v>2</v>
      </c>
      <c r="D14" s="131">
        <v>3</v>
      </c>
      <c r="E14" s="131">
        <v>4</v>
      </c>
      <c r="F14" s="131">
        <v>5</v>
      </c>
      <c r="G14" s="131">
        <v>6</v>
      </c>
      <c r="H14" s="53"/>
      <c r="I14" s="53"/>
      <c r="J14" s="53"/>
      <c r="K14" s="75"/>
    </row>
    <row r="15" spans="1:11" s="13" customFormat="1" ht="11.25" customHeight="1">
      <c r="A15" s="158"/>
      <c r="B15" s="70"/>
      <c r="D15" s="70"/>
      <c r="F15" s="70"/>
      <c r="H15" s="54"/>
      <c r="I15" s="54"/>
      <c r="J15" s="54"/>
      <c r="K15" s="66"/>
    </row>
    <row r="16" spans="1:11" s="13" customFormat="1" ht="11.25" customHeight="1">
      <c r="A16" s="158" t="s">
        <v>62</v>
      </c>
      <c r="B16" s="43">
        <v>1.1</v>
      </c>
      <c r="C16" s="43">
        <v>2.2</v>
      </c>
      <c r="D16" s="43">
        <v>6.5</v>
      </c>
      <c r="E16" s="43">
        <v>11.4</v>
      </c>
      <c r="F16" s="43">
        <v>25.6</v>
      </c>
      <c r="G16" s="43">
        <v>53.2</v>
      </c>
      <c r="H16" s="54"/>
      <c r="I16" s="54"/>
      <c r="J16" s="54"/>
      <c r="K16" s="66"/>
    </row>
    <row r="17" spans="1:11" s="13" customFormat="1" ht="11.25" customHeight="1" thickBot="1">
      <c r="A17" s="15"/>
      <c r="B17" s="72"/>
      <c r="C17" s="16"/>
      <c r="D17" s="72"/>
      <c r="E17" s="16"/>
      <c r="F17" s="72"/>
      <c r="G17" s="16"/>
      <c r="H17" s="54"/>
      <c r="I17" s="54"/>
      <c r="J17" s="54"/>
      <c r="K17" s="66"/>
    </row>
    <row r="19" ht="11.25" customHeight="1">
      <c r="A19" s="41" t="s">
        <v>186</v>
      </c>
    </row>
    <row r="20" ht="11.25" customHeight="1">
      <c r="A20" s="17"/>
    </row>
    <row r="21" spans="6:11" ht="11.25" customHeight="1">
      <c r="F21" s="43"/>
      <c r="G21" s="43"/>
      <c r="H21" s="43"/>
      <c r="I21" s="43"/>
      <c r="J21" s="43"/>
      <c r="K21" s="43"/>
    </row>
    <row r="22" spans="1:11" ht="11.25" customHeight="1">
      <c r="A22" s="18"/>
      <c r="F22" s="43"/>
      <c r="G22" s="43"/>
      <c r="H22" s="43"/>
      <c r="I22" s="43"/>
      <c r="J22" s="43"/>
      <c r="K22" s="43"/>
    </row>
    <row r="23" ht="11.25" customHeight="1">
      <c r="A23" s="18"/>
    </row>
    <row r="24" ht="11.25" customHeight="1">
      <c r="A24" s="17"/>
    </row>
    <row r="39" ht="15" customHeight="1">
      <c r="A39" s="159" t="s">
        <v>3</v>
      </c>
    </row>
    <row r="40" spans="1:11" ht="34.5" customHeight="1">
      <c r="A40" s="216" t="s">
        <v>77</v>
      </c>
      <c r="B40" s="216"/>
      <c r="C40" s="216"/>
      <c r="D40" s="216"/>
      <c r="E40" s="216"/>
      <c r="F40" s="216"/>
      <c r="G40" s="216"/>
      <c r="H40" s="216"/>
      <c r="I40" s="216"/>
      <c r="J40" s="216"/>
      <c r="K40" s="216"/>
    </row>
  </sheetData>
  <sheetProtection/>
  <mergeCells count="3">
    <mergeCell ref="B13:G13"/>
    <mergeCell ref="A40:K40"/>
    <mergeCell ref="A10:K11"/>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16.xml><?xml version="1.0" encoding="utf-8"?>
<worksheet xmlns="http://schemas.openxmlformats.org/spreadsheetml/2006/main" xmlns:r="http://schemas.openxmlformats.org/officeDocument/2006/relationships">
  <sheetPr transitionEvaluation="1"/>
  <dimension ref="A1:K40"/>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6.625" style="8" customWidth="1"/>
    <col min="3" max="10" width="6.625" style="9" customWidth="1"/>
    <col min="11" max="11" width="6.625" style="8" customWidth="1"/>
    <col min="12" max="14" width="6.625" style="9" customWidth="1"/>
    <col min="15" max="16384" width="9.625" style="9" customWidth="1"/>
  </cols>
  <sheetData>
    <row r="1" spans="7:10" ht="15.75">
      <c r="G1" s="8"/>
      <c r="H1" s="8"/>
      <c r="J1" s="73"/>
    </row>
    <row r="2" spans="6:10" ht="15.75" customHeight="1">
      <c r="F2" s="8"/>
      <c r="G2" s="8"/>
      <c r="H2" s="8"/>
      <c r="I2" s="8"/>
      <c r="J2" s="74"/>
    </row>
    <row r="7" ht="17.25" customHeight="1">
      <c r="A7" s="7" t="s">
        <v>100</v>
      </c>
    </row>
    <row r="9" spans="1:11" s="6" customFormat="1" ht="15" customHeight="1">
      <c r="A9" s="68" t="s">
        <v>193</v>
      </c>
      <c r="B9" s="5"/>
      <c r="D9" s="4"/>
      <c r="E9" s="2"/>
      <c r="G9" s="3"/>
      <c r="K9" s="11"/>
    </row>
    <row r="10" spans="1:11" s="6" customFormat="1" ht="15" customHeight="1">
      <c r="A10" s="208" t="s">
        <v>196</v>
      </c>
      <c r="B10" s="208"/>
      <c r="C10" s="208"/>
      <c r="D10" s="208"/>
      <c r="E10" s="208"/>
      <c r="F10" s="208"/>
      <c r="G10" s="208"/>
      <c r="H10" s="208"/>
      <c r="I10" s="208"/>
      <c r="J10" s="208"/>
      <c r="K10" s="208"/>
    </row>
    <row r="11" spans="1:11" s="6" customFormat="1" ht="11.25" customHeight="1">
      <c r="A11" s="208"/>
      <c r="B11" s="208"/>
      <c r="C11" s="208"/>
      <c r="D11" s="208"/>
      <c r="E11" s="208"/>
      <c r="F11" s="208"/>
      <c r="G11" s="208"/>
      <c r="H11" s="208"/>
      <c r="I11" s="208"/>
      <c r="J11" s="208"/>
      <c r="K11" s="208"/>
    </row>
    <row r="12" ht="11.25" customHeight="1" thickBot="1"/>
    <row r="13" spans="1:11" s="13" customFormat="1" ht="14.25" customHeight="1" thickTop="1">
      <c r="A13" s="129"/>
      <c r="B13" s="217" t="s">
        <v>24</v>
      </c>
      <c r="C13" s="217"/>
      <c r="D13" s="217"/>
      <c r="E13" s="217"/>
      <c r="F13" s="217"/>
      <c r="G13" s="217"/>
      <c r="H13" s="53"/>
      <c r="I13" s="53"/>
      <c r="J13" s="53"/>
      <c r="K13" s="75"/>
    </row>
    <row r="14" spans="1:11" s="13" customFormat="1" ht="14.25" customHeight="1" thickBot="1">
      <c r="A14" s="130"/>
      <c r="B14" s="131">
        <v>1</v>
      </c>
      <c r="C14" s="131">
        <v>2</v>
      </c>
      <c r="D14" s="131">
        <v>3</v>
      </c>
      <c r="E14" s="131">
        <v>4</v>
      </c>
      <c r="F14" s="131">
        <v>5</v>
      </c>
      <c r="G14" s="131">
        <v>6</v>
      </c>
      <c r="H14" s="53"/>
      <c r="I14" s="53"/>
      <c r="J14" s="53"/>
      <c r="K14" s="75"/>
    </row>
    <row r="15" spans="1:11" s="13" customFormat="1" ht="11.25" customHeight="1">
      <c r="A15" s="158"/>
      <c r="B15" s="70"/>
      <c r="D15" s="70"/>
      <c r="F15" s="70"/>
      <c r="H15" s="54"/>
      <c r="I15" s="54"/>
      <c r="J15" s="54"/>
      <c r="K15" s="66"/>
    </row>
    <row r="16" spans="1:11" s="13" customFormat="1" ht="11.25" customHeight="1">
      <c r="A16" s="158" t="s">
        <v>62</v>
      </c>
      <c r="B16" s="43">
        <v>0.9</v>
      </c>
      <c r="C16" s="43">
        <v>2.9</v>
      </c>
      <c r="D16" s="43">
        <v>8</v>
      </c>
      <c r="E16" s="43">
        <v>15.8</v>
      </c>
      <c r="F16" s="43">
        <v>27.8</v>
      </c>
      <c r="G16" s="43">
        <v>44.6</v>
      </c>
      <c r="H16" s="54"/>
      <c r="I16" s="54"/>
      <c r="J16" s="54"/>
      <c r="K16" s="66"/>
    </row>
    <row r="17" spans="1:11" s="13" customFormat="1" ht="11.25" customHeight="1" thickBot="1">
      <c r="A17" s="15"/>
      <c r="B17" s="72"/>
      <c r="C17" s="16"/>
      <c r="D17" s="72"/>
      <c r="E17" s="16"/>
      <c r="F17" s="72"/>
      <c r="G17" s="16"/>
      <c r="H17" s="54"/>
      <c r="I17" s="54"/>
      <c r="J17" s="54"/>
      <c r="K17" s="66"/>
    </row>
    <row r="19" ht="11.25" customHeight="1">
      <c r="A19" s="41" t="s">
        <v>186</v>
      </c>
    </row>
    <row r="20" ht="11.25" customHeight="1">
      <c r="A20" s="17"/>
    </row>
    <row r="21" spans="6:11" ht="11.25" customHeight="1">
      <c r="F21" s="43"/>
      <c r="G21" s="43"/>
      <c r="H21" s="43"/>
      <c r="I21" s="43"/>
      <c r="J21" s="43"/>
      <c r="K21" s="43"/>
    </row>
    <row r="22" spans="1:11" ht="11.25" customHeight="1">
      <c r="A22" s="18"/>
      <c r="F22" s="43"/>
      <c r="G22" s="43"/>
      <c r="H22" s="43"/>
      <c r="I22" s="43"/>
      <c r="J22" s="43"/>
      <c r="K22" s="43"/>
    </row>
    <row r="23" ht="11.25" customHeight="1">
      <c r="A23" s="18"/>
    </row>
    <row r="24" ht="11.25" customHeight="1">
      <c r="A24" s="17"/>
    </row>
    <row r="39" ht="15" customHeight="1">
      <c r="A39" s="159" t="s">
        <v>3</v>
      </c>
    </row>
    <row r="40" spans="1:11" ht="34.5" customHeight="1">
      <c r="A40" s="216" t="s">
        <v>77</v>
      </c>
      <c r="B40" s="216"/>
      <c r="C40" s="216"/>
      <c r="D40" s="216"/>
      <c r="E40" s="216"/>
      <c r="F40" s="216"/>
      <c r="G40" s="216"/>
      <c r="H40" s="216"/>
      <c r="I40" s="216"/>
      <c r="J40" s="216"/>
      <c r="K40" s="216"/>
    </row>
  </sheetData>
  <sheetProtection/>
  <mergeCells count="3">
    <mergeCell ref="B13:G13"/>
    <mergeCell ref="A40:K40"/>
    <mergeCell ref="A10:K11"/>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17.xml><?xml version="1.0" encoding="utf-8"?>
<worksheet xmlns="http://schemas.openxmlformats.org/spreadsheetml/2006/main" xmlns:r="http://schemas.openxmlformats.org/officeDocument/2006/relationships">
  <sheetPr transitionEvaluation="1"/>
  <dimension ref="A1:O46"/>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1:11" ht="15.75">
      <c r="A1" s="10" t="s">
        <v>197</v>
      </c>
      <c r="G1" s="8"/>
      <c r="H1" s="8"/>
      <c r="I1" s="8"/>
      <c r="J1" s="8"/>
      <c r="K1" s="73"/>
    </row>
    <row r="2" spans="6:10" ht="15.75" customHeight="1">
      <c r="F2" s="8"/>
      <c r="G2" s="8"/>
      <c r="H2" s="8"/>
      <c r="I2" s="8"/>
      <c r="J2" s="74"/>
    </row>
    <row r="7" ht="17.25" customHeight="1">
      <c r="A7" s="7" t="s">
        <v>100</v>
      </c>
    </row>
    <row r="9" spans="1:11" s="6" customFormat="1" ht="15" customHeight="1">
      <c r="A9" s="68" t="s">
        <v>135</v>
      </c>
      <c r="B9" s="5"/>
      <c r="D9" s="4"/>
      <c r="E9" s="2"/>
      <c r="G9" s="3"/>
      <c r="K9" s="11"/>
    </row>
    <row r="10" spans="1:11" s="6" customFormat="1" ht="15" customHeight="1">
      <c r="A10" s="158" t="s">
        <v>89</v>
      </c>
      <c r="B10" s="5"/>
      <c r="D10" s="4"/>
      <c r="E10" s="2"/>
      <c r="G10" s="3"/>
      <c r="K10" s="5"/>
    </row>
    <row r="11" ht="11.25" customHeight="1" thickBot="1"/>
    <row r="12" spans="1:12" s="13" customFormat="1" ht="25.5" customHeight="1" thickBot="1">
      <c r="A12" s="12"/>
      <c r="B12" s="69" t="s">
        <v>12</v>
      </c>
      <c r="C12" s="12" t="s">
        <v>13</v>
      </c>
      <c r="D12" s="12" t="s">
        <v>14</v>
      </c>
      <c r="E12" s="12" t="s">
        <v>15</v>
      </c>
      <c r="F12" s="12" t="s">
        <v>16</v>
      </c>
      <c r="G12" s="12" t="s">
        <v>17</v>
      </c>
      <c r="H12" s="12" t="s">
        <v>18</v>
      </c>
      <c r="I12" s="12" t="s">
        <v>19</v>
      </c>
      <c r="J12" s="12" t="s">
        <v>20</v>
      </c>
      <c r="K12" s="69" t="s">
        <v>21</v>
      </c>
      <c r="L12" s="75"/>
    </row>
    <row r="13" spans="1:11" s="13" customFormat="1" ht="14.25" customHeight="1">
      <c r="A13" s="158"/>
      <c r="B13" s="70"/>
      <c r="K13" s="71"/>
    </row>
    <row r="14" spans="1:13" s="13" customFormat="1" ht="11.25" customHeight="1">
      <c r="A14" s="14" t="s">
        <v>25</v>
      </c>
      <c r="B14" s="70">
        <v>94.25072557576264</v>
      </c>
      <c r="C14" s="43">
        <v>93.91304347826087</v>
      </c>
      <c r="D14" s="43">
        <v>93.48015846370778</v>
      </c>
      <c r="E14" s="43">
        <v>94.49219222854376</v>
      </c>
      <c r="F14" s="43">
        <v>93.96241114032524</v>
      </c>
      <c r="G14" s="43">
        <v>93.32560450480291</v>
      </c>
      <c r="H14" s="43">
        <v>94.71766848816029</v>
      </c>
      <c r="I14" s="43">
        <v>94.54404603806994</v>
      </c>
      <c r="J14" s="43">
        <v>94.7745077281389</v>
      </c>
      <c r="K14" s="70">
        <v>94</v>
      </c>
      <c r="L14" s="1"/>
      <c r="M14" s="1"/>
    </row>
    <row r="15" spans="1:13" s="13" customFormat="1" ht="11.25" customHeight="1">
      <c r="A15" s="14" t="s">
        <v>26</v>
      </c>
      <c r="B15" s="70">
        <v>90.31453778289222</v>
      </c>
      <c r="C15" s="43">
        <v>89.53548387096774</v>
      </c>
      <c r="D15" s="43">
        <v>89.34130922438992</v>
      </c>
      <c r="E15" s="43">
        <v>90.71942446043165</v>
      </c>
      <c r="F15" s="43">
        <v>90.42897612302711</v>
      </c>
      <c r="G15" s="43">
        <v>88.8675288360713</v>
      </c>
      <c r="H15" s="43">
        <v>90.41679342865835</v>
      </c>
      <c r="I15" s="43">
        <v>90.63697450991282</v>
      </c>
      <c r="J15" s="43">
        <v>91.08642407277817</v>
      </c>
      <c r="K15" s="70">
        <v>90.3</v>
      </c>
      <c r="L15" s="1"/>
      <c r="M15" s="1"/>
    </row>
    <row r="16" spans="1:13" s="13" customFormat="1" ht="11.25" customHeight="1">
      <c r="A16" s="14" t="s">
        <v>27</v>
      </c>
      <c r="B16" s="70">
        <v>86.2457610213445</v>
      </c>
      <c r="C16" s="43">
        <v>85.75720333196777</v>
      </c>
      <c r="D16" s="43">
        <v>85.49585595884538</v>
      </c>
      <c r="E16" s="43">
        <v>87.0421854224586</v>
      </c>
      <c r="F16" s="43">
        <v>86.90525876460768</v>
      </c>
      <c r="G16" s="43">
        <v>83.91012864649393</v>
      </c>
      <c r="H16" s="43">
        <v>86.00471420153211</v>
      </c>
      <c r="I16" s="43">
        <v>85.60900597690478</v>
      </c>
      <c r="J16" s="43">
        <v>87.48489636583325</v>
      </c>
      <c r="K16" s="70">
        <v>86.1</v>
      </c>
      <c r="L16" s="1"/>
      <c r="M16" s="1"/>
    </row>
    <row r="17" spans="1:13" s="13" customFormat="1" ht="11.25" customHeight="1">
      <c r="A17" s="14" t="s">
        <v>28</v>
      </c>
      <c r="B17" s="70">
        <v>69.59005183252692</v>
      </c>
      <c r="C17" s="43">
        <v>65.97694764616026</v>
      </c>
      <c r="D17" s="43">
        <v>68.9804448425138</v>
      </c>
      <c r="E17" s="43">
        <v>72.65138300523299</v>
      </c>
      <c r="F17" s="43">
        <v>71.63613392293114</v>
      </c>
      <c r="G17" s="43">
        <v>63.38919925512104</v>
      </c>
      <c r="H17" s="43">
        <v>72.21470455570591</v>
      </c>
      <c r="I17" s="43">
        <v>69.57444228903977</v>
      </c>
      <c r="J17" s="43">
        <v>69.89838495901036</v>
      </c>
      <c r="K17" s="70">
        <v>73.1</v>
      </c>
      <c r="L17" s="1"/>
      <c r="M17" s="1"/>
    </row>
    <row r="18" spans="1:13" s="13" customFormat="1" ht="11.25" customHeight="1">
      <c r="A18" s="14" t="s">
        <v>39</v>
      </c>
      <c r="B18" s="70">
        <v>62.84233900814212</v>
      </c>
      <c r="C18" s="43">
        <v>59.97356051703878</v>
      </c>
      <c r="D18" s="43">
        <v>61.536098310291855</v>
      </c>
      <c r="E18" s="43">
        <v>65.53459119496856</v>
      </c>
      <c r="F18" s="43">
        <v>65.16079632465544</v>
      </c>
      <c r="G18" s="43">
        <v>55.59413580246913</v>
      </c>
      <c r="H18" s="43">
        <v>65.66813509544787</v>
      </c>
      <c r="I18" s="43">
        <v>62.837200528202224</v>
      </c>
      <c r="J18" s="43">
        <v>63.450926290894756</v>
      </c>
      <c r="K18" s="70">
        <v>67.5</v>
      </c>
      <c r="L18" s="1"/>
      <c r="M18" s="1"/>
    </row>
    <row r="19" spans="1:11" ht="11.25" customHeight="1" thickBot="1">
      <c r="A19" s="15"/>
      <c r="B19" s="72"/>
      <c r="C19" s="16"/>
      <c r="D19" s="16"/>
      <c r="E19" s="16"/>
      <c r="F19" s="16"/>
      <c r="G19" s="16"/>
      <c r="H19" s="16"/>
      <c r="I19" s="16"/>
      <c r="J19" s="16"/>
      <c r="K19" s="72"/>
    </row>
    <row r="20" spans="1:11" ht="11.25" customHeight="1">
      <c r="A20" s="58"/>
      <c r="B20" s="66"/>
      <c r="C20" s="54"/>
      <c r="D20" s="54"/>
      <c r="E20" s="54"/>
      <c r="F20" s="54"/>
      <c r="G20" s="54"/>
      <c r="H20" s="54"/>
      <c r="I20" s="54"/>
      <c r="J20" s="54"/>
      <c r="K20" s="66"/>
    </row>
    <row r="21" ht="11.25" customHeight="1">
      <c r="A21" s="41" t="s">
        <v>38</v>
      </c>
    </row>
    <row r="22" ht="11.25" customHeight="1">
      <c r="A22" s="41" t="s">
        <v>116</v>
      </c>
    </row>
    <row r="23" ht="11.25" customHeight="1">
      <c r="A23" s="41" t="s">
        <v>168</v>
      </c>
    </row>
    <row r="26" spans="6:15" ht="11.25" customHeight="1">
      <c r="F26" s="64"/>
      <c r="G26" s="1"/>
      <c r="H26" s="1"/>
      <c r="I26" s="1"/>
      <c r="J26" s="1"/>
      <c r="K26" s="1"/>
      <c r="L26" s="1"/>
      <c r="M26" s="1"/>
      <c r="N26" s="1"/>
      <c r="O26" s="64"/>
    </row>
    <row r="27" spans="6:15" ht="11.25" customHeight="1">
      <c r="F27" s="64"/>
      <c r="G27" s="1"/>
      <c r="H27" s="1"/>
      <c r="I27" s="1"/>
      <c r="J27" s="1"/>
      <c r="K27" s="1"/>
      <c r="L27" s="1"/>
      <c r="M27" s="1"/>
      <c r="N27" s="1"/>
      <c r="O27" s="64"/>
    </row>
    <row r="28" spans="6:15" ht="11.25" customHeight="1">
      <c r="F28" s="64"/>
      <c r="G28" s="1"/>
      <c r="H28" s="1"/>
      <c r="I28" s="1"/>
      <c r="J28" s="1"/>
      <c r="K28" s="1"/>
      <c r="L28" s="1"/>
      <c r="M28" s="1"/>
      <c r="N28" s="1"/>
      <c r="O28" s="64"/>
    </row>
    <row r="29" spans="6:15" ht="11.25" customHeight="1">
      <c r="F29" s="64"/>
      <c r="G29" s="1"/>
      <c r="H29" s="1"/>
      <c r="I29" s="1"/>
      <c r="J29" s="1"/>
      <c r="K29" s="1"/>
      <c r="L29" s="1"/>
      <c r="M29" s="1"/>
      <c r="N29" s="1"/>
      <c r="O29" s="64"/>
    </row>
    <row r="30" spans="6:15" ht="11.25" customHeight="1">
      <c r="F30" s="64"/>
      <c r="G30" s="1"/>
      <c r="H30" s="1"/>
      <c r="I30" s="1"/>
      <c r="J30" s="1"/>
      <c r="K30" s="1"/>
      <c r="L30" s="1"/>
      <c r="M30" s="1"/>
      <c r="N30" s="1"/>
      <c r="O30" s="64"/>
    </row>
    <row r="45" ht="15" customHeight="1">
      <c r="A45" s="159" t="s">
        <v>3</v>
      </c>
    </row>
    <row r="46" spans="1:11" ht="57" customHeight="1">
      <c r="A46" s="211" t="s">
        <v>4</v>
      </c>
      <c r="B46" s="211"/>
      <c r="C46" s="211"/>
      <c r="D46" s="211"/>
      <c r="E46" s="211"/>
      <c r="F46" s="211"/>
      <c r="G46" s="211"/>
      <c r="H46" s="211"/>
      <c r="I46" s="211"/>
      <c r="J46" s="211"/>
      <c r="K46" s="211"/>
    </row>
  </sheetData>
  <sheetProtection/>
  <mergeCells count="1">
    <mergeCell ref="A46:K46"/>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18.xml><?xml version="1.0" encoding="utf-8"?>
<worksheet xmlns="http://schemas.openxmlformats.org/spreadsheetml/2006/main" xmlns:r="http://schemas.openxmlformats.org/officeDocument/2006/relationships">
  <sheetPr transitionEvaluation="1"/>
  <dimension ref="A1:U92"/>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7:20" ht="15.75">
      <c r="G1" s="8"/>
      <c r="H1" s="8"/>
      <c r="I1" s="8"/>
      <c r="J1" s="8"/>
      <c r="K1" s="73"/>
      <c r="M1" s="13"/>
      <c r="N1" s="13"/>
      <c r="O1" s="13"/>
      <c r="R1" s="13"/>
      <c r="S1" s="13"/>
      <c r="T1" s="13"/>
    </row>
    <row r="2" spans="3:20" ht="15.75" customHeight="1">
      <c r="C2" s="76"/>
      <c r="D2" s="76"/>
      <c r="E2" s="76"/>
      <c r="F2" s="76"/>
      <c r="G2" s="76"/>
      <c r="H2" s="76"/>
      <c r="I2" s="76"/>
      <c r="J2" s="76"/>
      <c r="L2" s="14"/>
      <c r="M2" s="43"/>
      <c r="N2" s="43"/>
      <c r="O2" s="43"/>
      <c r="Q2" s="14"/>
      <c r="R2" s="43"/>
      <c r="S2" s="43"/>
      <c r="T2" s="43"/>
    </row>
    <row r="3" spans="3:20" ht="11.25" customHeight="1">
      <c r="C3" s="76"/>
      <c r="D3" s="76"/>
      <c r="E3" s="76"/>
      <c r="F3" s="76"/>
      <c r="G3" s="76"/>
      <c r="H3" s="76"/>
      <c r="I3" s="76"/>
      <c r="J3" s="76"/>
      <c r="L3" s="14"/>
      <c r="M3" s="43"/>
      <c r="N3" s="43"/>
      <c r="O3" s="43"/>
      <c r="Q3" s="14"/>
      <c r="R3" s="43"/>
      <c r="S3" s="43"/>
      <c r="T3" s="43"/>
    </row>
    <row r="4" spans="3:20" ht="11.25" customHeight="1">
      <c r="C4" s="76"/>
      <c r="D4" s="76"/>
      <c r="E4" s="76"/>
      <c r="F4" s="76"/>
      <c r="G4" s="76"/>
      <c r="H4" s="76"/>
      <c r="I4" s="76"/>
      <c r="J4" s="76"/>
      <c r="L4" s="14"/>
      <c r="M4" s="43"/>
      <c r="N4" s="43"/>
      <c r="O4" s="43"/>
      <c r="Q4" s="14"/>
      <c r="R4" s="43"/>
      <c r="S4" s="43"/>
      <c r="T4" s="43"/>
    </row>
    <row r="5" spans="3:20" ht="11.25" customHeight="1">
      <c r="C5" s="76"/>
      <c r="D5" s="76"/>
      <c r="E5" s="76"/>
      <c r="F5" s="76"/>
      <c r="G5" s="76"/>
      <c r="H5" s="76"/>
      <c r="I5" s="76"/>
      <c r="J5" s="76"/>
      <c r="L5" s="6"/>
      <c r="M5" s="3"/>
      <c r="N5" s="6"/>
      <c r="O5" s="6"/>
      <c r="Q5" s="14"/>
      <c r="R5" s="43"/>
      <c r="S5" s="43"/>
      <c r="T5" s="43"/>
    </row>
    <row r="6" spans="3:20" ht="11.25" customHeight="1">
      <c r="C6" s="76"/>
      <c r="D6" s="76"/>
      <c r="E6" s="76"/>
      <c r="F6" s="76"/>
      <c r="G6" s="76"/>
      <c r="H6" s="76"/>
      <c r="I6" s="76"/>
      <c r="J6" s="76"/>
      <c r="L6" s="6"/>
      <c r="M6" s="3"/>
      <c r="N6" s="6"/>
      <c r="O6" s="6"/>
      <c r="Q6" s="14"/>
      <c r="R6" s="43"/>
      <c r="S6" s="43"/>
      <c r="T6" s="43"/>
    </row>
    <row r="7" spans="1:11" ht="17.25" customHeight="1">
      <c r="A7" s="7" t="s">
        <v>100</v>
      </c>
      <c r="C7" s="76"/>
      <c r="D7" s="76"/>
      <c r="E7" s="76"/>
      <c r="F7" s="76"/>
      <c r="G7" s="76"/>
      <c r="H7" s="76"/>
      <c r="I7" s="76"/>
      <c r="J7" s="76"/>
      <c r="K7" s="1"/>
    </row>
    <row r="8" spans="3:11" ht="11.25" customHeight="1">
      <c r="C8" s="76"/>
      <c r="D8" s="76"/>
      <c r="E8" s="76"/>
      <c r="F8" s="76"/>
      <c r="G8" s="76"/>
      <c r="H8" s="76"/>
      <c r="I8" s="180"/>
      <c r="J8" s="180"/>
      <c r="K8" s="1"/>
    </row>
    <row r="9" spans="1:11" s="6" customFormat="1" ht="15" customHeight="1">
      <c r="A9" s="68" t="s">
        <v>136</v>
      </c>
      <c r="B9" s="5"/>
      <c r="C9" s="76"/>
      <c r="D9" s="76"/>
      <c r="E9" s="76"/>
      <c r="F9" s="76"/>
      <c r="G9" s="76"/>
      <c r="H9" s="76"/>
      <c r="I9" s="180"/>
      <c r="J9" s="180"/>
      <c r="K9" s="1"/>
    </row>
    <row r="10" spans="1:11" s="6" customFormat="1" ht="15" customHeight="1">
      <c r="A10" s="158" t="s">
        <v>90</v>
      </c>
      <c r="B10" s="5"/>
      <c r="D10" s="4"/>
      <c r="E10" s="2"/>
      <c r="G10" s="3"/>
      <c r="H10" s="1"/>
      <c r="I10" s="1"/>
      <c r="J10" s="1"/>
      <c r="K10" s="1"/>
    </row>
    <row r="11" spans="1:9" s="6" customFormat="1" ht="11.25" customHeight="1">
      <c r="A11" s="46"/>
      <c r="B11" s="5"/>
      <c r="D11" s="4"/>
      <c r="E11" s="2"/>
      <c r="G11" s="3"/>
      <c r="I11" s="3"/>
    </row>
    <row r="12" spans="1:11" s="6" customFormat="1" ht="12.75" customHeight="1">
      <c r="A12" s="50" t="s">
        <v>62</v>
      </c>
      <c r="B12" s="5"/>
      <c r="D12" s="4"/>
      <c r="E12" s="2"/>
      <c r="G12" s="3"/>
      <c r="K12" s="5"/>
    </row>
    <row r="13" ht="11.25" customHeight="1" thickBot="1"/>
    <row r="14" spans="1:11" s="13" customFormat="1" ht="25.5" customHeight="1" thickBot="1">
      <c r="A14" s="12"/>
      <c r="B14" s="69" t="s">
        <v>12</v>
      </c>
      <c r="C14" s="12" t="s">
        <v>13</v>
      </c>
      <c r="D14" s="12" t="s">
        <v>14</v>
      </c>
      <c r="E14" s="12" t="s">
        <v>15</v>
      </c>
      <c r="F14" s="12" t="s">
        <v>16</v>
      </c>
      <c r="G14" s="12" t="s">
        <v>17</v>
      </c>
      <c r="H14" s="12" t="s">
        <v>18</v>
      </c>
      <c r="I14" s="12" t="s">
        <v>19</v>
      </c>
      <c r="J14" s="12" t="s">
        <v>20</v>
      </c>
      <c r="K14" s="69" t="s">
        <v>21</v>
      </c>
    </row>
    <row r="15" spans="1:11" s="13" customFormat="1" ht="14.25" customHeight="1">
      <c r="A15" s="158"/>
      <c r="B15" s="70"/>
      <c r="K15" s="71"/>
    </row>
    <row r="16" spans="1:11" s="13" customFormat="1" ht="11.25" customHeight="1">
      <c r="A16" s="65" t="s">
        <v>29</v>
      </c>
      <c r="B16" s="64"/>
      <c r="K16" s="64"/>
    </row>
    <row r="17" spans="1:21" s="13" customFormat="1" ht="11.25" customHeight="1">
      <c r="A17" s="14" t="s">
        <v>52</v>
      </c>
      <c r="B17" s="64">
        <v>5.848866210993279</v>
      </c>
      <c r="C17" s="1">
        <v>5.9128864816068605</v>
      </c>
      <c r="D17" s="1">
        <v>6.342780026990553</v>
      </c>
      <c r="E17" s="1">
        <v>5.877268798617113</v>
      </c>
      <c r="F17" s="1">
        <v>6.403762662807526</v>
      </c>
      <c r="G17" s="1">
        <v>6.795547744581136</v>
      </c>
      <c r="H17" s="1">
        <v>5.360087960417812</v>
      </c>
      <c r="I17" s="1">
        <v>5.937784983280981</v>
      </c>
      <c r="J17" s="1">
        <v>5.083955223880597</v>
      </c>
      <c r="K17" s="64">
        <v>4.843657024396799</v>
      </c>
      <c r="L17" s="1"/>
      <c r="M17" s="1"/>
      <c r="N17" s="1"/>
      <c r="O17" s="1"/>
      <c r="P17" s="1"/>
      <c r="Q17" s="1"/>
      <c r="R17" s="1"/>
      <c r="S17" s="1"/>
      <c r="T17" s="1"/>
      <c r="U17" s="1"/>
    </row>
    <row r="18" spans="1:21" s="13" customFormat="1" ht="11.25" customHeight="1">
      <c r="A18" s="14" t="s">
        <v>53</v>
      </c>
      <c r="B18" s="64">
        <v>4.070088018461413</v>
      </c>
      <c r="C18" s="1">
        <v>4.301336573511543</v>
      </c>
      <c r="D18" s="1">
        <v>4.571207828998197</v>
      </c>
      <c r="E18" s="1">
        <v>3.5955598455598454</v>
      </c>
      <c r="F18" s="1">
        <v>4.211317916901673</v>
      </c>
      <c r="G18" s="1">
        <v>4.830759119290174</v>
      </c>
      <c r="H18" s="1">
        <v>3.9344262295081966</v>
      </c>
      <c r="I18" s="1">
        <v>4.114915217626094</v>
      </c>
      <c r="J18" s="1">
        <v>3.5768009359852915</v>
      </c>
      <c r="K18" s="64">
        <v>3.650759736044113</v>
      </c>
      <c r="L18" s="1"/>
      <c r="M18" s="1"/>
      <c r="N18" s="1"/>
      <c r="O18" s="1"/>
      <c r="P18" s="1"/>
      <c r="Q18" s="1"/>
      <c r="R18" s="1"/>
      <c r="S18" s="1"/>
      <c r="T18" s="1"/>
      <c r="U18" s="1"/>
    </row>
    <row r="19" spans="1:21" s="13" customFormat="1" ht="11.25" customHeight="1">
      <c r="A19" s="14" t="s">
        <v>32</v>
      </c>
      <c r="B19" s="64">
        <v>4.99063947186915</v>
      </c>
      <c r="C19" s="1">
        <v>5.136906154926281</v>
      </c>
      <c r="D19" s="1">
        <v>5.478419300119369</v>
      </c>
      <c r="E19" s="1">
        <v>4.799361605107159</v>
      </c>
      <c r="F19" s="1">
        <v>5.328662302940906</v>
      </c>
      <c r="G19" s="1">
        <v>5.869598884931083</v>
      </c>
      <c r="H19" s="1">
        <v>4.676104676104676</v>
      </c>
      <c r="I19" s="1">
        <v>5.055416143872857</v>
      </c>
      <c r="J19" s="1">
        <v>4.357631896898913</v>
      </c>
      <c r="K19" s="64">
        <v>4.267463715047265</v>
      </c>
      <c r="L19" s="1"/>
      <c r="M19" s="1"/>
      <c r="N19" s="1"/>
      <c r="O19" s="1"/>
      <c r="P19" s="1"/>
      <c r="Q19" s="1"/>
      <c r="R19" s="1"/>
      <c r="S19" s="1"/>
      <c r="T19" s="1"/>
      <c r="U19" s="1"/>
    </row>
    <row r="20" spans="1:21" s="13" customFormat="1" ht="11.25" customHeight="1">
      <c r="A20" s="65" t="s">
        <v>30</v>
      </c>
      <c r="L20" s="1"/>
      <c r="M20" s="1"/>
      <c r="N20" s="1"/>
      <c r="O20" s="1"/>
      <c r="P20" s="1"/>
      <c r="Q20" s="1"/>
      <c r="R20" s="1"/>
      <c r="S20" s="1"/>
      <c r="T20" s="1"/>
      <c r="U20" s="1"/>
    </row>
    <row r="21" spans="1:21" s="13" customFormat="1" ht="11.25" customHeight="1">
      <c r="A21" s="14" t="s">
        <v>52</v>
      </c>
      <c r="B21" s="64">
        <v>3.970380958052925</v>
      </c>
      <c r="C21" s="1">
        <v>4.549831487722677</v>
      </c>
      <c r="D21" s="1">
        <v>4.597989949748744</v>
      </c>
      <c r="E21" s="1">
        <v>3.389830508474576</v>
      </c>
      <c r="F21" s="1">
        <v>3.9522744220730797</v>
      </c>
      <c r="G21" s="1">
        <v>4.445165476963011</v>
      </c>
      <c r="H21" s="1">
        <v>4.608035965158752</v>
      </c>
      <c r="I21" s="1">
        <v>3.9225996424440006</v>
      </c>
      <c r="J21" s="1">
        <v>3.319128011801344</v>
      </c>
      <c r="K21" s="64">
        <v>3.650514887842261</v>
      </c>
      <c r="L21" s="1"/>
      <c r="M21" s="1"/>
      <c r="N21" s="1"/>
      <c r="O21" s="1"/>
      <c r="P21" s="1"/>
      <c r="Q21" s="1"/>
      <c r="R21" s="1"/>
      <c r="S21" s="1"/>
      <c r="T21" s="1"/>
      <c r="U21" s="1"/>
    </row>
    <row r="22" spans="1:21" s="13" customFormat="1" ht="11.25" customHeight="1">
      <c r="A22" s="14" t="s">
        <v>53</v>
      </c>
      <c r="B22" s="64">
        <v>3.0192553481257987</v>
      </c>
      <c r="C22" s="1">
        <v>2.389425521098119</v>
      </c>
      <c r="D22" s="1">
        <v>3.5205589895189466</v>
      </c>
      <c r="E22" s="1">
        <v>2.967927237912877</v>
      </c>
      <c r="F22" s="1">
        <v>2.6587301587301586</v>
      </c>
      <c r="G22" s="1">
        <v>3.41446923597025</v>
      </c>
      <c r="H22" s="1">
        <v>3.28928046989721</v>
      </c>
      <c r="I22" s="1">
        <v>2.9226423294219903</v>
      </c>
      <c r="J22" s="1">
        <v>2.982880857686322</v>
      </c>
      <c r="K22" s="64">
        <v>2.8660349312523223</v>
      </c>
      <c r="L22" s="1"/>
      <c r="M22" s="1"/>
      <c r="N22" s="1"/>
      <c r="O22" s="1"/>
      <c r="P22" s="1"/>
      <c r="Q22" s="1"/>
      <c r="R22" s="1"/>
      <c r="S22" s="1"/>
      <c r="T22" s="1"/>
      <c r="U22" s="1"/>
    </row>
    <row r="23" spans="1:21" s="13" customFormat="1" ht="11.25" customHeight="1">
      <c r="A23" s="14" t="s">
        <v>32</v>
      </c>
      <c r="B23" s="64">
        <v>3.507645259938838</v>
      </c>
      <c r="C23" s="1">
        <v>3.499010880316518</v>
      </c>
      <c r="D23" s="1">
        <v>4.0773925464225425</v>
      </c>
      <c r="E23" s="1">
        <v>3.18770783167068</v>
      </c>
      <c r="F23" s="1">
        <v>3.3256439830834292</v>
      </c>
      <c r="G23" s="1">
        <v>3.9403973509933774</v>
      </c>
      <c r="H23" s="1">
        <v>3.9632395175186677</v>
      </c>
      <c r="I23" s="1">
        <v>3.430770052904398</v>
      </c>
      <c r="J23" s="1">
        <v>3.1555031975765737</v>
      </c>
      <c r="K23" s="64">
        <v>3.2693270517166377</v>
      </c>
      <c r="L23" s="1"/>
      <c r="M23" s="1"/>
      <c r="N23" s="1"/>
      <c r="O23" s="1"/>
      <c r="P23" s="1"/>
      <c r="Q23" s="1"/>
      <c r="R23" s="1"/>
      <c r="S23" s="1"/>
      <c r="T23" s="1"/>
      <c r="U23" s="1"/>
    </row>
    <row r="24" spans="1:21" s="13" customFormat="1" ht="11.25" customHeight="1">
      <c r="A24" s="65" t="s">
        <v>31</v>
      </c>
      <c r="C24" s="43"/>
      <c r="D24" s="43"/>
      <c r="E24" s="43"/>
      <c r="F24" s="43"/>
      <c r="G24" s="43"/>
      <c r="H24" s="43"/>
      <c r="I24" s="43"/>
      <c r="J24" s="43"/>
      <c r="L24" s="1"/>
      <c r="M24" s="1"/>
      <c r="N24" s="1"/>
      <c r="O24" s="1"/>
      <c r="P24" s="1"/>
      <c r="Q24" s="1"/>
      <c r="R24" s="1"/>
      <c r="S24" s="1"/>
      <c r="T24" s="1"/>
      <c r="U24" s="1"/>
    </row>
    <row r="25" spans="1:21" s="13" customFormat="1" ht="11.25" customHeight="1">
      <c r="A25" s="14" t="s">
        <v>52</v>
      </c>
      <c r="B25" s="64">
        <v>4.403441484399295</v>
      </c>
      <c r="C25" s="1">
        <v>3.6649214659685865</v>
      </c>
      <c r="D25" s="1">
        <v>4.9119060331019755</v>
      </c>
      <c r="E25" s="1">
        <v>4.547491039426523</v>
      </c>
      <c r="F25" s="1">
        <v>3.9079125556200425</v>
      </c>
      <c r="G25" s="1">
        <v>6.085258704848682</v>
      </c>
      <c r="H25" s="1">
        <v>5.313351498637602</v>
      </c>
      <c r="I25" s="1">
        <v>4.305370616955171</v>
      </c>
      <c r="J25" s="1">
        <v>3.823146944083225</v>
      </c>
      <c r="K25" s="64">
        <v>4.213157883969378</v>
      </c>
      <c r="L25" s="1"/>
      <c r="M25" s="1"/>
      <c r="N25" s="1"/>
      <c r="O25" s="1"/>
      <c r="P25" s="1"/>
      <c r="Q25" s="1"/>
      <c r="R25" s="1"/>
      <c r="S25" s="1"/>
      <c r="T25" s="1"/>
      <c r="U25" s="1"/>
    </row>
    <row r="26" spans="1:21" s="13" customFormat="1" ht="11.25" customHeight="1">
      <c r="A26" s="14" t="s">
        <v>53</v>
      </c>
      <c r="B26" s="64">
        <v>3.1795388354829526</v>
      </c>
      <c r="C26" s="1">
        <v>3.013333333333333</v>
      </c>
      <c r="D26" s="1">
        <v>3.257969386322146</v>
      </c>
      <c r="E26" s="1">
        <v>3.2048192771084336</v>
      </c>
      <c r="F26" s="1">
        <v>3.168438266557645</v>
      </c>
      <c r="G26" s="1">
        <v>4.13135593220339</v>
      </c>
      <c r="H26" s="1">
        <v>3.8583357327958536</v>
      </c>
      <c r="I26" s="1">
        <v>3.2329858264027176</v>
      </c>
      <c r="J26" s="1">
        <v>2.6759530791788855</v>
      </c>
      <c r="K26" s="64">
        <v>2.9420224170690465</v>
      </c>
      <c r="L26" s="1"/>
      <c r="M26" s="1"/>
      <c r="N26" s="1"/>
      <c r="O26" s="1"/>
      <c r="P26" s="1"/>
      <c r="Q26" s="1"/>
      <c r="R26" s="1"/>
      <c r="S26" s="1"/>
      <c r="T26" s="1"/>
      <c r="U26" s="1"/>
    </row>
    <row r="27" spans="1:21" s="13" customFormat="1" ht="11.25" customHeight="1">
      <c r="A27" s="14" t="s">
        <v>32</v>
      </c>
      <c r="B27" s="64">
        <v>3.8082255968988945</v>
      </c>
      <c r="C27" s="1">
        <v>3.342140026420079</v>
      </c>
      <c r="D27" s="1">
        <v>4.105933073290905</v>
      </c>
      <c r="E27" s="1">
        <v>3.900626886463896</v>
      </c>
      <c r="F27" s="1">
        <v>3.548355034290826</v>
      </c>
      <c r="G27" s="1">
        <v>5.14817950889077</v>
      </c>
      <c r="H27" s="1">
        <v>4.605907881842363</v>
      </c>
      <c r="I27" s="1">
        <v>3.7836913784261212</v>
      </c>
      <c r="J27" s="1">
        <v>3.2654697732436406</v>
      </c>
      <c r="K27" s="64">
        <v>3.5976187511738478</v>
      </c>
      <c r="L27" s="1"/>
      <c r="M27" s="1"/>
      <c r="N27" s="1"/>
      <c r="O27" s="1"/>
      <c r="P27" s="1"/>
      <c r="Q27" s="1"/>
      <c r="R27" s="1"/>
      <c r="S27" s="1"/>
      <c r="T27" s="1"/>
      <c r="U27" s="1"/>
    </row>
    <row r="28" spans="1:11" ht="11.25" customHeight="1" thickBot="1">
      <c r="A28" s="15"/>
      <c r="B28" s="72"/>
      <c r="C28" s="72"/>
      <c r="D28" s="72"/>
      <c r="E28" s="72"/>
      <c r="F28" s="72"/>
      <c r="G28" s="72"/>
      <c r="H28" s="72"/>
      <c r="I28" s="72"/>
      <c r="J28" s="72"/>
      <c r="K28" s="72"/>
    </row>
    <row r="29" spans="1:11" ht="11.25" customHeight="1">
      <c r="A29" s="58"/>
      <c r="B29" s="66"/>
      <c r="C29" s="54"/>
      <c r="D29" s="54"/>
      <c r="E29" s="54"/>
      <c r="F29" s="54"/>
      <c r="G29" s="54"/>
      <c r="H29" s="54"/>
      <c r="I29" s="54"/>
      <c r="J29" s="54"/>
      <c r="K29" s="66"/>
    </row>
    <row r="30" spans="1:11" ht="11.25" customHeight="1">
      <c r="A30" s="41" t="s">
        <v>166</v>
      </c>
      <c r="I30" s="76"/>
      <c r="J30" s="76"/>
      <c r="K30" s="1"/>
    </row>
    <row r="31" spans="8:11" ht="11.25" customHeight="1">
      <c r="H31" s="1"/>
      <c r="I31" s="1"/>
      <c r="J31" s="1"/>
      <c r="K31" s="1"/>
    </row>
    <row r="32" spans="1:11" ht="11.25" customHeight="1">
      <c r="A32" s="18"/>
      <c r="H32" s="1"/>
      <c r="I32" s="1"/>
      <c r="J32" s="1"/>
      <c r="K32" s="1"/>
    </row>
    <row r="33" spans="1:14" ht="12.75" customHeight="1">
      <c r="A33" s="50" t="s">
        <v>60</v>
      </c>
      <c r="B33" s="5"/>
      <c r="C33" s="6"/>
      <c r="D33" s="4"/>
      <c r="E33" s="2"/>
      <c r="F33" s="6"/>
      <c r="G33" s="3"/>
      <c r="H33" s="1"/>
      <c r="I33" s="1"/>
      <c r="J33" s="1"/>
      <c r="K33" s="1"/>
      <c r="L33" s="43"/>
      <c r="M33" s="43"/>
      <c r="N33" s="43"/>
    </row>
    <row r="34" spans="8:11" ht="11.25" customHeight="1" thickBot="1">
      <c r="H34" s="1"/>
      <c r="I34" s="1"/>
      <c r="J34" s="1"/>
      <c r="K34" s="1"/>
    </row>
    <row r="35" spans="1:13" ht="25.5" customHeight="1" thickBot="1">
      <c r="A35" s="12"/>
      <c r="B35" s="69" t="s">
        <v>12</v>
      </c>
      <c r="C35" s="12" t="s">
        <v>13</v>
      </c>
      <c r="D35" s="12" t="s">
        <v>14</v>
      </c>
      <c r="E35" s="12" t="s">
        <v>15</v>
      </c>
      <c r="F35" s="12" t="s">
        <v>16</v>
      </c>
      <c r="G35" s="12" t="s">
        <v>17</v>
      </c>
      <c r="H35" s="12" t="s">
        <v>18</v>
      </c>
      <c r="I35" s="12" t="s">
        <v>19</v>
      </c>
      <c r="J35" s="12" t="s">
        <v>20</v>
      </c>
      <c r="K35" s="69" t="s">
        <v>21</v>
      </c>
      <c r="L35" s="13"/>
      <c r="M35" s="13"/>
    </row>
    <row r="36" spans="1:11" ht="11.25" customHeight="1">
      <c r="A36" s="158"/>
      <c r="B36" s="70"/>
      <c r="C36" s="13"/>
      <c r="D36" s="13"/>
      <c r="E36" s="13"/>
      <c r="F36" s="13"/>
      <c r="G36" s="13"/>
      <c r="H36" s="13"/>
      <c r="I36" s="13"/>
      <c r="J36" s="13"/>
      <c r="K36" s="71"/>
    </row>
    <row r="37" spans="1:10" ht="11.25" customHeight="1">
      <c r="A37" s="65" t="s">
        <v>33</v>
      </c>
      <c r="B37" s="64"/>
      <c r="C37" s="1"/>
      <c r="D37" s="1"/>
      <c r="E37" s="1"/>
      <c r="F37" s="1"/>
      <c r="G37" s="1"/>
      <c r="H37" s="1"/>
      <c r="I37" s="1"/>
      <c r="J37" s="1"/>
    </row>
    <row r="38" spans="1:11" ht="11.25" customHeight="1">
      <c r="A38" s="14" t="s">
        <v>52</v>
      </c>
      <c r="B38" s="64">
        <v>17.081217808897115</v>
      </c>
      <c r="C38" s="1">
        <v>20.135845749342682</v>
      </c>
      <c r="D38" s="1">
        <v>16.69626998223801</v>
      </c>
      <c r="E38" s="1">
        <v>14.899141202316757</v>
      </c>
      <c r="F38" s="1">
        <v>16.17190196755264</v>
      </c>
      <c r="G38" s="1">
        <v>19.24072476272649</v>
      </c>
      <c r="H38" s="1">
        <v>16.01157463226429</v>
      </c>
      <c r="I38" s="1">
        <v>18.724479875559012</v>
      </c>
      <c r="J38" s="1">
        <v>15.953883306068397</v>
      </c>
      <c r="K38" s="64">
        <v>13.50861390335473</v>
      </c>
    </row>
    <row r="39" spans="1:11" ht="11.25" customHeight="1">
      <c r="A39" s="14" t="s">
        <v>53</v>
      </c>
      <c r="B39" s="64">
        <v>12.036298976025508</v>
      </c>
      <c r="C39" s="1">
        <v>13.049925852694019</v>
      </c>
      <c r="D39" s="1">
        <v>11.879640484564282</v>
      </c>
      <c r="E39" s="1">
        <v>11.940966010733453</v>
      </c>
      <c r="F39" s="1">
        <v>10.607540535260792</v>
      </c>
      <c r="G39" s="1">
        <v>13.813420621931261</v>
      </c>
      <c r="H39" s="1">
        <v>10.245111539520794</v>
      </c>
      <c r="I39" s="1">
        <v>13.16127650460484</v>
      </c>
      <c r="J39" s="1">
        <v>11.640348606437138</v>
      </c>
      <c r="K39" s="70">
        <v>9.119885404581304</v>
      </c>
    </row>
    <row r="40" spans="1:11" ht="11.25" customHeight="1">
      <c r="A40" s="14" t="s">
        <v>32</v>
      </c>
      <c r="B40" s="64">
        <v>14.695991650883228</v>
      </c>
      <c r="C40" s="1">
        <v>16.806039488966316</v>
      </c>
      <c r="D40" s="1">
        <v>14.402679568291775</v>
      </c>
      <c r="E40" s="1">
        <v>13.503534128072582</v>
      </c>
      <c r="F40" s="1">
        <v>13.561807019151471</v>
      </c>
      <c r="G40" s="1">
        <v>16.70238824249847</v>
      </c>
      <c r="H40" s="1">
        <v>13.319619439444587</v>
      </c>
      <c r="I40" s="1">
        <v>16.077252344068487</v>
      </c>
      <c r="J40" s="1">
        <v>13.907311880782773</v>
      </c>
      <c r="K40" s="64">
        <v>11.425373327209792</v>
      </c>
    </row>
    <row r="41" spans="1:10" ht="11.25" customHeight="1">
      <c r="A41" s="65" t="s">
        <v>29</v>
      </c>
      <c r="C41" s="1"/>
      <c r="D41" s="1"/>
      <c r="E41" s="1"/>
      <c r="F41" s="1"/>
      <c r="G41" s="1"/>
      <c r="H41" s="1"/>
      <c r="I41" s="1"/>
      <c r="J41" s="1"/>
    </row>
    <row r="42" spans="1:11" ht="11.25" customHeight="1">
      <c r="A42" s="14" t="s">
        <v>52</v>
      </c>
      <c r="B42" s="64">
        <v>20.794561130312584</v>
      </c>
      <c r="C42" s="1">
        <v>21.506105834464044</v>
      </c>
      <c r="D42" s="1">
        <v>21.70656844689994</v>
      </c>
      <c r="E42" s="1">
        <v>19.081568462990145</v>
      </c>
      <c r="F42" s="1">
        <v>18.992248062015506</v>
      </c>
      <c r="G42" s="1">
        <v>25.218176346674692</v>
      </c>
      <c r="H42" s="1">
        <v>19.30884485258579</v>
      </c>
      <c r="I42" s="1">
        <v>21.348314606741575</v>
      </c>
      <c r="J42" s="1">
        <v>20.29091500081261</v>
      </c>
      <c r="K42" s="64">
        <v>11.649281060257772</v>
      </c>
    </row>
    <row r="43" spans="1:11" ht="11.25" customHeight="1">
      <c r="A43" s="14" t="s">
        <v>53</v>
      </c>
      <c r="B43" s="64">
        <v>14.226330810274227</v>
      </c>
      <c r="C43" s="1">
        <v>15.70042299079373</v>
      </c>
      <c r="D43" s="1">
        <v>14.411010659829982</v>
      </c>
      <c r="E43" s="1">
        <v>11.698789780367548</v>
      </c>
      <c r="F43" s="1">
        <v>12.534059945504087</v>
      </c>
      <c r="G43" s="1">
        <v>18.74000639590662</v>
      </c>
      <c r="H43" s="1">
        <v>13.303119168221807</v>
      </c>
      <c r="I43" s="1">
        <v>14.680119747200354</v>
      </c>
      <c r="J43" s="1">
        <v>14.045681281176162</v>
      </c>
      <c r="K43" s="70">
        <v>8.165875516107711</v>
      </c>
    </row>
    <row r="44" spans="1:11" ht="11.25" customHeight="1">
      <c r="A44" s="14" t="s">
        <v>32</v>
      </c>
      <c r="B44" s="64">
        <v>17.65037817289035</v>
      </c>
      <c r="C44" s="1">
        <v>18.741855230422935</v>
      </c>
      <c r="D44" s="1">
        <v>18.23090768835176</v>
      </c>
      <c r="E44" s="1">
        <v>15.51294550969559</v>
      </c>
      <c r="F44" s="1">
        <v>15.923802478268911</v>
      </c>
      <c r="G44" s="1">
        <v>22.07751937984496</v>
      </c>
      <c r="H44" s="1">
        <v>16.453289390290276</v>
      </c>
      <c r="I44" s="1">
        <v>18.165943486083183</v>
      </c>
      <c r="J44" s="1">
        <v>17.28395061728395</v>
      </c>
      <c r="K44" s="64">
        <v>9.976921967402278</v>
      </c>
    </row>
    <row r="45" spans="1:10" ht="11.25" customHeight="1">
      <c r="A45" s="65" t="s">
        <v>34</v>
      </c>
      <c r="C45" s="1"/>
      <c r="D45" s="1"/>
      <c r="E45" s="1"/>
      <c r="F45" s="1"/>
      <c r="G45" s="1"/>
      <c r="H45" s="1"/>
      <c r="I45" s="1"/>
      <c r="J45" s="1"/>
    </row>
    <row r="46" spans="1:11" ht="11.25" customHeight="1">
      <c r="A46" s="14" t="s">
        <v>52</v>
      </c>
      <c r="B46" s="64">
        <v>16.944499352089785</v>
      </c>
      <c r="C46" s="1">
        <v>18.513439385628086</v>
      </c>
      <c r="D46" s="1">
        <v>16.820965674405354</v>
      </c>
      <c r="E46" s="1">
        <v>14.804270462633452</v>
      </c>
      <c r="F46" s="1">
        <v>17.528501628664497</v>
      </c>
      <c r="G46" s="1">
        <v>21.142857142857142</v>
      </c>
      <c r="H46" s="1">
        <v>15.517241379310345</v>
      </c>
      <c r="I46" s="1">
        <v>17.91164658634538</v>
      </c>
      <c r="J46" s="1">
        <v>15.739283399685215</v>
      </c>
      <c r="K46" s="64">
        <v>11.68687303834082</v>
      </c>
    </row>
    <row r="47" spans="1:11" ht="11.25" customHeight="1">
      <c r="A47" s="14" t="s">
        <v>53</v>
      </c>
      <c r="B47" s="64">
        <v>12.768738450443953</v>
      </c>
      <c r="C47" s="1">
        <v>13.870056497175142</v>
      </c>
      <c r="D47" s="1">
        <v>12.771658231616552</v>
      </c>
      <c r="E47" s="1">
        <v>11.224242424242425</v>
      </c>
      <c r="F47" s="1">
        <v>12.04868154158215</v>
      </c>
      <c r="G47" s="1">
        <v>16.331658291457288</v>
      </c>
      <c r="H47" s="1">
        <v>11.29305477131564</v>
      </c>
      <c r="I47" s="1">
        <v>12.973233662888836</v>
      </c>
      <c r="J47" s="1">
        <v>12.73110451192643</v>
      </c>
      <c r="K47" s="70">
        <v>8.703679461194346</v>
      </c>
    </row>
    <row r="48" spans="1:11" ht="11.25" customHeight="1">
      <c r="A48" s="14" t="s">
        <v>32</v>
      </c>
      <c r="B48" s="64">
        <v>14.883488126355598</v>
      </c>
      <c r="C48" s="1">
        <v>16.225994990258837</v>
      </c>
      <c r="D48" s="1">
        <v>14.840963680034937</v>
      </c>
      <c r="E48" s="1">
        <v>13.03357314148681</v>
      </c>
      <c r="F48" s="1">
        <v>14.783580573054257</v>
      </c>
      <c r="G48" s="1">
        <v>18.665681020144152</v>
      </c>
      <c r="H48" s="1">
        <v>13.421126365928831</v>
      </c>
      <c r="I48" s="1">
        <v>15.503556940443294</v>
      </c>
      <c r="J48" s="1">
        <v>14.260828625235405</v>
      </c>
      <c r="K48" s="64">
        <v>10.215071723981266</v>
      </c>
    </row>
    <row r="49" spans="1:10" ht="11.25" customHeight="1">
      <c r="A49" s="65" t="s">
        <v>30</v>
      </c>
      <c r="C49" s="1"/>
      <c r="D49" s="1"/>
      <c r="E49" s="1"/>
      <c r="F49" s="1"/>
      <c r="G49" s="1"/>
      <c r="H49" s="1"/>
      <c r="I49" s="1"/>
      <c r="J49" s="1"/>
    </row>
    <row r="50" spans="1:11" ht="11.25" customHeight="1">
      <c r="A50" s="14" t="s">
        <v>52</v>
      </c>
      <c r="B50" s="64">
        <v>17.40710321312128</v>
      </c>
      <c r="C50" s="1">
        <v>18.30272324255858</v>
      </c>
      <c r="D50" s="1">
        <v>17.38774172402491</v>
      </c>
      <c r="E50" s="1">
        <v>16.076656907106734</v>
      </c>
      <c r="F50" s="1">
        <v>17.523936762413715</v>
      </c>
      <c r="G50" s="1">
        <v>22.495755517826826</v>
      </c>
      <c r="H50" s="1">
        <v>14.819102749638205</v>
      </c>
      <c r="I50" s="1">
        <v>18.64912518649125</v>
      </c>
      <c r="J50" s="1">
        <v>16.306524718035206</v>
      </c>
      <c r="K50" s="64">
        <v>10.758095502856944</v>
      </c>
    </row>
    <row r="51" spans="1:11" ht="11.25" customHeight="1">
      <c r="A51" s="14" t="s">
        <v>53</v>
      </c>
      <c r="B51" s="64">
        <v>11.250031070567474</v>
      </c>
      <c r="C51" s="1">
        <v>12.811720698254364</v>
      </c>
      <c r="D51" s="1">
        <v>10.748051086415657</v>
      </c>
      <c r="E51" s="1">
        <v>9.480519480519481</v>
      </c>
      <c r="F51" s="1">
        <v>11.054041983028137</v>
      </c>
      <c r="G51" s="1">
        <v>13.198179561439801</v>
      </c>
      <c r="H51" s="1">
        <v>9.236596736596736</v>
      </c>
      <c r="I51" s="1">
        <v>12.665330661322646</v>
      </c>
      <c r="J51" s="1">
        <v>10.962280325760823</v>
      </c>
      <c r="K51" s="70">
        <v>6.925434015316149</v>
      </c>
    </row>
    <row r="52" spans="1:11" ht="11.25" customHeight="1">
      <c r="A52" s="14" t="s">
        <v>32</v>
      </c>
      <c r="B52" s="64">
        <v>14.326576296480537</v>
      </c>
      <c r="C52" s="1">
        <v>15.535658184103047</v>
      </c>
      <c r="D52" s="1">
        <v>14.087874041711318</v>
      </c>
      <c r="E52" s="1">
        <v>12.73826738530301</v>
      </c>
      <c r="F52" s="1">
        <v>14.293678224997212</v>
      </c>
      <c r="G52" s="1">
        <v>17.787554996857324</v>
      </c>
      <c r="H52" s="1">
        <v>12.037171482503267</v>
      </c>
      <c r="I52" s="1">
        <v>15.634674922600619</v>
      </c>
      <c r="J52" s="1">
        <v>13.656411073914661</v>
      </c>
      <c r="K52" s="64">
        <v>8.839057325851163</v>
      </c>
    </row>
    <row r="53" spans="1:11" ht="11.25" customHeight="1" thickBot="1">
      <c r="A53" s="15"/>
      <c r="B53" s="72"/>
      <c r="C53" s="72"/>
      <c r="D53" s="72"/>
      <c r="E53" s="72"/>
      <c r="F53" s="72"/>
      <c r="G53" s="72"/>
      <c r="H53" s="72"/>
      <c r="I53" s="72"/>
      <c r="J53" s="72"/>
      <c r="K53" s="72"/>
    </row>
    <row r="54" spans="1:11" ht="11.25" customHeight="1">
      <c r="A54" s="58"/>
      <c r="B54" s="66"/>
      <c r="C54" s="54"/>
      <c r="D54" s="54"/>
      <c r="E54" s="54"/>
      <c r="F54" s="54"/>
      <c r="G54" s="54"/>
      <c r="H54" s="54"/>
      <c r="I54" s="54"/>
      <c r="J54" s="54"/>
      <c r="K54" s="66"/>
    </row>
    <row r="55" ht="11.25" customHeight="1">
      <c r="A55" s="41" t="s">
        <v>167</v>
      </c>
    </row>
    <row r="56" ht="11.25" customHeight="1">
      <c r="A56" s="41"/>
    </row>
    <row r="78" ht="15" customHeight="1">
      <c r="A78" s="159" t="s">
        <v>3</v>
      </c>
    </row>
    <row r="79" spans="1:11" ht="45.75" customHeight="1">
      <c r="A79" s="211" t="s">
        <v>102</v>
      </c>
      <c r="B79" s="211"/>
      <c r="C79" s="211"/>
      <c r="D79" s="211"/>
      <c r="E79" s="211"/>
      <c r="F79" s="211"/>
      <c r="G79" s="211"/>
      <c r="H79" s="211"/>
      <c r="I79" s="211"/>
      <c r="J79" s="211"/>
      <c r="K79" s="211"/>
    </row>
    <row r="81" spans="1:11" ht="11.25" customHeight="1">
      <c r="A81" s="9"/>
      <c r="K81" s="9"/>
    </row>
    <row r="82" spans="1:11" ht="11.25" customHeight="1">
      <c r="A82" s="9"/>
      <c r="K82" s="9"/>
    </row>
    <row r="83" spans="1:11" ht="11.25" customHeight="1">
      <c r="A83" s="9"/>
      <c r="K83" s="9"/>
    </row>
    <row r="84" spans="1:11" ht="11.25" customHeight="1">
      <c r="A84" s="9"/>
      <c r="K84" s="9"/>
    </row>
    <row r="85" spans="1:11" ht="11.25" customHeight="1">
      <c r="A85" s="9"/>
      <c r="K85" s="9"/>
    </row>
    <row r="86" spans="1:11" ht="11.25" customHeight="1">
      <c r="A86" s="9"/>
      <c r="K86" s="9"/>
    </row>
    <row r="87" spans="1:11" ht="11.25" customHeight="1">
      <c r="A87" s="9"/>
      <c r="K87" s="9"/>
    </row>
    <row r="88" spans="1:11" ht="11.25" customHeight="1">
      <c r="A88" s="9"/>
      <c r="K88" s="9"/>
    </row>
    <row r="89" spans="1:11" ht="11.25" customHeight="1">
      <c r="A89" s="9"/>
      <c r="K89" s="9"/>
    </row>
    <row r="90" spans="1:11" ht="11.25" customHeight="1">
      <c r="A90" s="9"/>
      <c r="K90" s="9"/>
    </row>
    <row r="91" spans="1:11" ht="11.25" customHeight="1">
      <c r="A91" s="9"/>
      <c r="K91" s="9"/>
    </row>
    <row r="92" spans="1:11" ht="11.25" customHeight="1">
      <c r="A92" s="9"/>
      <c r="K92" s="9"/>
    </row>
  </sheetData>
  <sheetProtection/>
  <mergeCells count="1">
    <mergeCell ref="A79:K79"/>
  </mergeCells>
  <printOptions/>
  <pageMargins left="0.7874015748031497" right="0.5905511811023623" top="0.7874015748031497" bottom="0.984251968503937" header="0.5118110236220472" footer="0.5118110236220472"/>
  <pageSetup horizontalDpi="300" verticalDpi="300" orientation="portrait" paperSize="9" scale="85" r:id="rId2"/>
  <rowBreaks count="1" manualBreakCount="1">
    <brk id="56" max="255" man="1"/>
  </rowBreaks>
  <drawing r:id="rId1"/>
</worksheet>
</file>

<file path=xl/worksheets/sheet19.xml><?xml version="1.0" encoding="utf-8"?>
<worksheet xmlns="http://schemas.openxmlformats.org/spreadsheetml/2006/main" xmlns:r="http://schemas.openxmlformats.org/officeDocument/2006/relationships">
  <sheetPr transitionEvaluation="1"/>
  <dimension ref="A1:L46"/>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7:11" ht="15.75">
      <c r="G1" s="8"/>
      <c r="H1" s="8"/>
      <c r="I1" s="8"/>
      <c r="J1" s="8"/>
      <c r="K1" s="73"/>
    </row>
    <row r="2" spans="6:10" ht="15.75" customHeight="1">
      <c r="F2" s="8"/>
      <c r="G2" s="8"/>
      <c r="H2" s="8"/>
      <c r="I2" s="8"/>
      <c r="J2" s="74"/>
    </row>
    <row r="7" ht="17.25" customHeight="1">
      <c r="A7" s="7" t="s">
        <v>100</v>
      </c>
    </row>
    <row r="9" spans="1:11" s="6" customFormat="1" ht="15" customHeight="1">
      <c r="A9" s="68" t="s">
        <v>134</v>
      </c>
      <c r="B9" s="5"/>
      <c r="D9" s="4"/>
      <c r="E9" s="2"/>
      <c r="G9" s="3"/>
      <c r="K9" s="11"/>
    </row>
    <row r="10" spans="1:11" s="6" customFormat="1" ht="15" customHeight="1">
      <c r="A10" s="208" t="s">
        <v>36</v>
      </c>
      <c r="B10" s="208"/>
      <c r="C10" s="208"/>
      <c r="D10" s="208"/>
      <c r="E10" s="208"/>
      <c r="F10" s="208"/>
      <c r="G10" s="208"/>
      <c r="H10" s="208"/>
      <c r="I10" s="208"/>
      <c r="J10" s="208"/>
      <c r="K10" s="208"/>
    </row>
    <row r="11" spans="1:11" s="6" customFormat="1" ht="11.25" customHeight="1">
      <c r="A11" s="208"/>
      <c r="B11" s="208"/>
      <c r="C11" s="208"/>
      <c r="D11" s="208"/>
      <c r="E11" s="208"/>
      <c r="F11" s="208"/>
      <c r="G11" s="208"/>
      <c r="H11" s="208"/>
      <c r="I11" s="208"/>
      <c r="J11" s="208"/>
      <c r="K11" s="208"/>
    </row>
    <row r="12" ht="11.25" customHeight="1" thickBot="1"/>
    <row r="13" spans="1:11" s="13" customFormat="1" ht="25.5" customHeight="1" thickBot="1">
      <c r="A13" s="12"/>
      <c r="B13" s="69" t="s">
        <v>12</v>
      </c>
      <c r="C13" s="12" t="s">
        <v>13</v>
      </c>
      <c r="D13" s="12" t="s">
        <v>14</v>
      </c>
      <c r="E13" s="12" t="s">
        <v>15</v>
      </c>
      <c r="F13" s="12" t="s">
        <v>16</v>
      </c>
      <c r="G13" s="12" t="s">
        <v>17</v>
      </c>
      <c r="H13" s="12" t="s">
        <v>18</v>
      </c>
      <c r="I13" s="12" t="s">
        <v>19</v>
      </c>
      <c r="J13" s="12" t="s">
        <v>20</v>
      </c>
      <c r="K13" s="69" t="s">
        <v>21</v>
      </c>
    </row>
    <row r="14" spans="1:11" s="13" customFormat="1" ht="11.25" customHeight="1">
      <c r="A14" s="158"/>
      <c r="B14" s="70"/>
      <c r="K14" s="71"/>
    </row>
    <row r="15" spans="1:12" s="13" customFormat="1" ht="11.25" customHeight="1">
      <c r="A15" s="14" t="s">
        <v>54</v>
      </c>
      <c r="B15" s="70">
        <v>28.686</v>
      </c>
      <c r="C15" s="204">
        <v>41.64278676</v>
      </c>
      <c r="D15" s="204">
        <v>27.44000157</v>
      </c>
      <c r="E15" s="204">
        <v>30.35011957</v>
      </c>
      <c r="F15" s="204">
        <v>30.68453118</v>
      </c>
      <c r="G15" s="204">
        <v>33.58689277</v>
      </c>
      <c r="H15" s="204">
        <v>31.50438377</v>
      </c>
      <c r="I15" s="204">
        <v>25.08366209</v>
      </c>
      <c r="J15" s="204">
        <v>23.26100855</v>
      </c>
      <c r="K15" s="70">
        <v>21.8459</v>
      </c>
      <c r="L15" s="70"/>
    </row>
    <row r="16" spans="1:12" s="13" customFormat="1" ht="11.25" customHeight="1">
      <c r="A16" s="14" t="s">
        <v>55</v>
      </c>
      <c r="B16" s="70">
        <v>17.9927</v>
      </c>
      <c r="C16" s="204">
        <v>37.33318812</v>
      </c>
      <c r="D16" s="204">
        <v>14.37238047</v>
      </c>
      <c r="E16" s="204">
        <v>16.72554431</v>
      </c>
      <c r="F16" s="204">
        <v>15.67016952</v>
      </c>
      <c r="G16" s="204">
        <v>20.66853418</v>
      </c>
      <c r="H16" s="204">
        <v>13.734221</v>
      </c>
      <c r="I16" s="204">
        <v>20.84065036</v>
      </c>
      <c r="J16" s="204">
        <v>13.17808344</v>
      </c>
      <c r="K16" s="70">
        <v>14.5367</v>
      </c>
      <c r="L16" s="70"/>
    </row>
    <row r="17" spans="1:12" s="13" customFormat="1" ht="11.25" customHeight="1">
      <c r="A17" s="14"/>
      <c r="B17" s="70"/>
      <c r="C17" s="204"/>
      <c r="D17" s="204"/>
      <c r="E17" s="204"/>
      <c r="F17" s="204"/>
      <c r="G17" s="204"/>
      <c r="H17" s="204"/>
      <c r="I17" s="204"/>
      <c r="J17" s="204"/>
      <c r="K17" s="70"/>
      <c r="L17" s="70"/>
    </row>
    <row r="18" spans="1:12" s="13" customFormat="1" ht="11.25" customHeight="1">
      <c r="A18" s="65" t="s">
        <v>22</v>
      </c>
      <c r="B18" s="70">
        <v>23.4913</v>
      </c>
      <c r="C18" s="204">
        <v>39.54046302</v>
      </c>
      <c r="D18" s="204">
        <v>21.21616038</v>
      </c>
      <c r="E18" s="204">
        <v>23.20539301</v>
      </c>
      <c r="F18" s="204">
        <v>23.40476702</v>
      </c>
      <c r="G18" s="204">
        <v>27.65590911</v>
      </c>
      <c r="H18" s="204">
        <v>23.32706763</v>
      </c>
      <c r="I18" s="204">
        <v>22.91673438</v>
      </c>
      <c r="J18" s="204">
        <v>18.50067595</v>
      </c>
      <c r="K18" s="70">
        <v>18.28</v>
      </c>
      <c r="L18" s="70"/>
    </row>
    <row r="19" spans="1:11" s="13" customFormat="1" ht="11.25" customHeight="1" thickBot="1">
      <c r="A19" s="15"/>
      <c r="B19" s="72"/>
      <c r="C19" s="16"/>
      <c r="D19" s="16"/>
      <c r="E19" s="16"/>
      <c r="F19" s="16"/>
      <c r="G19" s="16"/>
      <c r="H19" s="16"/>
      <c r="I19" s="16"/>
      <c r="J19" s="16"/>
      <c r="K19" s="72"/>
    </row>
    <row r="21" ht="11.25" customHeight="1">
      <c r="A21" s="41" t="s">
        <v>38</v>
      </c>
    </row>
    <row r="22" ht="11.25" customHeight="1">
      <c r="A22" s="41" t="s">
        <v>126</v>
      </c>
    </row>
    <row r="23" ht="11.25" customHeight="1">
      <c r="A23" s="41" t="s">
        <v>164</v>
      </c>
    </row>
    <row r="24" spans="5:6" ht="11.25" customHeight="1">
      <c r="E24" s="76"/>
      <c r="F24" s="76"/>
    </row>
    <row r="25" spans="5:6" ht="11.25" customHeight="1">
      <c r="E25" s="76"/>
      <c r="F25" s="76"/>
    </row>
    <row r="26" spans="1:6" ht="11.25" customHeight="1">
      <c r="A26" s="18"/>
      <c r="E26" s="76"/>
      <c r="F26" s="76"/>
    </row>
    <row r="27" spans="1:6" ht="11.25" customHeight="1">
      <c r="A27" s="18"/>
      <c r="E27" s="76"/>
      <c r="F27" s="76"/>
    </row>
    <row r="28" spans="1:6" ht="11.25" customHeight="1">
      <c r="A28" s="17"/>
      <c r="E28" s="76"/>
      <c r="F28" s="76"/>
    </row>
    <row r="29" spans="5:6" ht="11.25" customHeight="1">
      <c r="E29" s="76"/>
      <c r="F29" s="76"/>
    </row>
    <row r="30" spans="5:6" ht="11.25" customHeight="1">
      <c r="E30" s="76"/>
      <c r="F30" s="76"/>
    </row>
    <row r="31" spans="5:6" ht="11.25" customHeight="1">
      <c r="E31" s="76"/>
      <c r="F31" s="76"/>
    </row>
    <row r="32" spans="5:6" ht="11.25" customHeight="1">
      <c r="E32" s="76"/>
      <c r="F32" s="76"/>
    </row>
    <row r="33" spans="5:6" ht="11.25" customHeight="1">
      <c r="E33" s="76"/>
      <c r="F33" s="76"/>
    </row>
    <row r="34" spans="5:6" ht="11.25" customHeight="1">
      <c r="E34" s="76"/>
      <c r="F34" s="76"/>
    </row>
    <row r="35" spans="5:6" ht="11.25" customHeight="1">
      <c r="E35" s="76"/>
      <c r="F35" s="76"/>
    </row>
    <row r="36" spans="5:6" ht="11.25" customHeight="1">
      <c r="E36" s="76"/>
      <c r="F36" s="76"/>
    </row>
    <row r="37" spans="5:6" ht="11.25" customHeight="1">
      <c r="E37" s="76"/>
      <c r="F37" s="76"/>
    </row>
    <row r="45" ht="15" customHeight="1">
      <c r="A45" s="159" t="s">
        <v>3</v>
      </c>
    </row>
    <row r="46" spans="1:11" ht="22.5" customHeight="1">
      <c r="A46" s="211" t="s">
        <v>5</v>
      </c>
      <c r="B46" s="211"/>
      <c r="C46" s="211"/>
      <c r="D46" s="211"/>
      <c r="E46" s="211"/>
      <c r="F46" s="211"/>
      <c r="G46" s="211"/>
      <c r="H46" s="211"/>
      <c r="I46" s="211"/>
      <c r="J46" s="211"/>
      <c r="K46" s="211"/>
    </row>
  </sheetData>
  <sheetProtection/>
  <mergeCells count="2">
    <mergeCell ref="A46:K46"/>
    <mergeCell ref="A10:K11"/>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1"/>
  <sheetViews>
    <sheetView showGridLines="0" zoomScalePageLayoutView="0" workbookViewId="0" topLeftCell="A1">
      <selection activeCell="A1" sqref="A1"/>
    </sheetView>
  </sheetViews>
  <sheetFormatPr defaultColWidth="11.00390625" defaultRowHeight="12.75"/>
  <cols>
    <col min="1" max="1" width="5.50390625" style="106" customWidth="1"/>
    <col min="2" max="3" width="11.00390625" style="106" customWidth="1"/>
    <col min="4" max="4" width="15.00390625" style="106" customWidth="1"/>
    <col min="5" max="5" width="14.75390625" style="106" customWidth="1"/>
    <col min="6" max="6" width="20.75390625" style="106" customWidth="1"/>
    <col min="7" max="7" width="11.00390625" style="106" customWidth="1"/>
    <col min="8" max="8" width="6.75390625" style="106" customWidth="1"/>
    <col min="9" max="16384" width="11.00390625" style="106" customWidth="1"/>
  </cols>
  <sheetData>
    <row r="1" spans="1:10" ht="9" customHeight="1">
      <c r="A1" s="28"/>
      <c r="B1" s="29"/>
      <c r="C1" s="30"/>
      <c r="D1" s="30"/>
      <c r="E1" s="30"/>
      <c r="F1" s="30"/>
      <c r="G1" s="30"/>
      <c r="H1" s="30"/>
      <c r="I1" s="31"/>
      <c r="J1" s="32"/>
    </row>
    <row r="2" spans="1:10" ht="60" customHeight="1">
      <c r="A2" s="28"/>
      <c r="B2" s="205" t="s">
        <v>106</v>
      </c>
      <c r="C2" s="205"/>
      <c r="D2" s="205"/>
      <c r="E2" s="205"/>
      <c r="F2" s="205"/>
      <c r="G2" s="205"/>
      <c r="H2" s="205"/>
      <c r="I2" s="31"/>
      <c r="J2" s="32"/>
    </row>
    <row r="3" spans="1:10" ht="6.75" customHeight="1">
      <c r="A3" s="33"/>
      <c r="B3" s="34"/>
      <c r="C3" s="35"/>
      <c r="D3" s="35"/>
      <c r="E3" s="35"/>
      <c r="F3" s="35"/>
      <c r="G3" s="35"/>
      <c r="H3" s="35"/>
      <c r="I3" s="31"/>
      <c r="J3" s="32"/>
    </row>
    <row r="4" spans="1:10" ht="5.25" customHeight="1">
      <c r="A4" s="28"/>
      <c r="B4" s="29"/>
      <c r="C4" s="30"/>
      <c r="D4" s="30"/>
      <c r="E4" s="30"/>
      <c r="F4" s="30"/>
      <c r="G4" s="30"/>
      <c r="H4" s="30"/>
      <c r="I4" s="31"/>
      <c r="J4" s="32"/>
    </row>
    <row r="5" spans="1:10" ht="12.75">
      <c r="A5" s="33"/>
      <c r="B5" s="34"/>
      <c r="C5" s="35"/>
      <c r="D5" s="35"/>
      <c r="E5" s="35"/>
      <c r="F5" s="35"/>
      <c r="G5" s="35"/>
      <c r="H5" s="35"/>
      <c r="I5" s="31"/>
      <c r="J5" s="32"/>
    </row>
    <row r="6" spans="1:10" ht="30">
      <c r="A6" s="36"/>
      <c r="B6" s="107" t="s">
        <v>79</v>
      </c>
      <c r="C6" s="108"/>
      <c r="D6" s="108"/>
      <c r="E6" s="108"/>
      <c r="F6" s="108"/>
      <c r="G6" s="108"/>
      <c r="H6" s="108"/>
      <c r="I6" s="31"/>
      <c r="J6" s="32"/>
    </row>
    <row r="7" spans="1:10" ht="7.5" customHeight="1">
      <c r="A7" s="33"/>
      <c r="B7" s="109"/>
      <c r="C7" s="110"/>
      <c r="D7" s="110"/>
      <c r="E7" s="110"/>
      <c r="F7" s="110"/>
      <c r="G7" s="110"/>
      <c r="H7" s="110"/>
      <c r="I7" s="31"/>
      <c r="J7" s="32"/>
    </row>
    <row r="8" spans="1:10" ht="12" customHeight="1">
      <c r="A8" s="36"/>
      <c r="B8" s="108"/>
      <c r="C8" s="31"/>
      <c r="D8" s="31"/>
      <c r="E8" s="31"/>
      <c r="F8" s="31"/>
      <c r="G8" s="31"/>
      <c r="H8" s="31"/>
      <c r="I8" s="32"/>
      <c r="J8" s="37"/>
    </row>
    <row r="9" spans="1:10" ht="18" customHeight="1">
      <c r="A9" s="36"/>
      <c r="B9" s="108"/>
      <c r="C9" s="111" t="s">
        <v>107</v>
      </c>
      <c r="D9" s="112"/>
      <c r="E9" s="114"/>
      <c r="F9" s="114"/>
      <c r="G9" s="114"/>
      <c r="H9" s="114"/>
      <c r="I9" s="38"/>
      <c r="J9" s="38"/>
    </row>
    <row r="10" spans="1:10" ht="8.25" customHeight="1">
      <c r="A10" s="36"/>
      <c r="B10" s="108"/>
      <c r="C10" s="36"/>
      <c r="D10" s="112"/>
      <c r="E10" s="114"/>
      <c r="F10" s="114"/>
      <c r="G10" s="114"/>
      <c r="H10" s="114"/>
      <c r="I10" s="32"/>
      <c r="J10" s="32"/>
    </row>
    <row r="11" spans="1:10" ht="12.75" customHeight="1">
      <c r="A11" s="36"/>
      <c r="B11" s="108"/>
      <c r="C11" s="116" t="s">
        <v>109</v>
      </c>
      <c r="D11" s="112"/>
      <c r="E11" s="114"/>
      <c r="F11" s="114"/>
      <c r="G11" s="114"/>
      <c r="H11" s="114"/>
      <c r="I11" s="32"/>
      <c r="J11" s="32"/>
    </row>
    <row r="12" spans="1:10" ht="12.75" customHeight="1">
      <c r="A12" s="36"/>
      <c r="B12" s="108"/>
      <c r="C12" s="31"/>
      <c r="D12" s="170" t="s">
        <v>184</v>
      </c>
      <c r="E12" s="169"/>
      <c r="F12" s="169"/>
      <c r="G12" s="113"/>
      <c r="H12" s="31"/>
      <c r="I12" s="32"/>
      <c r="J12" s="32"/>
    </row>
    <row r="13" spans="1:10" ht="12.75" customHeight="1">
      <c r="A13" s="36"/>
      <c r="B13" s="108"/>
      <c r="C13" s="31"/>
      <c r="D13" s="126" t="s">
        <v>127</v>
      </c>
      <c r="E13" s="171"/>
      <c r="F13" s="172"/>
      <c r="G13" s="113"/>
      <c r="H13" s="31"/>
      <c r="I13" s="32"/>
      <c r="J13" s="32"/>
    </row>
    <row r="14" spans="1:10" ht="12.75" customHeight="1">
      <c r="A14" s="36"/>
      <c r="B14" s="108"/>
      <c r="C14" s="31"/>
      <c r="D14" s="126" t="s">
        <v>128</v>
      </c>
      <c r="E14" s="126"/>
      <c r="F14" s="173"/>
      <c r="G14" s="173"/>
      <c r="H14" s="31"/>
      <c r="I14" s="32"/>
      <c r="J14" s="32"/>
    </row>
    <row r="15" spans="1:10" ht="12.75" customHeight="1">
      <c r="A15" s="36"/>
      <c r="B15" s="108"/>
      <c r="C15" s="116" t="s">
        <v>110</v>
      </c>
      <c r="D15" s="119"/>
      <c r="E15" s="31"/>
      <c r="F15" s="31"/>
      <c r="G15" s="31"/>
      <c r="H15" s="31"/>
      <c r="I15" s="32"/>
      <c r="J15" s="32"/>
    </row>
    <row r="16" spans="1:10" ht="12.75" customHeight="1">
      <c r="A16" s="36"/>
      <c r="B16" s="108"/>
      <c r="C16" s="31"/>
      <c r="D16" s="126" t="s">
        <v>129</v>
      </c>
      <c r="E16" s="174"/>
      <c r="F16" s="160"/>
      <c r="G16" s="113"/>
      <c r="H16" s="31"/>
      <c r="I16" s="32"/>
      <c r="J16" s="32"/>
    </row>
    <row r="17" spans="1:10" ht="12.75" customHeight="1">
      <c r="A17" s="36"/>
      <c r="B17" s="108"/>
      <c r="C17" s="31"/>
      <c r="D17" s="126" t="s">
        <v>158</v>
      </c>
      <c r="E17" s="174"/>
      <c r="F17" s="174"/>
      <c r="G17" s="113"/>
      <c r="H17" s="31"/>
      <c r="I17" s="32"/>
      <c r="J17" s="32"/>
    </row>
    <row r="18" spans="1:10" ht="12.75" customHeight="1">
      <c r="A18" s="36"/>
      <c r="B18" s="108"/>
      <c r="C18" s="126" t="s">
        <v>130</v>
      </c>
      <c r="D18" s="126"/>
      <c r="E18" s="126"/>
      <c r="F18" s="124"/>
      <c r="G18" s="113"/>
      <c r="H18" s="31"/>
      <c r="I18" s="32"/>
      <c r="J18" s="32"/>
    </row>
    <row r="19" spans="1:10" ht="12.75" customHeight="1">
      <c r="A19" s="36"/>
      <c r="B19" s="108"/>
      <c r="C19" s="116" t="s">
        <v>201</v>
      </c>
      <c r="D19" s="126"/>
      <c r="E19" s="124"/>
      <c r="F19" s="124"/>
      <c r="G19" s="113"/>
      <c r="H19" s="31"/>
      <c r="I19" s="32"/>
      <c r="J19" s="32"/>
    </row>
    <row r="20" spans="1:10" ht="12.75" customHeight="1">
      <c r="A20" s="36"/>
      <c r="B20" s="108"/>
      <c r="C20" s="31"/>
      <c r="D20" s="126" t="s">
        <v>131</v>
      </c>
      <c r="E20" s="126"/>
      <c r="F20" s="126"/>
      <c r="G20" s="113"/>
      <c r="H20" s="31"/>
      <c r="I20" s="32"/>
      <c r="J20" s="32"/>
    </row>
    <row r="21" spans="1:10" ht="12.75" customHeight="1">
      <c r="A21" s="36"/>
      <c r="B21" s="116"/>
      <c r="C21" s="116" t="s">
        <v>159</v>
      </c>
      <c r="D21" s="126"/>
      <c r="E21" s="124"/>
      <c r="F21" s="124"/>
      <c r="G21" s="113"/>
      <c r="H21" s="31"/>
      <c r="I21" s="32"/>
      <c r="J21" s="32"/>
    </row>
    <row r="22" spans="1:10" ht="12.75" customHeight="1">
      <c r="A22" s="36"/>
      <c r="B22" s="108"/>
      <c r="C22" s="31"/>
      <c r="D22" s="174" t="s">
        <v>191</v>
      </c>
      <c r="E22" s="171"/>
      <c r="F22" s="171"/>
      <c r="G22" s="160"/>
      <c r="H22" s="31"/>
      <c r="I22" s="32"/>
      <c r="J22" s="32"/>
    </row>
    <row r="23" spans="1:10" ht="12.75" customHeight="1">
      <c r="A23" s="36"/>
      <c r="B23" s="108"/>
      <c r="C23" s="116" t="s">
        <v>112</v>
      </c>
      <c r="D23" s="126"/>
      <c r="E23" s="124"/>
      <c r="F23" s="124"/>
      <c r="G23" s="113"/>
      <c r="H23" s="31"/>
      <c r="I23" s="32"/>
      <c r="J23" s="32"/>
    </row>
    <row r="24" spans="1:10" ht="12.75" customHeight="1">
      <c r="A24" s="36"/>
      <c r="B24" s="108"/>
      <c r="C24" s="116"/>
      <c r="D24" s="126" t="s">
        <v>132</v>
      </c>
      <c r="E24" s="126"/>
      <c r="F24" s="126"/>
      <c r="G24" s="113"/>
      <c r="H24" s="31"/>
      <c r="I24" s="32"/>
      <c r="J24" s="32"/>
    </row>
    <row r="25" spans="1:10" ht="12" customHeight="1">
      <c r="A25" s="36"/>
      <c r="B25" s="108"/>
      <c r="C25" s="126" t="s">
        <v>133</v>
      </c>
      <c r="D25" s="174"/>
      <c r="E25" s="173"/>
      <c r="F25" s="173"/>
      <c r="H25" s="31"/>
      <c r="I25" s="32"/>
      <c r="J25" s="32"/>
    </row>
    <row r="26" spans="1:10" ht="12" customHeight="1">
      <c r="A26" s="36"/>
      <c r="B26" s="108"/>
      <c r="C26" s="127"/>
      <c r="D26" s="125"/>
      <c r="E26" s="120"/>
      <c r="F26" s="113"/>
      <c r="H26" s="31"/>
      <c r="I26" s="32"/>
      <c r="J26" s="32"/>
    </row>
    <row r="27" spans="1:10" ht="12.75" customHeight="1">
      <c r="A27" s="36"/>
      <c r="B27" s="108"/>
      <c r="C27" s="160"/>
      <c r="D27" s="160"/>
      <c r="E27" s="160"/>
      <c r="F27" s="113"/>
      <c r="H27" s="31"/>
      <c r="I27" s="32"/>
      <c r="J27" s="32"/>
    </row>
    <row r="28" spans="1:10" ht="18" customHeight="1">
      <c r="A28" s="39"/>
      <c r="B28" s="108"/>
      <c r="C28" s="111" t="s">
        <v>108</v>
      </c>
      <c r="D28" s="114"/>
      <c r="E28" s="114"/>
      <c r="F28" s="114"/>
      <c r="G28" s="114"/>
      <c r="H28" s="114"/>
      <c r="I28" s="38"/>
      <c r="J28" s="38"/>
    </row>
    <row r="29" spans="1:10" ht="6.75" customHeight="1">
      <c r="A29" s="39"/>
      <c r="B29" s="108"/>
      <c r="C29" s="115"/>
      <c r="D29" s="114"/>
      <c r="E29" s="114"/>
      <c r="F29" s="114"/>
      <c r="G29" s="114"/>
      <c r="H29" s="114"/>
      <c r="I29" s="38"/>
      <c r="J29" s="38"/>
    </row>
    <row r="30" spans="1:10" ht="12.75" customHeight="1">
      <c r="A30" s="39"/>
      <c r="B30" s="108"/>
      <c r="C30" s="116" t="s">
        <v>111</v>
      </c>
      <c r="D30" s="114"/>
      <c r="E30" s="114"/>
      <c r="F30" s="114"/>
      <c r="G30" s="114"/>
      <c r="H30" s="114"/>
      <c r="I30" s="38"/>
      <c r="J30" s="38"/>
    </row>
    <row r="31" spans="1:10" ht="12.75" customHeight="1">
      <c r="A31" s="39"/>
      <c r="B31" s="39"/>
      <c r="C31" s="108"/>
      <c r="D31" s="126" t="s">
        <v>198</v>
      </c>
      <c r="E31" s="174"/>
      <c r="F31" s="175"/>
      <c r="G31" s="118"/>
      <c r="H31" s="36"/>
      <c r="I31" s="38"/>
      <c r="J31" s="38"/>
    </row>
    <row r="32" spans="1:10" ht="12.75" customHeight="1">
      <c r="A32" s="39"/>
      <c r="B32" s="39"/>
      <c r="C32" s="108"/>
      <c r="D32" s="126" t="s">
        <v>199</v>
      </c>
      <c r="E32" s="174"/>
      <c r="F32" s="176"/>
      <c r="G32" s="117"/>
      <c r="H32" s="118"/>
      <c r="I32" s="38"/>
      <c r="J32" s="38"/>
    </row>
    <row r="33" spans="1:10" ht="12" customHeight="1">
      <c r="A33" s="36"/>
      <c r="B33" s="36"/>
      <c r="C33" s="112"/>
      <c r="D33" s="114"/>
      <c r="E33" s="114"/>
      <c r="F33" s="114"/>
      <c r="G33" s="114"/>
      <c r="H33" s="114"/>
      <c r="I33" s="38"/>
      <c r="J33" s="38"/>
    </row>
    <row r="34" spans="1:10" ht="12" customHeight="1">
      <c r="A34" s="36"/>
      <c r="B34" s="36"/>
      <c r="C34" s="112"/>
      <c r="D34" s="31"/>
      <c r="E34" s="31"/>
      <c r="F34" s="31"/>
      <c r="G34" s="31"/>
      <c r="H34" s="31"/>
      <c r="I34" s="32"/>
      <c r="J34" s="32"/>
    </row>
    <row r="35" spans="1:10" ht="18" customHeight="1">
      <c r="A35" s="36"/>
      <c r="B35" s="108"/>
      <c r="C35" s="111" t="s">
        <v>100</v>
      </c>
      <c r="D35" s="119"/>
      <c r="E35" s="31"/>
      <c r="F35" s="31"/>
      <c r="G35" s="31"/>
      <c r="H35" s="31"/>
      <c r="I35" s="32"/>
      <c r="J35" s="32"/>
    </row>
    <row r="36" spans="1:10" ht="6.75" customHeight="1">
      <c r="A36" s="36"/>
      <c r="B36" s="108"/>
      <c r="C36" s="36"/>
      <c r="D36" s="119"/>
      <c r="E36" s="31"/>
      <c r="F36" s="31"/>
      <c r="G36" s="31"/>
      <c r="H36" s="31"/>
      <c r="I36" s="121"/>
      <c r="J36" s="121"/>
    </row>
    <row r="37" spans="1:10" ht="12.75" customHeight="1">
      <c r="A37" s="36"/>
      <c r="B37" s="108"/>
      <c r="C37" s="116" t="s">
        <v>194</v>
      </c>
      <c r="D37" s="160"/>
      <c r="E37" s="160"/>
      <c r="F37" s="160"/>
      <c r="G37" s="31"/>
      <c r="H37" s="31"/>
      <c r="I37" s="32"/>
      <c r="J37" s="32"/>
    </row>
    <row r="38" spans="1:10" ht="12.75" customHeight="1">
      <c r="A38" s="36"/>
      <c r="B38" s="108"/>
      <c r="C38" s="127"/>
      <c r="D38" s="126" t="s">
        <v>192</v>
      </c>
      <c r="E38" s="191"/>
      <c r="F38" s="192"/>
      <c r="G38" s="31"/>
      <c r="H38" s="31"/>
      <c r="I38" s="32"/>
      <c r="J38" s="32"/>
    </row>
    <row r="39" spans="1:10" ht="12.75" customHeight="1">
      <c r="A39" s="36"/>
      <c r="B39" s="108"/>
      <c r="C39" s="127"/>
      <c r="D39" s="126" t="s">
        <v>193</v>
      </c>
      <c r="E39" s="126"/>
      <c r="F39" s="126"/>
      <c r="G39" s="31"/>
      <c r="H39" s="31"/>
      <c r="I39" s="32"/>
      <c r="J39" s="32"/>
    </row>
    <row r="40" spans="1:10" ht="12.75" customHeight="1">
      <c r="A40" s="36"/>
      <c r="B40" s="108"/>
      <c r="C40" s="116" t="s">
        <v>113</v>
      </c>
      <c r="D40" s="112"/>
      <c r="E40" s="31"/>
      <c r="F40" s="31"/>
      <c r="G40" s="31"/>
      <c r="H40" s="31"/>
      <c r="I40" s="32"/>
      <c r="J40" s="32"/>
    </row>
    <row r="41" spans="1:10" ht="12.75" customHeight="1">
      <c r="A41" s="36"/>
      <c r="B41" s="108"/>
      <c r="C41" s="31"/>
      <c r="D41" s="126" t="s">
        <v>135</v>
      </c>
      <c r="E41" s="174"/>
      <c r="F41" s="174"/>
      <c r="G41" s="175"/>
      <c r="H41" s="117"/>
      <c r="I41" s="32"/>
      <c r="J41" s="32"/>
    </row>
    <row r="42" spans="1:10" ht="12.75" customHeight="1">
      <c r="A42" s="36"/>
      <c r="B42" s="108"/>
      <c r="C42" s="31"/>
      <c r="D42" s="126" t="s">
        <v>136</v>
      </c>
      <c r="E42" s="174"/>
      <c r="F42" s="126"/>
      <c r="G42" s="113"/>
      <c r="H42" s="113"/>
      <c r="I42" s="32"/>
      <c r="J42" s="32"/>
    </row>
    <row r="43" spans="1:10" ht="12.75" customHeight="1">
      <c r="A43" s="36"/>
      <c r="B43" s="108"/>
      <c r="C43" s="126" t="s">
        <v>134</v>
      </c>
      <c r="D43" s="174"/>
      <c r="E43" s="174"/>
      <c r="F43" s="173"/>
      <c r="G43" s="113"/>
      <c r="H43" s="113"/>
      <c r="I43" s="32"/>
      <c r="J43" s="32"/>
    </row>
    <row r="44" spans="1:10" ht="12.75" customHeight="1">
      <c r="A44" s="36"/>
      <c r="B44" s="108"/>
      <c r="C44" s="116" t="s">
        <v>114</v>
      </c>
      <c r="D44" s="119"/>
      <c r="E44" s="31"/>
      <c r="F44" s="31"/>
      <c r="G44" s="31"/>
      <c r="H44" s="31"/>
      <c r="I44" s="121"/>
      <c r="J44" s="32"/>
    </row>
    <row r="45" spans="1:10" ht="12.75" customHeight="1">
      <c r="A45" s="36"/>
      <c r="B45" s="108"/>
      <c r="C45" s="122"/>
      <c r="D45" s="126" t="s">
        <v>137</v>
      </c>
      <c r="E45" s="174"/>
      <c r="F45" s="174"/>
      <c r="G45" s="126"/>
      <c r="H45" s="113"/>
      <c r="I45" s="123"/>
      <c r="J45" s="32"/>
    </row>
    <row r="46" spans="1:10" ht="12.75" customHeight="1">
      <c r="A46" s="36"/>
      <c r="B46" s="108"/>
      <c r="C46" s="122"/>
      <c r="D46" s="126" t="s">
        <v>138</v>
      </c>
      <c r="E46" s="174"/>
      <c r="F46" s="174"/>
      <c r="G46" s="174"/>
      <c r="H46" s="173"/>
      <c r="I46" s="123"/>
      <c r="J46" s="32"/>
    </row>
    <row r="47" spans="1:10" ht="12.75" customHeight="1">
      <c r="A47" s="36"/>
      <c r="B47" s="108"/>
      <c r="C47" s="122"/>
      <c r="D47" s="126" t="s">
        <v>171</v>
      </c>
      <c r="E47" s="174"/>
      <c r="F47" s="174"/>
      <c r="G47" s="126"/>
      <c r="H47" s="173"/>
      <c r="I47" s="123"/>
      <c r="J47" s="32"/>
    </row>
    <row r="48" spans="1:10" ht="12.75" customHeight="1">
      <c r="A48" s="36"/>
      <c r="B48" s="108"/>
      <c r="C48" s="126" t="s">
        <v>144</v>
      </c>
      <c r="D48" s="126"/>
      <c r="E48" s="174"/>
      <c r="F48" s="160"/>
      <c r="G48" s="126"/>
      <c r="H48" s="113"/>
      <c r="I48" s="123"/>
      <c r="J48" s="32"/>
    </row>
    <row r="49" spans="1:10" ht="12.75" customHeight="1">
      <c r="A49" s="36"/>
      <c r="B49" s="108"/>
      <c r="C49" s="116" t="s">
        <v>115</v>
      </c>
      <c r="D49" s="112"/>
      <c r="E49" s="31"/>
      <c r="F49" s="31"/>
      <c r="G49" s="31"/>
      <c r="H49" s="31"/>
      <c r="I49" s="32"/>
      <c r="J49" s="32"/>
    </row>
    <row r="50" spans="1:10" ht="12.75" customHeight="1">
      <c r="A50" s="36"/>
      <c r="B50" s="108"/>
      <c r="C50" s="31"/>
      <c r="D50" s="126" t="s">
        <v>139</v>
      </c>
      <c r="E50" s="174"/>
      <c r="F50" s="174"/>
      <c r="G50" s="113"/>
      <c r="H50" s="113"/>
      <c r="I50" s="32"/>
      <c r="J50" s="32"/>
    </row>
    <row r="51" spans="1:10" ht="12.75" customHeight="1">
      <c r="A51" s="36"/>
      <c r="B51" s="108"/>
      <c r="C51" s="31"/>
      <c r="D51" s="126" t="s">
        <v>140</v>
      </c>
      <c r="E51" s="174"/>
      <c r="F51" s="174"/>
      <c r="G51" s="113"/>
      <c r="H51" s="113"/>
      <c r="I51" s="32"/>
      <c r="J51" s="32"/>
    </row>
  </sheetData>
  <sheetProtection/>
  <mergeCells count="1">
    <mergeCell ref="B2:H2"/>
  </mergeCells>
  <hyperlinks>
    <hyperlink ref="D12:F12" location="'E11'!A1" display="E1.1. Escolarización y población escolarizable. Curso 2015/2016"/>
    <hyperlink ref="D13:F13" location="'E12'!A1" display="E1.2. Escolarizacion según la titularidad del centro. Curso 2015/2016"/>
    <hyperlink ref="D14:G14" location="'E13'!A1" display="E1.3. Esperanza de vida en educación desde los 5 años. Curso 2015/2016"/>
    <hyperlink ref="D16:E16" location="'E21'!A1" display="E2.1. Educación infantil. Curso 2015/2016"/>
    <hyperlink ref="D17:F17" location="'E22'!A1" display="E2.2. Educación secundaria postobligatoria. Curso 2015/2016"/>
    <hyperlink ref="C18:E18" location="'E3'!A1" display="E3. Alumnado extranjero. Curso 2015/2016"/>
    <hyperlink ref="D20:F20" location="'E41'!A1" display="E4.1. Alumnado por grupo educativo. Curso 2015/2016"/>
    <hyperlink ref="D24:F24" location="'E61'!A1" display="E6.1. Lengua extranjera como materia. Curso 2015/2016"/>
    <hyperlink ref="C25:F25" location="'E7'!A1" display="E7. Participación en el aprendizaje permanente. Año 2017"/>
    <hyperlink ref="D31:F31" location="'F11'!A1" display="F1.1. Gasto público en educación. Año 2015"/>
    <hyperlink ref="D32:F32" location="'F12'!A1" display="F1.2. Gasto destinado a conciertos. Año 2015"/>
    <hyperlink ref="D41:G41" location="'R31'!A1" display="R3.1. Idoneidad en la edad del alumnado de educación obligatoria. Curso 2015/2016"/>
    <hyperlink ref="D42:F42" location="'R32'!A1" display="R3.2. Alumnado repetidor. Curso 2015/2016"/>
    <hyperlink ref="C43:F43" location="'R4'!A1" display="R4. Abandono temprano de la educación y la formación. Año 2017"/>
    <hyperlink ref="D45:G45" location="'R51'!A1" display="R5.1. Tasa bruta de graduación en educación secundaria obligatoria. Curso 2015/2016"/>
    <hyperlink ref="D46:H46" location="'R52'!A1" display="R5.2. Tasas brutas de graduación en estudios secundarios segunda etapa. Curso 2015/2016"/>
    <hyperlink ref="D47:H47" location="'R53'!A1" display="R5.3. Porcentaje de titulados en estudios superiores entre la población joven. Curso 2015/2016"/>
    <hyperlink ref="C48:E48" location="'R6'!A1" display="R6. Nivel de formación de la población adulta. Año 2017"/>
    <hyperlink ref="D50:F50" location="'R71'!A1" display="R7.1. Tasa de actividad según nivel de formación. Año 2017"/>
    <hyperlink ref="D51:F51" location="'R72'!A1" display="R7.2. Tasa de desempleo según nivel de formación. Año 2017"/>
    <hyperlink ref="D22:F22" location="'E51'!A1" display="E5.1. Tasa bruta de titulación en formación profesional. Curso 2015/2016"/>
    <hyperlink ref="D38:F38" location="'R11'!A1" display="R1.1. Competencia en Razonamiento Matemático. Curso 2017/2018"/>
    <hyperlink ref="D18:F18" location="'E23'!A1" display="E2.3. Educación superior. Curso 2015/2016"/>
    <hyperlink ref="D39:F39" location="'R12'!A1" display="R1.2. Competencia en comunicación lingüística. Curso 2017/2018"/>
  </hyperlinks>
  <printOptions/>
  <pageMargins left="0.9055118110236221" right="0.7480314960629921" top="0.7874015748031497" bottom="0.5905511811023623" header="0.5118110236220472" footer="0"/>
  <pageSetup fitToHeight="1" fitToWidth="1" horizontalDpi="600" verticalDpi="600" orientation="portrait" paperSize="9" scale="82" r:id="rId1"/>
</worksheet>
</file>

<file path=xl/worksheets/sheet20.xml><?xml version="1.0" encoding="utf-8"?>
<worksheet xmlns="http://schemas.openxmlformats.org/spreadsheetml/2006/main" xmlns:r="http://schemas.openxmlformats.org/officeDocument/2006/relationships">
  <sheetPr transitionEvaluation="1"/>
  <dimension ref="A1:M47"/>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7:11" ht="15.75">
      <c r="G1" s="8"/>
      <c r="H1" s="8"/>
      <c r="I1" s="8"/>
      <c r="J1" s="8"/>
      <c r="K1" s="73"/>
    </row>
    <row r="2" spans="6:10" ht="15.75" customHeight="1">
      <c r="F2" s="8"/>
      <c r="G2" s="8"/>
      <c r="H2" s="8"/>
      <c r="I2" s="8"/>
      <c r="J2" s="74"/>
    </row>
    <row r="7" ht="17.25" customHeight="1">
      <c r="A7" s="7" t="s">
        <v>100</v>
      </c>
    </row>
    <row r="9" spans="1:11" s="6" customFormat="1" ht="15" customHeight="1">
      <c r="A9" s="68" t="s">
        <v>137</v>
      </c>
      <c r="B9" s="5"/>
      <c r="C9" s="5"/>
      <c r="K9" s="11"/>
    </row>
    <row r="10" spans="1:11" ht="15" customHeight="1">
      <c r="A10" s="208" t="s">
        <v>92</v>
      </c>
      <c r="B10" s="208"/>
      <c r="C10" s="208"/>
      <c r="D10" s="208"/>
      <c r="E10" s="208"/>
      <c r="F10" s="208"/>
      <c r="G10" s="208"/>
      <c r="H10" s="208"/>
      <c r="I10" s="208"/>
      <c r="J10" s="208"/>
      <c r="K10" s="208"/>
    </row>
    <row r="11" spans="1:11" ht="11.25" customHeight="1">
      <c r="A11" s="208"/>
      <c r="B11" s="208"/>
      <c r="C11" s="208"/>
      <c r="D11" s="208"/>
      <c r="E11" s="208"/>
      <c r="F11" s="208"/>
      <c r="G11" s="208"/>
      <c r="H11" s="208"/>
      <c r="I11" s="208"/>
      <c r="J11" s="208"/>
      <c r="K11" s="208"/>
    </row>
    <row r="12" spans="1:11" s="13" customFormat="1" ht="11.25" customHeight="1" thickBot="1">
      <c r="A12" s="10"/>
      <c r="B12" s="8"/>
      <c r="C12" s="8"/>
      <c r="D12" s="9"/>
      <c r="E12" s="9"/>
      <c r="F12" s="9"/>
      <c r="G12" s="9"/>
      <c r="H12" s="9"/>
      <c r="I12" s="9"/>
      <c r="J12" s="9"/>
      <c r="K12" s="9"/>
    </row>
    <row r="13" spans="1:11" s="13" customFormat="1" ht="25.5" customHeight="1" thickBot="1">
      <c r="A13" s="12"/>
      <c r="B13" s="69" t="s">
        <v>12</v>
      </c>
      <c r="C13" s="12" t="s">
        <v>13</v>
      </c>
      <c r="D13" s="12" t="s">
        <v>14</v>
      </c>
      <c r="E13" s="12" t="s">
        <v>15</v>
      </c>
      <c r="F13" s="12" t="s">
        <v>16</v>
      </c>
      <c r="G13" s="12" t="s">
        <v>17</v>
      </c>
      <c r="H13" s="12" t="s">
        <v>18</v>
      </c>
      <c r="I13" s="12" t="s">
        <v>19</v>
      </c>
      <c r="J13" s="12" t="s">
        <v>20</v>
      </c>
      <c r="K13" s="69" t="s">
        <v>21</v>
      </c>
    </row>
    <row r="14" spans="1:11" s="13" customFormat="1" ht="11.25" customHeight="1">
      <c r="A14" s="158"/>
      <c r="B14" s="71"/>
      <c r="K14" s="71"/>
    </row>
    <row r="15" spans="1:13" s="13" customFormat="1" ht="11.25" customHeight="1">
      <c r="A15" s="14" t="s">
        <v>54</v>
      </c>
      <c r="B15" s="70">
        <v>71.46864227137443</v>
      </c>
      <c r="C15" s="43">
        <v>66.38655462184875</v>
      </c>
      <c r="D15" s="43">
        <v>71.993341656263</v>
      </c>
      <c r="E15" s="43">
        <v>75.49132947976878</v>
      </c>
      <c r="F15" s="43">
        <v>69.5618901855749</v>
      </c>
      <c r="G15" s="43">
        <v>66.27822286962855</v>
      </c>
      <c r="H15" s="43">
        <v>76.29834254143647</v>
      </c>
      <c r="I15" s="43">
        <v>69.15525114155251</v>
      </c>
      <c r="J15" s="43">
        <v>73.75545058139535</v>
      </c>
      <c r="K15" s="70">
        <v>74.25079388207263</v>
      </c>
      <c r="L15" s="70"/>
      <c r="M15" s="70"/>
    </row>
    <row r="16" spans="1:13" s="13" customFormat="1" ht="11.25" customHeight="1">
      <c r="A16" s="14" t="s">
        <v>55</v>
      </c>
      <c r="B16" s="70">
        <v>83.29544927401773</v>
      </c>
      <c r="C16" s="43">
        <v>79.11410148584244</v>
      </c>
      <c r="D16" s="43">
        <v>82.83559113300493</v>
      </c>
      <c r="E16" s="43">
        <v>83.94788593903638</v>
      </c>
      <c r="F16" s="43">
        <v>86.25079567154678</v>
      </c>
      <c r="G16" s="43">
        <v>81.02544910179641</v>
      </c>
      <c r="H16" s="43">
        <v>89.6223609872138</v>
      </c>
      <c r="I16" s="43">
        <v>80.24158757549611</v>
      </c>
      <c r="J16" s="43">
        <v>84.37067773167358</v>
      </c>
      <c r="K16" s="70">
        <v>84.71343126246076</v>
      </c>
      <c r="L16" s="70"/>
      <c r="M16" s="70"/>
    </row>
    <row r="17" spans="1:13" ht="11.25" customHeight="1">
      <c r="A17" s="14"/>
      <c r="B17" s="70"/>
      <c r="C17" s="43"/>
      <c r="D17" s="43"/>
      <c r="E17" s="43"/>
      <c r="F17" s="43"/>
      <c r="G17" s="43"/>
      <c r="H17" s="43"/>
      <c r="I17" s="43"/>
      <c r="K17" s="70"/>
      <c r="L17" s="70"/>
      <c r="M17" s="70"/>
    </row>
    <row r="18" spans="1:13" ht="11.25" customHeight="1">
      <c r="A18" s="65" t="s">
        <v>22</v>
      </c>
      <c r="B18" s="70">
        <v>77.14489300585629</v>
      </c>
      <c r="C18" s="43">
        <v>72.54237288135593</v>
      </c>
      <c r="D18" s="43">
        <v>77.13243341846042</v>
      </c>
      <c r="E18" s="43">
        <v>79.59961868446139</v>
      </c>
      <c r="F18" s="43">
        <v>77.4748490945674</v>
      </c>
      <c r="G18" s="43">
        <v>73.53755305406902</v>
      </c>
      <c r="H18" s="43">
        <v>82.70332187857962</v>
      </c>
      <c r="I18" s="43">
        <v>74.48586499140639</v>
      </c>
      <c r="J18" s="43">
        <v>78.84051112162801</v>
      </c>
      <c r="K18" s="70">
        <v>79.30645004119309</v>
      </c>
      <c r="L18" s="70"/>
      <c r="M18" s="70"/>
    </row>
    <row r="19" spans="1:11" ht="11.25" customHeight="1" thickBot="1">
      <c r="A19" s="15"/>
      <c r="B19" s="72"/>
      <c r="C19" s="16"/>
      <c r="D19" s="16"/>
      <c r="E19" s="16"/>
      <c r="F19" s="16"/>
      <c r="G19" s="16"/>
      <c r="H19" s="16"/>
      <c r="I19" s="16"/>
      <c r="J19" s="16"/>
      <c r="K19" s="72"/>
    </row>
    <row r="20" spans="3:11" ht="11.25" customHeight="1">
      <c r="C20" s="8"/>
      <c r="K20" s="9"/>
    </row>
    <row r="21" spans="1:11" ht="11.25" customHeight="1">
      <c r="A21" s="41" t="s">
        <v>38</v>
      </c>
      <c r="C21" s="8"/>
      <c r="K21" s="9"/>
    </row>
    <row r="22" spans="1:11" ht="11.25" customHeight="1">
      <c r="A22" s="41" t="s">
        <v>122</v>
      </c>
      <c r="C22" s="8"/>
      <c r="K22" s="9"/>
    </row>
    <row r="23" spans="1:11" ht="11.25" customHeight="1">
      <c r="A23" s="41" t="s">
        <v>165</v>
      </c>
      <c r="C23" s="8"/>
      <c r="K23" s="9"/>
    </row>
    <row r="24" spans="1:11" ht="11.25" customHeight="1">
      <c r="A24" s="41" t="s">
        <v>121</v>
      </c>
      <c r="C24" s="8"/>
      <c r="K24" s="9"/>
    </row>
    <row r="25" spans="1:11" ht="11.25" customHeight="1">
      <c r="A25" s="41"/>
      <c r="B25" s="10"/>
      <c r="C25" s="10"/>
      <c r="D25" s="10"/>
      <c r="E25" s="10"/>
      <c r="F25" s="10"/>
      <c r="G25" s="10"/>
      <c r="H25" s="10"/>
      <c r="I25" s="10"/>
      <c r="J25" s="10"/>
      <c r="K25" s="10"/>
    </row>
    <row r="26" spans="2:11" ht="11.25" customHeight="1">
      <c r="B26" s="10"/>
      <c r="C26" s="10"/>
      <c r="D26" s="10"/>
      <c r="E26" s="10"/>
      <c r="F26" s="10"/>
      <c r="G26" s="43"/>
      <c r="H26" s="43"/>
      <c r="I26" s="10"/>
      <c r="J26" s="10"/>
      <c r="K26" s="10"/>
    </row>
    <row r="27" spans="7:8" ht="11.25" customHeight="1">
      <c r="G27" s="70"/>
      <c r="H27" s="70"/>
    </row>
    <row r="28" spans="7:8" ht="11.25" customHeight="1">
      <c r="G28" s="70"/>
      <c r="H28" s="70"/>
    </row>
    <row r="29" spans="7:8" ht="11.25" customHeight="1">
      <c r="G29" s="70"/>
      <c r="H29" s="70"/>
    </row>
    <row r="30" spans="7:8" ht="11.25" customHeight="1">
      <c r="G30" s="70"/>
      <c r="H30" s="70"/>
    </row>
    <row r="46" ht="11.25" customHeight="1">
      <c r="A46" s="159"/>
    </row>
    <row r="47" spans="1:11" ht="11.25" customHeight="1">
      <c r="A47" s="199"/>
      <c r="B47" s="199"/>
      <c r="C47" s="199"/>
      <c r="D47" s="199"/>
      <c r="E47" s="199"/>
      <c r="F47" s="199"/>
      <c r="G47" s="199"/>
      <c r="H47" s="199"/>
      <c r="I47" s="199"/>
      <c r="J47" s="199"/>
      <c r="K47" s="199"/>
    </row>
  </sheetData>
  <sheetProtection/>
  <mergeCells count="1">
    <mergeCell ref="A10:K11"/>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21.xml><?xml version="1.0" encoding="utf-8"?>
<worksheet xmlns="http://schemas.openxmlformats.org/spreadsheetml/2006/main" xmlns:r="http://schemas.openxmlformats.org/officeDocument/2006/relationships">
  <sheetPr transitionEvaluation="1"/>
  <dimension ref="A1:N67"/>
  <sheetViews>
    <sheetView showGridLines="0" zoomScaleSheetLayoutView="10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7:11" ht="15.75">
      <c r="G1" s="8"/>
      <c r="H1" s="8"/>
      <c r="I1" s="8"/>
      <c r="J1" s="8"/>
      <c r="K1" s="73"/>
    </row>
    <row r="2" spans="6:10" ht="15.75" customHeight="1">
      <c r="F2" s="8"/>
      <c r="G2" s="8"/>
      <c r="H2" s="8"/>
      <c r="I2" s="8"/>
      <c r="J2" s="74"/>
    </row>
    <row r="4" spans="12:14" ht="11.25" customHeight="1">
      <c r="L4" s="13"/>
      <c r="M4" s="13"/>
      <c r="N4" s="13"/>
    </row>
    <row r="5" spans="12:14" ht="11.25" customHeight="1">
      <c r="L5" s="13"/>
      <c r="M5" s="13"/>
      <c r="N5" s="13"/>
    </row>
    <row r="6" spans="12:14" ht="11.25" customHeight="1">
      <c r="L6" s="13"/>
      <c r="M6" s="13"/>
      <c r="N6" s="13"/>
    </row>
    <row r="7" spans="1:14" ht="17.25" customHeight="1">
      <c r="A7" s="7" t="s">
        <v>100</v>
      </c>
      <c r="L7" s="13"/>
      <c r="M7" s="13"/>
      <c r="N7" s="13"/>
    </row>
    <row r="8" spans="12:14" ht="11.25" customHeight="1">
      <c r="L8" s="13"/>
      <c r="M8" s="13"/>
      <c r="N8" s="13"/>
    </row>
    <row r="9" spans="1:14" s="6" customFormat="1" ht="15" customHeight="1">
      <c r="A9" s="68" t="s">
        <v>138</v>
      </c>
      <c r="B9" s="5"/>
      <c r="C9" s="5"/>
      <c r="K9" s="11"/>
      <c r="L9" s="13"/>
      <c r="M9" s="13"/>
      <c r="N9" s="13"/>
    </row>
    <row r="10" spans="1:14" ht="15" customHeight="1">
      <c r="A10" s="208" t="s">
        <v>161</v>
      </c>
      <c r="B10" s="208"/>
      <c r="C10" s="208"/>
      <c r="D10" s="208"/>
      <c r="E10" s="208"/>
      <c r="F10" s="208"/>
      <c r="G10" s="208"/>
      <c r="H10" s="208"/>
      <c r="I10" s="208"/>
      <c r="J10" s="208"/>
      <c r="K10" s="208"/>
      <c r="L10" s="13"/>
      <c r="M10" s="13"/>
      <c r="N10" s="13"/>
    </row>
    <row r="11" spans="1:14" ht="11.25" customHeight="1">
      <c r="A11" s="208"/>
      <c r="B11" s="208"/>
      <c r="C11" s="208"/>
      <c r="D11" s="208"/>
      <c r="E11" s="208"/>
      <c r="F11" s="208"/>
      <c r="G11" s="208"/>
      <c r="H11" s="208"/>
      <c r="I11" s="208"/>
      <c r="J11" s="208"/>
      <c r="K11" s="208"/>
      <c r="L11" s="13"/>
      <c r="M11" s="13"/>
      <c r="N11" s="13"/>
    </row>
    <row r="12" spans="1:11" s="13" customFormat="1" ht="11.25" customHeight="1">
      <c r="A12" s="158"/>
      <c r="B12" s="8"/>
      <c r="C12" s="8"/>
      <c r="D12" s="9"/>
      <c r="E12" s="9"/>
      <c r="F12" s="9"/>
      <c r="G12" s="9"/>
      <c r="H12" s="9"/>
      <c r="I12" s="9"/>
      <c r="J12" s="9"/>
      <c r="K12" s="9"/>
    </row>
    <row r="13" spans="1:11" s="13" customFormat="1" ht="13.5" customHeight="1">
      <c r="A13" s="50" t="s">
        <v>1</v>
      </c>
      <c r="B13" s="8"/>
      <c r="C13" s="8"/>
      <c r="D13" s="9"/>
      <c r="E13" s="9"/>
      <c r="F13" s="9"/>
      <c r="G13" s="9"/>
      <c r="H13" s="9"/>
      <c r="I13" s="9"/>
      <c r="J13" s="9"/>
      <c r="K13" s="9"/>
    </row>
    <row r="14" spans="1:11" s="13" customFormat="1" ht="11.25" customHeight="1" thickBot="1">
      <c r="A14" s="10"/>
      <c r="B14" s="8"/>
      <c r="C14" s="8"/>
      <c r="D14" s="9"/>
      <c r="E14" s="9"/>
      <c r="F14" s="9"/>
      <c r="G14" s="9"/>
      <c r="H14" s="9"/>
      <c r="I14" s="9"/>
      <c r="J14" s="9"/>
      <c r="K14" s="9"/>
    </row>
    <row r="15" spans="1:11" s="13" customFormat="1" ht="25.5" customHeight="1" thickBot="1">
      <c r="A15" s="12"/>
      <c r="B15" s="69" t="s">
        <v>12</v>
      </c>
      <c r="C15" s="12" t="s">
        <v>13</v>
      </c>
      <c r="D15" s="12" t="s">
        <v>14</v>
      </c>
      <c r="E15" s="12" t="s">
        <v>15</v>
      </c>
      <c r="F15" s="12" t="s">
        <v>16</v>
      </c>
      <c r="G15" s="12" t="s">
        <v>17</v>
      </c>
      <c r="H15" s="12" t="s">
        <v>18</v>
      </c>
      <c r="I15" s="12" t="s">
        <v>19</v>
      </c>
      <c r="J15" s="12" t="s">
        <v>20</v>
      </c>
      <c r="K15" s="69" t="s">
        <v>21</v>
      </c>
    </row>
    <row r="16" spans="1:11" s="13" customFormat="1" ht="11.25" customHeight="1">
      <c r="A16" s="158"/>
      <c r="B16" s="71"/>
      <c r="K16" s="71"/>
    </row>
    <row r="17" spans="1:11" s="13" customFormat="1" ht="11.25" customHeight="1">
      <c r="A17" s="14" t="s">
        <v>54</v>
      </c>
      <c r="B17" s="70">
        <v>48.80978964762628</v>
      </c>
      <c r="C17" s="43">
        <v>44.127648443630655</v>
      </c>
      <c r="D17" s="43">
        <v>48.38804220398593</v>
      </c>
      <c r="E17" s="43">
        <v>50.160183066361554</v>
      </c>
      <c r="F17" s="43">
        <v>50.86458130950068</v>
      </c>
      <c r="G17" s="43">
        <v>42.55725190839695</v>
      </c>
      <c r="H17" s="43">
        <v>50.66702967601416</v>
      </c>
      <c r="I17" s="43">
        <v>48.17110219953822</v>
      </c>
      <c r="J17" s="43">
        <v>50.70324881141046</v>
      </c>
      <c r="K17" s="70">
        <v>50.36495363127736</v>
      </c>
    </row>
    <row r="18" spans="1:11" s="13" customFormat="1" ht="11.25" customHeight="1">
      <c r="A18" s="14" t="s">
        <v>55</v>
      </c>
      <c r="B18" s="70">
        <v>62.725560773283114</v>
      </c>
      <c r="C18" s="43">
        <v>59.953434225844006</v>
      </c>
      <c r="D18" s="43">
        <v>60.28155646947169</v>
      </c>
      <c r="E18" s="43">
        <v>66.65002496255616</v>
      </c>
      <c r="F18" s="43">
        <v>66.7294413057125</v>
      </c>
      <c r="G18" s="43">
        <v>55.61497326203209</v>
      </c>
      <c r="H18" s="43">
        <v>68.6046511627907</v>
      </c>
      <c r="I18" s="43">
        <v>60.45918367346939</v>
      </c>
      <c r="J18" s="43">
        <v>63.43268028345144</v>
      </c>
      <c r="K18" s="70">
        <v>65.01387398362193</v>
      </c>
    </row>
    <row r="19" spans="1:14" ht="9.75" customHeight="1">
      <c r="A19" s="14"/>
      <c r="G19" s="43"/>
      <c r="H19" s="43"/>
      <c r="I19" s="43"/>
      <c r="J19" s="43"/>
      <c r="L19" s="13"/>
      <c r="M19" s="13"/>
      <c r="N19" s="13"/>
    </row>
    <row r="20" spans="1:14" ht="11.25" customHeight="1">
      <c r="A20" s="65" t="s">
        <v>22</v>
      </c>
      <c r="B20" s="70">
        <v>55.53928633193059</v>
      </c>
      <c r="C20" s="43">
        <v>51.61868025898884</v>
      </c>
      <c r="D20" s="43">
        <v>54.10359777896098</v>
      </c>
      <c r="E20" s="43">
        <v>58.046800382043934</v>
      </c>
      <c r="F20" s="43">
        <v>58.50292161998791</v>
      </c>
      <c r="G20" s="43">
        <v>49.074250811223514</v>
      </c>
      <c r="H20" s="43">
        <v>59.23711927127811</v>
      </c>
      <c r="I20" s="43">
        <v>54.16303671437461</v>
      </c>
      <c r="J20" s="43">
        <v>56.90635791184237</v>
      </c>
      <c r="K20" s="70">
        <v>57.434022828696136</v>
      </c>
      <c r="L20" s="13"/>
      <c r="M20" s="13"/>
      <c r="N20" s="13"/>
    </row>
    <row r="21" spans="1:14" ht="11.25" customHeight="1" thickBot="1">
      <c r="A21" s="15"/>
      <c r="B21" s="72"/>
      <c r="C21" s="16"/>
      <c r="D21" s="16"/>
      <c r="E21" s="16"/>
      <c r="F21" s="16"/>
      <c r="G21" s="16"/>
      <c r="H21" s="16"/>
      <c r="I21" s="16"/>
      <c r="J21" s="16"/>
      <c r="K21" s="72"/>
      <c r="L21" s="13"/>
      <c r="M21" s="13"/>
      <c r="N21" s="13"/>
    </row>
    <row r="22" spans="3:14" ht="11.25" customHeight="1">
      <c r="C22" s="8"/>
      <c r="K22" s="9"/>
      <c r="L22" s="13"/>
      <c r="M22" s="13"/>
      <c r="N22" s="13"/>
    </row>
    <row r="23" spans="1:14" ht="11.25" customHeight="1">
      <c r="A23" s="41" t="s">
        <v>38</v>
      </c>
      <c r="C23" s="8"/>
      <c r="K23" s="9"/>
      <c r="L23" s="13"/>
      <c r="M23" s="13"/>
      <c r="N23" s="13"/>
    </row>
    <row r="24" spans="1:14" ht="11.25" customHeight="1">
      <c r="A24" s="41" t="s">
        <v>122</v>
      </c>
      <c r="C24" s="8"/>
      <c r="K24" s="9"/>
      <c r="L24" s="13"/>
      <c r="M24" s="13"/>
      <c r="N24" s="13"/>
    </row>
    <row r="25" spans="1:14" ht="11.25" customHeight="1">
      <c r="A25" s="41" t="s">
        <v>165</v>
      </c>
      <c r="C25" s="8"/>
      <c r="K25" s="155"/>
      <c r="L25" s="13"/>
      <c r="M25" s="13"/>
      <c r="N25" s="13"/>
    </row>
    <row r="26" spans="1:11" ht="11.25" customHeight="1">
      <c r="A26" s="41" t="s">
        <v>125</v>
      </c>
      <c r="C26" s="8"/>
      <c r="K26" s="9"/>
    </row>
    <row r="27" spans="1:11" ht="11.25" customHeight="1">
      <c r="A27" s="41"/>
      <c r="C27" s="8"/>
      <c r="K27" s="9"/>
    </row>
    <row r="29" spans="1:11" ht="13.5" customHeight="1">
      <c r="A29" s="50" t="s">
        <v>2</v>
      </c>
      <c r="C29" s="8"/>
      <c r="K29" s="9"/>
    </row>
    <row r="30" spans="3:11" ht="11.25" customHeight="1" thickBot="1">
      <c r="C30" s="8"/>
      <c r="K30" s="9"/>
    </row>
    <row r="31" spans="1:11" ht="25.5" customHeight="1" thickBot="1">
      <c r="A31" s="12"/>
      <c r="B31" s="69" t="s">
        <v>12</v>
      </c>
      <c r="C31" s="12" t="s">
        <v>13</v>
      </c>
      <c r="D31" s="12" t="s">
        <v>14</v>
      </c>
      <c r="E31" s="12" t="s">
        <v>15</v>
      </c>
      <c r="F31" s="12" t="s">
        <v>16</v>
      </c>
      <c r="G31" s="12" t="s">
        <v>17</v>
      </c>
      <c r="H31" s="12" t="s">
        <v>18</v>
      </c>
      <c r="I31" s="12" t="s">
        <v>19</v>
      </c>
      <c r="J31" s="12" t="s">
        <v>20</v>
      </c>
      <c r="K31" s="69" t="s">
        <v>21</v>
      </c>
    </row>
    <row r="32" spans="1:11" ht="11.25" customHeight="1">
      <c r="A32" s="158"/>
      <c r="B32" s="71"/>
      <c r="C32" s="13"/>
      <c r="D32" s="13"/>
      <c r="E32" s="13"/>
      <c r="F32" s="13"/>
      <c r="G32" s="13"/>
      <c r="H32" s="13"/>
      <c r="I32" s="13"/>
      <c r="J32" s="13"/>
      <c r="K32" s="71"/>
    </row>
    <row r="33" spans="1:12" ht="11.25" customHeight="1">
      <c r="A33" s="14" t="s">
        <v>54</v>
      </c>
      <c r="B33" s="70">
        <v>22.457683890849</v>
      </c>
      <c r="C33" s="43">
        <v>15.95605545383207</v>
      </c>
      <c r="D33" s="43">
        <v>23.47596717467761</v>
      </c>
      <c r="E33" s="43">
        <v>25.40045766590389</v>
      </c>
      <c r="F33" s="43">
        <v>24.67456770934525</v>
      </c>
      <c r="G33" s="43">
        <v>25.87786259541985</v>
      </c>
      <c r="H33" s="43">
        <v>23.060168799346584</v>
      </c>
      <c r="I33" s="43">
        <v>18.118847976667883</v>
      </c>
      <c r="J33" s="43">
        <v>24.257131537242472</v>
      </c>
      <c r="K33" s="70">
        <v>25.602207304482686</v>
      </c>
      <c r="L33" s="52"/>
    </row>
    <row r="34" spans="1:12" ht="11.25" customHeight="1">
      <c r="A34" s="14" t="s">
        <v>55</v>
      </c>
      <c r="B34" s="70">
        <v>23.360587351910564</v>
      </c>
      <c r="C34" s="43">
        <v>18.42258440046566</v>
      </c>
      <c r="D34" s="43">
        <v>26.2100601075609</v>
      </c>
      <c r="E34" s="43">
        <v>27.109335996005992</v>
      </c>
      <c r="F34" s="43">
        <v>24.0636116342331</v>
      </c>
      <c r="G34" s="43">
        <v>25.248281130634073</v>
      </c>
      <c r="H34" s="43">
        <v>21.854502087060226</v>
      </c>
      <c r="I34" s="43">
        <v>17.040816326530614</v>
      </c>
      <c r="J34" s="43">
        <v>26.511046269278864</v>
      </c>
      <c r="K34" s="70">
        <v>23.836180642167243</v>
      </c>
      <c r="L34" s="52"/>
    </row>
    <row r="35" spans="1:12" ht="9.75" customHeight="1">
      <c r="A35" s="14"/>
      <c r="G35" s="43"/>
      <c r="H35" s="43"/>
      <c r="I35" s="43"/>
      <c r="J35" s="43"/>
      <c r="L35" s="52"/>
    </row>
    <row r="36" spans="1:11" ht="11.25" customHeight="1">
      <c r="A36" s="65" t="s">
        <v>22</v>
      </c>
      <c r="B36" s="70">
        <v>22.8938721392748</v>
      </c>
      <c r="C36" s="43">
        <v>17.123570739771317</v>
      </c>
      <c r="D36" s="43">
        <v>24.788925230090516</v>
      </c>
      <c r="E36" s="43">
        <v>26.21776504297994</v>
      </c>
      <c r="F36" s="43">
        <v>24.380415071529317</v>
      </c>
      <c r="G36" s="43">
        <v>25.558312655086848</v>
      </c>
      <c r="H36" s="43">
        <v>22.487902077996015</v>
      </c>
      <c r="I36" s="43">
        <v>17.591785936527693</v>
      </c>
      <c r="J36" s="43">
        <v>25.355474304286005</v>
      </c>
      <c r="K36" s="70">
        <v>24.749983087262727</v>
      </c>
    </row>
    <row r="37" spans="1:11" ht="11.25" customHeight="1" thickBot="1">
      <c r="A37" s="15"/>
      <c r="B37" s="72"/>
      <c r="C37" s="16"/>
      <c r="D37" s="16"/>
      <c r="E37" s="16"/>
      <c r="F37" s="16"/>
      <c r="G37" s="16"/>
      <c r="H37" s="16"/>
      <c r="I37" s="16"/>
      <c r="J37" s="16"/>
      <c r="K37" s="72"/>
    </row>
    <row r="38" spans="3:11" ht="9.75" customHeight="1">
      <c r="C38" s="8"/>
      <c r="K38" s="9"/>
    </row>
    <row r="39" spans="1:11" ht="9.75" customHeight="1">
      <c r="A39" s="41" t="s">
        <v>38</v>
      </c>
      <c r="C39" s="8"/>
      <c r="K39" s="9"/>
    </row>
    <row r="40" spans="1:11" ht="9.75" customHeight="1">
      <c r="A40" s="41" t="s">
        <v>122</v>
      </c>
      <c r="C40" s="8"/>
      <c r="K40" s="9"/>
    </row>
    <row r="41" spans="1:11" ht="9.75" customHeight="1">
      <c r="A41" s="41" t="s">
        <v>165</v>
      </c>
      <c r="C41" s="8"/>
      <c r="K41" s="155"/>
    </row>
    <row r="42" spans="1:11" ht="9.75" customHeight="1">
      <c r="A42" s="41" t="s">
        <v>125</v>
      </c>
      <c r="C42" s="8"/>
      <c r="K42" s="9"/>
    </row>
    <row r="43" spans="1:11" ht="9.75" customHeight="1">
      <c r="A43" s="41"/>
      <c r="C43" s="8"/>
      <c r="K43" s="9"/>
    </row>
    <row r="44" spans="3:11" ht="9.75" customHeight="1">
      <c r="C44" s="8"/>
      <c r="K44" s="9"/>
    </row>
    <row r="45" spans="1:11" ht="11.25" customHeight="1">
      <c r="A45" s="55"/>
      <c r="C45" s="8"/>
      <c r="K45" s="9"/>
    </row>
    <row r="66" ht="15" customHeight="1">
      <c r="A66" s="159" t="s">
        <v>3</v>
      </c>
    </row>
    <row r="67" spans="1:11" ht="57.75" customHeight="1">
      <c r="A67" s="214" t="s">
        <v>85</v>
      </c>
      <c r="B67" s="211"/>
      <c r="C67" s="211"/>
      <c r="D67" s="211"/>
      <c r="E67" s="211"/>
      <c r="F67" s="211"/>
      <c r="G67" s="211"/>
      <c r="H67" s="211"/>
      <c r="I67" s="211"/>
      <c r="J67" s="211"/>
      <c r="K67" s="211"/>
    </row>
  </sheetData>
  <sheetProtection/>
  <mergeCells count="2">
    <mergeCell ref="A67:K67"/>
    <mergeCell ref="A10:K11"/>
  </mergeCells>
  <printOptions/>
  <pageMargins left="0.7874015748031497" right="0.5905511811023623" top="0.7874015748031497" bottom="0.984251968503937" header="0.5118110236220472" footer="0.5118110236220472"/>
  <pageSetup horizontalDpi="300" verticalDpi="300" orientation="portrait" paperSize="9" scale="85" r:id="rId2"/>
  <rowBreaks count="1" manualBreakCount="1">
    <brk id="64" max="10" man="1"/>
  </rowBreaks>
  <drawing r:id="rId1"/>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M63"/>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7:11" ht="15.75">
      <c r="G1" s="8"/>
      <c r="H1" s="8"/>
      <c r="I1" s="8"/>
      <c r="J1" s="8"/>
      <c r="K1" s="73"/>
    </row>
    <row r="2" spans="6:10" ht="15.75" customHeight="1">
      <c r="F2" s="8"/>
      <c r="G2" s="8"/>
      <c r="H2" s="8"/>
      <c r="I2" s="8"/>
      <c r="J2" s="74"/>
    </row>
    <row r="7" ht="17.25" customHeight="1">
      <c r="A7" s="7" t="s">
        <v>100</v>
      </c>
    </row>
    <row r="9" spans="1:11" s="6" customFormat="1" ht="15" customHeight="1">
      <c r="A9" s="68" t="s">
        <v>171</v>
      </c>
      <c r="B9" s="5"/>
      <c r="C9" s="5"/>
      <c r="K9" s="11"/>
    </row>
    <row r="10" spans="1:11" s="6" customFormat="1" ht="15" customHeight="1">
      <c r="A10" s="218" t="s">
        <v>174</v>
      </c>
      <c r="B10" s="218"/>
      <c r="C10" s="218"/>
      <c r="D10" s="218"/>
      <c r="E10" s="218"/>
      <c r="F10" s="218"/>
      <c r="G10" s="218"/>
      <c r="H10" s="218"/>
      <c r="I10" s="218"/>
      <c r="J10" s="218"/>
      <c r="K10" s="218"/>
    </row>
    <row r="11" spans="1:12" s="13" customFormat="1" ht="11.25" customHeight="1">
      <c r="A11" s="158"/>
      <c r="B11" s="8"/>
      <c r="C11" s="8"/>
      <c r="D11" s="9"/>
      <c r="E11" s="9"/>
      <c r="F11" s="9"/>
      <c r="G11" s="9"/>
      <c r="H11" s="9"/>
      <c r="I11" s="9"/>
      <c r="J11" s="9"/>
      <c r="K11" s="9"/>
      <c r="L11" s="76"/>
    </row>
    <row r="12" spans="1:12" s="13" customFormat="1" ht="13.5" customHeight="1">
      <c r="A12" s="50" t="s">
        <v>173</v>
      </c>
      <c r="B12" s="8"/>
      <c r="C12" s="8"/>
      <c r="D12" s="9"/>
      <c r="E12" s="9"/>
      <c r="F12" s="9"/>
      <c r="G12" s="9"/>
      <c r="H12" s="9"/>
      <c r="I12" s="9"/>
      <c r="J12" s="9"/>
      <c r="K12" s="9"/>
      <c r="L12" s="76"/>
    </row>
    <row r="13" spans="1:13" s="13" customFormat="1" ht="11.25" customHeight="1" thickBot="1">
      <c r="A13" s="10"/>
      <c r="B13" s="8"/>
      <c r="C13" s="8"/>
      <c r="D13" s="9"/>
      <c r="E13" s="9"/>
      <c r="F13" s="9"/>
      <c r="G13" s="9"/>
      <c r="H13" s="9"/>
      <c r="I13" s="9"/>
      <c r="J13" s="9"/>
      <c r="K13" s="9"/>
      <c r="L13" s="76"/>
      <c r="M13" s="76"/>
    </row>
    <row r="14" spans="1:13" s="13" customFormat="1" ht="25.5" customHeight="1" thickBot="1">
      <c r="A14" s="12"/>
      <c r="B14" s="69" t="s">
        <v>12</v>
      </c>
      <c r="C14" s="12" t="s">
        <v>13</v>
      </c>
      <c r="D14" s="12" t="s">
        <v>14</v>
      </c>
      <c r="E14" s="12" t="s">
        <v>15</v>
      </c>
      <c r="F14" s="12" t="s">
        <v>16</v>
      </c>
      <c r="G14" s="12" t="s">
        <v>17</v>
      </c>
      <c r="H14" s="12" t="s">
        <v>18</v>
      </c>
      <c r="I14" s="12" t="s">
        <v>19</v>
      </c>
      <c r="J14" s="12" t="s">
        <v>20</v>
      </c>
      <c r="K14" s="69" t="s">
        <v>21</v>
      </c>
      <c r="L14" s="76"/>
      <c r="M14" s="76"/>
    </row>
    <row r="15" spans="1:13" s="13" customFormat="1" ht="11.25" customHeight="1">
      <c r="A15" s="158"/>
      <c r="B15" s="71"/>
      <c r="L15" s="76"/>
      <c r="M15" s="76"/>
    </row>
    <row r="16" spans="1:13" s="13" customFormat="1" ht="11.25" customHeight="1">
      <c r="A16" s="14" t="s">
        <v>54</v>
      </c>
      <c r="B16" s="67">
        <v>25.9</v>
      </c>
      <c r="C16" s="193">
        <v>8.7646697142</v>
      </c>
      <c r="D16" s="193">
        <v>12.8039004802</v>
      </c>
      <c r="E16" s="193">
        <v>35.5905538793</v>
      </c>
      <c r="F16" s="193">
        <v>26.6722809678</v>
      </c>
      <c r="G16" s="193">
        <v>22.2091930254</v>
      </c>
      <c r="H16" s="193">
        <v>25.0109824307</v>
      </c>
      <c r="I16" s="193">
        <v>28.1357850813</v>
      </c>
      <c r="J16" s="193">
        <v>36.2527132351</v>
      </c>
      <c r="K16" s="67">
        <v>34.8</v>
      </c>
      <c r="L16" s="76"/>
      <c r="M16" s="76"/>
    </row>
    <row r="17" spans="1:12" s="13" customFormat="1" ht="11.25" customHeight="1">
      <c r="A17" s="14" t="s">
        <v>55</v>
      </c>
      <c r="B17" s="67">
        <v>39.9</v>
      </c>
      <c r="C17" s="193">
        <v>17.6979272704</v>
      </c>
      <c r="D17" s="193">
        <v>37.4137639329</v>
      </c>
      <c r="E17" s="193">
        <v>47.532571195</v>
      </c>
      <c r="F17" s="193">
        <v>40.0152779985</v>
      </c>
      <c r="G17" s="193">
        <v>36.8053108652</v>
      </c>
      <c r="H17" s="193">
        <v>40.4075819839</v>
      </c>
      <c r="I17" s="193">
        <v>40.5504182939</v>
      </c>
      <c r="J17" s="193">
        <v>46.6122507444</v>
      </c>
      <c r="K17" s="67">
        <v>47.5</v>
      </c>
      <c r="L17" s="76"/>
    </row>
    <row r="18" spans="1:11" s="13" customFormat="1" ht="9.75" customHeight="1">
      <c r="A18" s="14"/>
      <c r="B18" s="49"/>
      <c r="C18" s="49"/>
      <c r="D18" s="49"/>
      <c r="E18" s="49"/>
      <c r="F18" s="49"/>
      <c r="G18" s="49"/>
      <c r="H18" s="49"/>
      <c r="I18" s="49"/>
      <c r="J18" s="49"/>
      <c r="K18" s="49"/>
    </row>
    <row r="19" spans="1:11" s="13" customFormat="1" ht="11.25" customHeight="1">
      <c r="A19" s="65" t="s">
        <v>22</v>
      </c>
      <c r="B19" s="67">
        <v>32.9</v>
      </c>
      <c r="C19" s="49">
        <v>13.1661370863</v>
      </c>
      <c r="D19" s="49">
        <v>24.748066784</v>
      </c>
      <c r="E19" s="49">
        <v>41.4401868404</v>
      </c>
      <c r="F19" s="49">
        <v>33.3767339641</v>
      </c>
      <c r="G19" s="49">
        <v>30.1003059918</v>
      </c>
      <c r="H19" s="49">
        <v>32.3760110325</v>
      </c>
      <c r="I19" s="49">
        <v>34.313749089</v>
      </c>
      <c r="J19" s="49">
        <v>41.5663659824</v>
      </c>
      <c r="K19" s="67">
        <v>41.2</v>
      </c>
    </row>
    <row r="20" spans="1:11" s="13" customFormat="1" ht="11.25" customHeight="1" thickBot="1">
      <c r="A20" s="15"/>
      <c r="B20" s="72"/>
      <c r="C20" s="16"/>
      <c r="D20" s="16"/>
      <c r="E20" s="16"/>
      <c r="F20" s="16"/>
      <c r="G20" s="16"/>
      <c r="H20" s="16"/>
      <c r="I20" s="16"/>
      <c r="J20" s="16"/>
      <c r="K20" s="72"/>
    </row>
    <row r="21" spans="1:11" s="13" customFormat="1" ht="11.25" customHeight="1">
      <c r="A21" s="10"/>
      <c r="B21" s="8"/>
      <c r="C21" s="8"/>
      <c r="D21" s="9"/>
      <c r="E21" s="9"/>
      <c r="F21" s="9"/>
      <c r="G21" s="9"/>
      <c r="H21" s="9"/>
      <c r="I21" s="9"/>
      <c r="J21" s="9"/>
      <c r="K21" s="9"/>
    </row>
    <row r="22" spans="1:11" s="13" customFormat="1" ht="11.25" customHeight="1">
      <c r="A22" s="41" t="s">
        <v>38</v>
      </c>
      <c r="B22" s="8"/>
      <c r="C22" s="8"/>
      <c r="D22" s="9"/>
      <c r="E22" s="9"/>
      <c r="F22" s="9"/>
      <c r="G22" s="9"/>
      <c r="H22" s="9"/>
      <c r="I22" s="9"/>
      <c r="J22" s="9"/>
      <c r="K22" s="9"/>
    </row>
    <row r="23" spans="1:11" s="13" customFormat="1" ht="11.25" customHeight="1">
      <c r="A23" s="41" t="s">
        <v>126</v>
      </c>
      <c r="B23" s="8"/>
      <c r="C23" s="8"/>
      <c r="D23" s="9"/>
      <c r="E23" s="9"/>
      <c r="F23" s="9"/>
      <c r="G23" s="9"/>
      <c r="H23" s="9"/>
      <c r="I23" s="9"/>
      <c r="J23" s="9"/>
      <c r="K23" s="9"/>
    </row>
    <row r="24" spans="1:11" s="13" customFormat="1" ht="11.25" customHeight="1">
      <c r="A24" s="41" t="s">
        <v>164</v>
      </c>
      <c r="B24" s="8"/>
      <c r="C24" s="8"/>
      <c r="D24" s="9"/>
      <c r="E24" s="9"/>
      <c r="F24" s="9"/>
      <c r="G24" s="9"/>
      <c r="H24" s="9"/>
      <c r="I24" s="9"/>
      <c r="J24" s="9"/>
      <c r="K24" s="155"/>
    </row>
    <row r="25" spans="1:12" s="13" customFormat="1" ht="11.25" customHeight="1">
      <c r="A25" s="41"/>
      <c r="B25" s="8"/>
      <c r="C25" s="8"/>
      <c r="D25" s="9"/>
      <c r="E25" s="9"/>
      <c r="F25" s="9"/>
      <c r="G25" s="9"/>
      <c r="H25" s="9"/>
      <c r="I25" s="9"/>
      <c r="J25" s="9"/>
      <c r="K25" s="9"/>
      <c r="L25" s="71"/>
    </row>
    <row r="26" spans="1:12" s="13" customFormat="1" ht="11.25" customHeight="1">
      <c r="A26" s="41"/>
      <c r="B26" s="8"/>
      <c r="C26" s="8"/>
      <c r="D26" s="9"/>
      <c r="E26" s="9"/>
      <c r="F26" s="9"/>
      <c r="G26" s="9"/>
      <c r="H26" s="9"/>
      <c r="I26" s="9"/>
      <c r="J26" s="9"/>
      <c r="K26" s="9"/>
      <c r="L26" s="71"/>
    </row>
    <row r="27" spans="1:12" s="13" customFormat="1" ht="13.5" customHeight="1">
      <c r="A27" s="50" t="s">
        <v>172</v>
      </c>
      <c r="B27" s="8"/>
      <c r="C27" s="8"/>
      <c r="D27" s="9"/>
      <c r="E27" s="9"/>
      <c r="F27" s="9"/>
      <c r="G27" s="9"/>
      <c r="H27" s="9"/>
      <c r="I27" s="9"/>
      <c r="J27" s="9"/>
      <c r="K27" s="9"/>
      <c r="L27" s="76"/>
    </row>
    <row r="28" spans="1:13" s="13" customFormat="1" ht="11.25" customHeight="1" thickBot="1">
      <c r="A28" s="10"/>
      <c r="B28" s="8"/>
      <c r="C28" s="8"/>
      <c r="D28" s="9"/>
      <c r="E28" s="9"/>
      <c r="F28" s="9"/>
      <c r="G28" s="9"/>
      <c r="H28" s="9"/>
      <c r="I28" s="9"/>
      <c r="J28" s="9"/>
      <c r="K28" s="9"/>
      <c r="L28" s="76"/>
      <c r="M28" s="76"/>
    </row>
    <row r="29" spans="1:13" s="13" customFormat="1" ht="25.5" customHeight="1" thickBot="1">
      <c r="A29" s="12"/>
      <c r="B29" s="69" t="s">
        <v>12</v>
      </c>
      <c r="C29" s="12" t="s">
        <v>13</v>
      </c>
      <c r="D29" s="12" t="s">
        <v>14</v>
      </c>
      <c r="E29" s="12" t="s">
        <v>15</v>
      </c>
      <c r="F29" s="12" t="s">
        <v>16</v>
      </c>
      <c r="G29" s="12" t="s">
        <v>17</v>
      </c>
      <c r="H29" s="12" t="s">
        <v>18</v>
      </c>
      <c r="I29" s="12" t="s">
        <v>19</v>
      </c>
      <c r="J29" s="12" t="s">
        <v>20</v>
      </c>
      <c r="K29" s="69" t="s">
        <v>21</v>
      </c>
      <c r="L29" s="76"/>
      <c r="M29" s="76"/>
    </row>
    <row r="30" spans="1:13" s="13" customFormat="1" ht="11.25" customHeight="1">
      <c r="A30" s="158"/>
      <c r="B30" s="71"/>
      <c r="L30" s="76"/>
      <c r="M30" s="76"/>
    </row>
    <row r="31" spans="1:13" s="13" customFormat="1" ht="11.25" customHeight="1">
      <c r="A31" s="14" t="s">
        <v>54</v>
      </c>
      <c r="B31" s="67">
        <v>28.4</v>
      </c>
      <c r="C31" s="193">
        <v>17.269226929</v>
      </c>
      <c r="D31" s="193">
        <v>30.8126437129</v>
      </c>
      <c r="E31" s="193">
        <v>37.5296948842</v>
      </c>
      <c r="F31" s="193">
        <v>27.199661382</v>
      </c>
      <c r="G31" s="193">
        <v>31.825352619</v>
      </c>
      <c r="H31" s="193">
        <v>25.8309566829</v>
      </c>
      <c r="I31" s="193">
        <v>22.094126226</v>
      </c>
      <c r="J31" s="193">
        <v>32.9384654458</v>
      </c>
      <c r="K31" s="67">
        <v>38.3</v>
      </c>
      <c r="L31" s="76"/>
      <c r="M31" s="76"/>
    </row>
    <row r="32" spans="1:12" s="13" customFormat="1" ht="11.25" customHeight="1">
      <c r="A32" s="14" t="s">
        <v>55</v>
      </c>
      <c r="B32" s="67">
        <v>41.5</v>
      </c>
      <c r="C32" s="193">
        <v>35.2571194812</v>
      </c>
      <c r="D32" s="193">
        <v>41.987159791</v>
      </c>
      <c r="E32" s="193">
        <v>46.0432261835</v>
      </c>
      <c r="F32" s="193">
        <v>45.4505787406</v>
      </c>
      <c r="G32" s="193">
        <v>38.0742457927</v>
      </c>
      <c r="H32" s="193">
        <v>37.9121713329</v>
      </c>
      <c r="I32" s="193">
        <v>38.6995002806</v>
      </c>
      <c r="J32" s="193">
        <v>44.0644994243</v>
      </c>
      <c r="K32" s="67">
        <v>50.3</v>
      </c>
      <c r="L32" s="76"/>
    </row>
    <row r="33" spans="1:11" s="13" customFormat="1" ht="9.75" customHeight="1">
      <c r="A33" s="14"/>
      <c r="B33" s="49"/>
      <c r="C33" s="49"/>
      <c r="D33" s="49"/>
      <c r="E33" s="49"/>
      <c r="F33" s="49"/>
      <c r="G33" s="49"/>
      <c r="H33" s="49"/>
      <c r="I33" s="49"/>
      <c r="J33" s="49"/>
      <c r="K33" s="49"/>
    </row>
    <row r="34" spans="1:11" s="13" customFormat="1" ht="11.25" customHeight="1">
      <c r="A34" s="65" t="s">
        <v>22</v>
      </c>
      <c r="B34" s="67">
        <v>34.9</v>
      </c>
      <c r="C34" s="49">
        <v>26.0028224558</v>
      </c>
      <c r="D34" s="49">
        <v>36.1282273591</v>
      </c>
      <c r="E34" s="49">
        <v>41.3476678423</v>
      </c>
      <c r="F34" s="49">
        <v>36.1752168387</v>
      </c>
      <c r="G34" s="49">
        <v>35.1709390199</v>
      </c>
      <c r="H34" s="49">
        <v>31.9818520968</v>
      </c>
      <c r="I34" s="49">
        <v>30.1372710256</v>
      </c>
      <c r="J34" s="49">
        <v>38.712596619</v>
      </c>
      <c r="K34" s="67">
        <v>44.3</v>
      </c>
    </row>
    <row r="35" spans="1:11" s="13" customFormat="1" ht="11.25" customHeight="1" thickBot="1">
      <c r="A35" s="15"/>
      <c r="B35" s="72"/>
      <c r="C35" s="16"/>
      <c r="D35" s="16"/>
      <c r="E35" s="16"/>
      <c r="F35" s="16"/>
      <c r="G35" s="16"/>
      <c r="H35" s="16"/>
      <c r="I35" s="16"/>
      <c r="J35" s="16"/>
      <c r="K35" s="72"/>
    </row>
    <row r="36" spans="1:11" s="13" customFormat="1" ht="11.25" customHeight="1">
      <c r="A36" s="10"/>
      <c r="B36" s="8"/>
      <c r="C36" s="8"/>
      <c r="D36" s="9"/>
      <c r="E36" s="9"/>
      <c r="F36" s="9"/>
      <c r="G36" s="9"/>
      <c r="H36" s="9"/>
      <c r="I36" s="9"/>
      <c r="J36" s="9"/>
      <c r="K36" s="9"/>
    </row>
    <row r="37" spans="1:11" s="13" customFormat="1" ht="11.25" customHeight="1">
      <c r="A37" s="41" t="s">
        <v>38</v>
      </c>
      <c r="B37" s="8"/>
      <c r="C37" s="8"/>
      <c r="D37" s="9"/>
      <c r="E37" s="9"/>
      <c r="F37" s="9"/>
      <c r="G37" s="9"/>
      <c r="H37" s="9"/>
      <c r="I37" s="9"/>
      <c r="J37" s="9"/>
      <c r="K37" s="9"/>
    </row>
    <row r="38" spans="1:11" s="13" customFormat="1" ht="11.25" customHeight="1">
      <c r="A38" s="41" t="s">
        <v>126</v>
      </c>
      <c r="B38" s="8"/>
      <c r="C38" s="8"/>
      <c r="D38" s="9"/>
      <c r="E38" s="9"/>
      <c r="F38" s="9"/>
      <c r="G38" s="9"/>
      <c r="H38" s="9"/>
      <c r="I38" s="9"/>
      <c r="J38" s="9"/>
      <c r="K38" s="9"/>
    </row>
    <row r="39" spans="1:11" s="13" customFormat="1" ht="11.25" customHeight="1">
      <c r="A39" s="41" t="s">
        <v>164</v>
      </c>
      <c r="B39" s="8"/>
      <c r="C39" s="8"/>
      <c r="D39" s="9"/>
      <c r="E39" s="9"/>
      <c r="F39" s="9"/>
      <c r="G39" s="9"/>
      <c r="H39" s="9"/>
      <c r="I39" s="9"/>
      <c r="J39" s="9"/>
      <c r="K39" s="155"/>
    </row>
    <row r="40" spans="1:12" s="13" customFormat="1" ht="11.25" customHeight="1">
      <c r="A40" s="41"/>
      <c r="B40" s="8"/>
      <c r="C40" s="8"/>
      <c r="D40" s="9"/>
      <c r="E40" s="9"/>
      <c r="F40" s="9"/>
      <c r="G40" s="9"/>
      <c r="H40" s="9"/>
      <c r="I40" s="9"/>
      <c r="J40" s="9"/>
      <c r="K40" s="9"/>
      <c r="L40" s="71"/>
    </row>
    <row r="62" ht="15" customHeight="1">
      <c r="A62" s="159" t="s">
        <v>3</v>
      </c>
    </row>
    <row r="63" spans="1:11" ht="68.25" customHeight="1">
      <c r="A63" s="214" t="s">
        <v>175</v>
      </c>
      <c r="B63" s="214"/>
      <c r="C63" s="214"/>
      <c r="D63" s="214"/>
      <c r="E63" s="214"/>
      <c r="F63" s="214"/>
      <c r="G63" s="214"/>
      <c r="H63" s="214"/>
      <c r="I63" s="214"/>
      <c r="J63" s="214"/>
      <c r="K63" s="214"/>
    </row>
  </sheetData>
  <sheetProtection/>
  <mergeCells count="2">
    <mergeCell ref="A10:K10"/>
    <mergeCell ref="A63:K63"/>
  </mergeCells>
  <printOptions/>
  <pageMargins left="0.7874015748031497" right="0.5905511811023623" top="0.7874015748031497" bottom="0.984251968503937" header="0.5118110236220472" footer="0.5118110236220472"/>
  <pageSetup fitToHeight="0" fitToWidth="1" horizontalDpi="300" verticalDpi="300" orientation="portrait" paperSize="9" scale="90" r:id="rId2"/>
  <drawing r:id="rId1"/>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Q45"/>
  <sheetViews>
    <sheetView showGridLines="0" zoomScalePageLayoutView="0" workbookViewId="0" topLeftCell="A1">
      <selection activeCell="A1" sqref="A1"/>
    </sheetView>
  </sheetViews>
  <sheetFormatPr defaultColWidth="9.625" defaultRowHeight="11.25" customHeight="1"/>
  <cols>
    <col min="1" max="1" width="26.25390625" style="10" customWidth="1"/>
    <col min="2" max="2" width="7.125" style="8" customWidth="1"/>
    <col min="3" max="10" width="6.625" style="9" customWidth="1"/>
    <col min="11" max="11" width="7.125" style="8" customWidth="1"/>
    <col min="12" max="12" width="8.875" style="8" customWidth="1"/>
    <col min="13" max="16384" width="9.625" style="9" customWidth="1"/>
  </cols>
  <sheetData>
    <row r="1" spans="8:11" ht="15.75">
      <c r="H1" s="73"/>
      <c r="I1" s="73"/>
      <c r="J1" s="73"/>
      <c r="K1" s="73"/>
    </row>
    <row r="2" spans="6:10" ht="15.75" customHeight="1">
      <c r="F2" s="8"/>
      <c r="G2" s="8"/>
      <c r="H2" s="8"/>
      <c r="I2" s="8"/>
      <c r="J2" s="74"/>
    </row>
    <row r="7" ht="17.25" customHeight="1">
      <c r="A7" s="7" t="s">
        <v>100</v>
      </c>
    </row>
    <row r="9" spans="1:12" s="6" customFormat="1" ht="15" customHeight="1">
      <c r="A9" s="68" t="s">
        <v>144</v>
      </c>
      <c r="B9" s="68"/>
      <c r="C9" s="68"/>
      <c r="D9" s="68"/>
      <c r="E9" s="68"/>
      <c r="F9" s="68"/>
      <c r="G9" s="68"/>
      <c r="I9" s="68"/>
      <c r="J9" s="68"/>
      <c r="K9" s="11"/>
      <c r="L9" s="5"/>
    </row>
    <row r="10" spans="1:12" s="6" customFormat="1" ht="15" customHeight="1">
      <c r="A10" s="208" t="s">
        <v>141</v>
      </c>
      <c r="B10" s="208"/>
      <c r="C10" s="208"/>
      <c r="D10" s="208"/>
      <c r="E10" s="208"/>
      <c r="F10" s="208"/>
      <c r="G10" s="208"/>
      <c r="H10" s="208"/>
      <c r="I10" s="208"/>
      <c r="J10" s="208"/>
      <c r="K10" s="208"/>
      <c r="L10" s="5"/>
    </row>
    <row r="11" ht="11.25" customHeight="1" thickBot="1"/>
    <row r="12" spans="1:12" s="13" customFormat="1" ht="25.5" customHeight="1" thickBot="1">
      <c r="A12" s="12"/>
      <c r="B12" s="69" t="s">
        <v>12</v>
      </c>
      <c r="C12" s="12" t="s">
        <v>13</v>
      </c>
      <c r="D12" s="12" t="s">
        <v>14</v>
      </c>
      <c r="E12" s="12" t="s">
        <v>15</v>
      </c>
      <c r="F12" s="12" t="s">
        <v>16</v>
      </c>
      <c r="G12" s="12" t="s">
        <v>17</v>
      </c>
      <c r="H12" s="12" t="s">
        <v>18</v>
      </c>
      <c r="I12" s="12" t="s">
        <v>19</v>
      </c>
      <c r="J12" s="12" t="s">
        <v>20</v>
      </c>
      <c r="K12" s="69" t="s">
        <v>21</v>
      </c>
      <c r="L12" s="75"/>
    </row>
    <row r="13" spans="1:17" s="13" customFormat="1" ht="11.25" customHeight="1">
      <c r="A13" s="158"/>
      <c r="B13" s="70"/>
      <c r="K13" s="71"/>
      <c r="N13" s="165"/>
      <c r="O13" s="14"/>
      <c r="P13" s="14"/>
      <c r="Q13" s="14"/>
    </row>
    <row r="14" spans="1:17" s="13" customFormat="1" ht="11.25" customHeight="1">
      <c r="A14" s="158" t="s">
        <v>142</v>
      </c>
      <c r="B14" s="67">
        <v>50.5171</v>
      </c>
      <c r="C14" s="49">
        <v>58.6891720039</v>
      </c>
      <c r="D14" s="49">
        <v>50.6510471874</v>
      </c>
      <c r="E14" s="49">
        <v>53.6250395845</v>
      </c>
      <c r="F14" s="49">
        <v>48.8188789225</v>
      </c>
      <c r="G14" s="49">
        <v>55.7912168474</v>
      </c>
      <c r="H14" s="49">
        <v>58.8623717646</v>
      </c>
      <c r="I14" s="49">
        <v>47.7194946478</v>
      </c>
      <c r="J14" s="49">
        <v>45.225068915</v>
      </c>
      <c r="K14" s="67">
        <v>40.9257</v>
      </c>
      <c r="N14" s="165"/>
      <c r="O14" s="14"/>
      <c r="P14" s="14"/>
      <c r="Q14" s="14"/>
    </row>
    <row r="15" spans="1:14" s="13" customFormat="1" ht="11.25" customHeight="1">
      <c r="A15" s="14" t="s">
        <v>143</v>
      </c>
      <c r="B15" s="67">
        <v>19.8697</v>
      </c>
      <c r="C15" s="49">
        <v>22.2902666109</v>
      </c>
      <c r="D15" s="49">
        <v>20.4937931303</v>
      </c>
      <c r="E15" s="49">
        <v>16.3631947381</v>
      </c>
      <c r="F15" s="49">
        <v>20.5099307314</v>
      </c>
      <c r="G15" s="49">
        <v>17.6046202993</v>
      </c>
      <c r="H15" s="49">
        <v>18.05168195</v>
      </c>
      <c r="I15" s="49">
        <v>21.9990758931</v>
      </c>
      <c r="J15" s="49">
        <v>19.0781322659</v>
      </c>
      <c r="K15" s="67">
        <v>22.7232</v>
      </c>
      <c r="L15" s="64"/>
      <c r="M15" s="64"/>
      <c r="N15" s="1"/>
    </row>
    <row r="16" spans="1:14" s="13" customFormat="1" ht="11.25" customHeight="1">
      <c r="A16" s="14" t="s">
        <v>67</v>
      </c>
      <c r="B16" s="67">
        <v>29.6132</v>
      </c>
      <c r="C16" s="49">
        <v>19.0205613852</v>
      </c>
      <c r="D16" s="49">
        <v>28.8551596823</v>
      </c>
      <c r="E16" s="49">
        <v>30.0117656774</v>
      </c>
      <c r="F16" s="49">
        <v>30.6711903461</v>
      </c>
      <c r="G16" s="49">
        <v>26.6041628533</v>
      </c>
      <c r="H16" s="49">
        <v>23.0859462853</v>
      </c>
      <c r="I16" s="49">
        <v>30.2814294591</v>
      </c>
      <c r="J16" s="49">
        <v>35.6967988191</v>
      </c>
      <c r="K16" s="67">
        <v>36.3512</v>
      </c>
      <c r="L16" s="64"/>
      <c r="M16" s="64"/>
      <c r="N16" s="1"/>
    </row>
    <row r="17" spans="1:14" s="13" customFormat="1" ht="11.25" customHeight="1" thickBot="1">
      <c r="A17" s="15"/>
      <c r="B17" s="72"/>
      <c r="C17" s="16"/>
      <c r="D17" s="16"/>
      <c r="E17" s="16"/>
      <c r="F17" s="16"/>
      <c r="G17" s="16"/>
      <c r="H17" s="16"/>
      <c r="I17" s="16"/>
      <c r="J17" s="16"/>
      <c r="K17" s="72"/>
      <c r="L17" s="66"/>
      <c r="N17" s="1"/>
    </row>
    <row r="18" spans="13:14" ht="11.25" customHeight="1">
      <c r="M18" s="13"/>
      <c r="N18" s="1"/>
    </row>
    <row r="19" spans="1:14" ht="11.25" customHeight="1">
      <c r="A19" s="41" t="s">
        <v>91</v>
      </c>
      <c r="M19" s="13"/>
      <c r="N19" s="1"/>
    </row>
    <row r="20" spans="1:14" ht="11.25" customHeight="1">
      <c r="A20" s="41" t="s">
        <v>126</v>
      </c>
      <c r="M20" s="13"/>
      <c r="N20" s="1"/>
    </row>
    <row r="21" spans="1:14" ht="11.25" customHeight="1">
      <c r="A21" s="41" t="s">
        <v>164</v>
      </c>
      <c r="M21" s="13"/>
      <c r="N21" s="1"/>
    </row>
    <row r="22" spans="1:14" ht="11.25" customHeight="1">
      <c r="A22" s="41"/>
      <c r="M22" s="13"/>
      <c r="N22" s="1"/>
    </row>
    <row r="23" ht="11.25" customHeight="1">
      <c r="I23" s="166"/>
    </row>
    <row r="24" ht="11.25" customHeight="1">
      <c r="A24" s="18"/>
    </row>
    <row r="25" ht="11.25" customHeight="1">
      <c r="A25" s="18"/>
    </row>
    <row r="26" ht="11.25" customHeight="1">
      <c r="A26" s="17"/>
    </row>
    <row r="43" spans="1:10" s="8" customFormat="1" ht="15" customHeight="1">
      <c r="A43" s="159" t="s">
        <v>3</v>
      </c>
      <c r="C43" s="9"/>
      <c r="D43" s="9"/>
      <c r="E43" s="9"/>
      <c r="F43" s="9"/>
      <c r="G43" s="9"/>
      <c r="H43" s="9"/>
      <c r="I43" s="9"/>
      <c r="J43" s="9"/>
    </row>
    <row r="44" spans="1:11" s="8" customFormat="1" ht="79.5" customHeight="1">
      <c r="A44" s="214" t="s">
        <v>163</v>
      </c>
      <c r="B44" s="214"/>
      <c r="C44" s="214"/>
      <c r="D44" s="214"/>
      <c r="E44" s="214"/>
      <c r="F44" s="214"/>
      <c r="G44" s="214"/>
      <c r="H44" s="214"/>
      <c r="I44" s="214"/>
      <c r="J44" s="214"/>
      <c r="K44" s="214"/>
    </row>
    <row r="45" spans="1:10" s="8" customFormat="1" ht="10.5" customHeight="1">
      <c r="A45" s="10"/>
      <c r="C45" s="9"/>
      <c r="D45" s="9"/>
      <c r="E45" s="9"/>
      <c r="F45" s="9"/>
      <c r="G45" s="9"/>
      <c r="H45" s="9"/>
      <c r="I45" s="9"/>
      <c r="J45" s="9"/>
    </row>
  </sheetData>
  <sheetProtection/>
  <mergeCells count="2">
    <mergeCell ref="A10:K10"/>
    <mergeCell ref="A44:K44"/>
  </mergeCells>
  <printOptions/>
  <pageMargins left="0.7874015748031497" right="0.5905511811023623" top="0.7874015748031497" bottom="0.984251968503937" header="0.5118110236220472" footer="0.5118110236220472"/>
  <pageSetup fitToHeight="1" fitToWidth="1" horizontalDpi="300" verticalDpi="300" orientation="portrait" paperSize="9" scale="88" r:id="rId2"/>
  <drawing r:id="rId1"/>
</worksheet>
</file>

<file path=xl/worksheets/sheet24.xml><?xml version="1.0" encoding="utf-8"?>
<worksheet xmlns="http://schemas.openxmlformats.org/spreadsheetml/2006/main" xmlns:r="http://schemas.openxmlformats.org/officeDocument/2006/relationships">
  <sheetPr transitionEvaluation="1"/>
  <dimension ref="A1:K47"/>
  <sheetViews>
    <sheetView showGridLines="0" zoomScalePageLayoutView="0" workbookViewId="0" topLeftCell="A1">
      <selection activeCell="A1" sqref="A1"/>
    </sheetView>
  </sheetViews>
  <sheetFormatPr defaultColWidth="9.625" defaultRowHeight="11.25" customHeight="1"/>
  <cols>
    <col min="1" max="1" width="24.25390625" style="77" customWidth="1"/>
    <col min="2" max="2" width="7.125" style="78" customWidth="1"/>
    <col min="3" max="10" width="6.625" style="79" customWidth="1"/>
    <col min="11" max="11" width="7.125" style="78" customWidth="1"/>
    <col min="12" max="16384" width="9.625" style="79" customWidth="1"/>
  </cols>
  <sheetData>
    <row r="1" spans="7:11" ht="15.75">
      <c r="G1" s="78"/>
      <c r="H1" s="78"/>
      <c r="I1" s="78"/>
      <c r="J1" s="78"/>
      <c r="K1" s="80"/>
    </row>
    <row r="2" spans="6:10" ht="15.75" customHeight="1">
      <c r="F2" s="78"/>
      <c r="G2" s="78"/>
      <c r="H2" s="78"/>
      <c r="I2" s="78"/>
      <c r="J2" s="81"/>
    </row>
    <row r="7" ht="17.25" customHeight="1">
      <c r="A7" s="82" t="s">
        <v>100</v>
      </c>
    </row>
    <row r="9" spans="1:11" s="85" customFormat="1" ht="15" customHeight="1">
      <c r="A9" s="83" t="s">
        <v>139</v>
      </c>
      <c r="B9" s="84"/>
      <c r="D9" s="86"/>
      <c r="E9" s="87"/>
      <c r="G9" s="88"/>
      <c r="K9" s="89"/>
    </row>
    <row r="10" spans="1:11" s="85" customFormat="1" ht="15" customHeight="1">
      <c r="A10" s="90" t="s">
        <v>73</v>
      </c>
      <c r="B10" s="84"/>
      <c r="D10" s="86"/>
      <c r="E10" s="87"/>
      <c r="G10" s="88"/>
      <c r="K10" s="84"/>
    </row>
    <row r="11" ht="11.25" customHeight="1" thickBot="1"/>
    <row r="12" spans="1:11" s="93" customFormat="1" ht="25.5" customHeight="1" thickBot="1">
      <c r="A12" s="91"/>
      <c r="B12" s="92" t="s">
        <v>12</v>
      </c>
      <c r="C12" s="91" t="s">
        <v>13</v>
      </c>
      <c r="D12" s="91" t="s">
        <v>14</v>
      </c>
      <c r="E12" s="91" t="s">
        <v>15</v>
      </c>
      <c r="F12" s="91" t="s">
        <v>16</v>
      </c>
      <c r="G12" s="91" t="s">
        <v>17</v>
      </c>
      <c r="H12" s="91" t="s">
        <v>18</v>
      </c>
      <c r="I12" s="91" t="s">
        <v>19</v>
      </c>
      <c r="J12" s="91" t="s">
        <v>20</v>
      </c>
      <c r="K12" s="92" t="s">
        <v>21</v>
      </c>
    </row>
    <row r="13" spans="1:11" s="93" customFormat="1" ht="11.25" customHeight="1">
      <c r="A13" s="90"/>
      <c r="B13" s="94"/>
      <c r="K13" s="95"/>
    </row>
    <row r="14" spans="1:11" s="93" customFormat="1" ht="11.25" customHeight="1">
      <c r="A14" s="96" t="s">
        <v>61</v>
      </c>
      <c r="B14" s="194">
        <v>57.3239102905</v>
      </c>
      <c r="C14" s="195">
        <v>71.5123709494</v>
      </c>
      <c r="D14" s="195">
        <v>51.2888821127</v>
      </c>
      <c r="E14" s="195">
        <v>62.2909148035</v>
      </c>
      <c r="F14" s="195">
        <v>60.4378023711</v>
      </c>
      <c r="G14" s="195">
        <v>53.9629285274</v>
      </c>
      <c r="H14" s="195">
        <v>55.9074832301</v>
      </c>
      <c r="I14" s="195">
        <v>54.2810782099</v>
      </c>
      <c r="J14" s="195">
        <v>49.9840714327</v>
      </c>
      <c r="K14" s="194">
        <v>58.0582</v>
      </c>
    </row>
    <row r="15" spans="1:11" s="93" customFormat="1" ht="11.25" customHeight="1">
      <c r="A15" s="96" t="s">
        <v>60</v>
      </c>
      <c r="B15" s="194">
        <v>76.9167511828</v>
      </c>
      <c r="C15" s="195">
        <v>80.7109136239</v>
      </c>
      <c r="D15" s="195">
        <v>76.2268662768</v>
      </c>
      <c r="E15" s="195">
        <v>78.7524790229</v>
      </c>
      <c r="F15" s="195">
        <v>78.8895058024</v>
      </c>
      <c r="G15" s="195">
        <v>75.3780592095</v>
      </c>
      <c r="H15" s="195">
        <v>75.9175110398</v>
      </c>
      <c r="I15" s="195">
        <v>76.6455881863</v>
      </c>
      <c r="J15" s="195">
        <v>75.486043763</v>
      </c>
      <c r="K15" s="194">
        <v>77.3583</v>
      </c>
    </row>
    <row r="16" spans="1:11" s="93" customFormat="1" ht="11.25" customHeight="1">
      <c r="A16" s="96" t="s">
        <v>124</v>
      </c>
      <c r="B16" s="194">
        <v>80.0913</v>
      </c>
      <c r="C16" s="195">
        <v>79.3598231038</v>
      </c>
      <c r="D16" s="195">
        <v>77.2191154327</v>
      </c>
      <c r="E16" s="195">
        <v>82.8538983596</v>
      </c>
      <c r="F16" s="195">
        <v>80.1458476473</v>
      </c>
      <c r="G16" s="195">
        <v>78.8301587688</v>
      </c>
      <c r="H16" s="195">
        <v>85.268880771</v>
      </c>
      <c r="I16" s="195">
        <v>79.0688470683</v>
      </c>
      <c r="J16" s="195">
        <v>81.1720949608</v>
      </c>
      <c r="K16" s="194">
        <v>82.647</v>
      </c>
    </row>
    <row r="17" spans="1:11" s="93" customFormat="1" ht="11.25" customHeight="1">
      <c r="A17" s="96" t="s">
        <v>67</v>
      </c>
      <c r="B17" s="194">
        <v>86.2699</v>
      </c>
      <c r="C17" s="195">
        <v>90.6558932807</v>
      </c>
      <c r="D17" s="195">
        <v>81.7642143589</v>
      </c>
      <c r="E17" s="195">
        <v>88.0837362583</v>
      </c>
      <c r="F17" s="195">
        <v>84.9993730121</v>
      </c>
      <c r="G17" s="195">
        <v>88.2473015233</v>
      </c>
      <c r="H17" s="195">
        <v>88.1706503534</v>
      </c>
      <c r="I17" s="195">
        <v>84.8018389208</v>
      </c>
      <c r="J17" s="195">
        <v>87.9813474783</v>
      </c>
      <c r="K17" s="194">
        <v>89.2864</v>
      </c>
    </row>
    <row r="18" spans="1:11" s="93" customFormat="1" ht="11.25" customHeight="1" thickBot="1">
      <c r="A18" s="97"/>
      <c r="B18" s="98"/>
      <c r="C18" s="99"/>
      <c r="D18" s="99"/>
      <c r="E18" s="99"/>
      <c r="F18" s="99"/>
      <c r="G18" s="99"/>
      <c r="H18" s="99"/>
      <c r="I18" s="99"/>
      <c r="J18" s="99"/>
      <c r="K18" s="98"/>
    </row>
    <row r="20" ht="11.25" customHeight="1">
      <c r="A20" s="100" t="s">
        <v>91</v>
      </c>
    </row>
    <row r="21" ht="11.25" customHeight="1">
      <c r="A21" s="100" t="s">
        <v>126</v>
      </c>
    </row>
    <row r="22" spans="1:8" ht="11.25" customHeight="1">
      <c r="A22" s="41" t="s">
        <v>164</v>
      </c>
      <c r="H22" s="101"/>
    </row>
    <row r="23" spans="1:8" ht="11.25" customHeight="1">
      <c r="A23" s="102"/>
      <c r="H23" s="101"/>
    </row>
    <row r="24" spans="7:8" ht="11.25" customHeight="1">
      <c r="G24" s="103"/>
      <c r="H24" s="101"/>
    </row>
    <row r="25" spans="1:8" ht="11.25" customHeight="1">
      <c r="A25" s="104"/>
      <c r="H25" s="101"/>
    </row>
    <row r="26" spans="1:9" ht="11.25" customHeight="1">
      <c r="A26" s="104"/>
      <c r="H26" s="101"/>
      <c r="I26" s="103"/>
    </row>
    <row r="27" spans="1:8" ht="11.25" customHeight="1">
      <c r="A27" s="102"/>
      <c r="H27" s="101"/>
    </row>
    <row r="28" ht="11.25" customHeight="1">
      <c r="H28" s="101"/>
    </row>
    <row r="29" ht="11.25" customHeight="1">
      <c r="H29" s="101"/>
    </row>
    <row r="30" ht="11.25" customHeight="1">
      <c r="H30" s="101"/>
    </row>
    <row r="31" ht="11.25" customHeight="1">
      <c r="H31" s="101"/>
    </row>
    <row r="32" ht="11.25" customHeight="1">
      <c r="H32" s="101"/>
    </row>
    <row r="33" ht="11.25" customHeight="1">
      <c r="G33" s="103"/>
    </row>
    <row r="46" ht="15" customHeight="1">
      <c r="A46" s="105" t="s">
        <v>3</v>
      </c>
    </row>
    <row r="47" spans="1:11" ht="34.5" customHeight="1">
      <c r="A47" s="219" t="s">
        <v>86</v>
      </c>
      <c r="B47" s="219"/>
      <c r="C47" s="219"/>
      <c r="D47" s="219"/>
      <c r="E47" s="219"/>
      <c r="F47" s="219"/>
      <c r="G47" s="219"/>
      <c r="H47" s="219"/>
      <c r="I47" s="219"/>
      <c r="J47" s="219"/>
      <c r="K47" s="219"/>
    </row>
  </sheetData>
  <sheetProtection/>
  <mergeCells count="1">
    <mergeCell ref="A47:K47"/>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25.xml><?xml version="1.0" encoding="utf-8"?>
<worksheet xmlns="http://schemas.openxmlformats.org/spreadsheetml/2006/main" xmlns:r="http://schemas.openxmlformats.org/officeDocument/2006/relationships">
  <sheetPr transitionEvaluation="1"/>
  <dimension ref="A1:K48"/>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7:11" ht="15.75">
      <c r="G1" s="8"/>
      <c r="H1" s="8"/>
      <c r="I1" s="8"/>
      <c r="J1" s="8"/>
      <c r="K1" s="73"/>
    </row>
    <row r="2" spans="6:10" ht="15.75" customHeight="1">
      <c r="F2" s="8"/>
      <c r="G2" s="8"/>
      <c r="H2" s="8"/>
      <c r="I2" s="8"/>
      <c r="J2" s="74"/>
    </row>
    <row r="7" ht="17.25" customHeight="1">
      <c r="A7" s="7" t="s">
        <v>100</v>
      </c>
    </row>
    <row r="9" spans="1:11" s="6" customFormat="1" ht="15" customHeight="1">
      <c r="A9" s="68" t="s">
        <v>140</v>
      </c>
      <c r="B9" s="5"/>
      <c r="D9" s="4"/>
      <c r="E9" s="2"/>
      <c r="G9" s="3"/>
      <c r="K9" s="11"/>
    </row>
    <row r="10" spans="1:11" s="6" customFormat="1" ht="15" customHeight="1">
      <c r="A10" s="209" t="s">
        <v>74</v>
      </c>
      <c r="B10" s="209"/>
      <c r="C10" s="209"/>
      <c r="D10" s="209"/>
      <c r="E10" s="209"/>
      <c r="F10" s="209"/>
      <c r="G10" s="209"/>
      <c r="H10" s="209"/>
      <c r="I10" s="209"/>
      <c r="J10" s="209"/>
      <c r="K10" s="209"/>
    </row>
    <row r="11" spans="1:11" s="6" customFormat="1" ht="11.25" customHeight="1">
      <c r="A11" s="209"/>
      <c r="B11" s="209"/>
      <c r="C11" s="209"/>
      <c r="D11" s="209"/>
      <c r="E11" s="209"/>
      <c r="F11" s="209"/>
      <c r="G11" s="209"/>
      <c r="H11" s="209"/>
      <c r="I11" s="209"/>
      <c r="J11" s="209"/>
      <c r="K11" s="209"/>
    </row>
    <row r="12" s="6" customFormat="1" ht="10.5" customHeight="1" thickBot="1"/>
    <row r="13" spans="1:11" s="13" customFormat="1" ht="25.5" customHeight="1" thickBot="1">
      <c r="A13" s="12"/>
      <c r="B13" s="69" t="s">
        <v>12</v>
      </c>
      <c r="C13" s="12" t="s">
        <v>13</v>
      </c>
      <c r="D13" s="12" t="s">
        <v>14</v>
      </c>
      <c r="E13" s="12" t="s">
        <v>15</v>
      </c>
      <c r="F13" s="12" t="s">
        <v>16</v>
      </c>
      <c r="G13" s="12" t="s">
        <v>17</v>
      </c>
      <c r="H13" s="12" t="s">
        <v>18</v>
      </c>
      <c r="I13" s="12" t="s">
        <v>19</v>
      </c>
      <c r="J13" s="12" t="s">
        <v>20</v>
      </c>
      <c r="K13" s="69" t="s">
        <v>21</v>
      </c>
    </row>
    <row r="14" spans="1:11" s="13" customFormat="1" ht="11.25" customHeight="1">
      <c r="A14" s="158"/>
      <c r="B14" s="70"/>
      <c r="K14" s="71"/>
    </row>
    <row r="15" spans="1:11" s="13" customFormat="1" ht="11.25" customHeight="1">
      <c r="A15" s="14" t="s">
        <v>61</v>
      </c>
      <c r="B15" s="64">
        <v>39.6954014347</v>
      </c>
      <c r="C15" s="1">
        <v>28.1526782187</v>
      </c>
      <c r="D15" s="1">
        <v>49.7463857041</v>
      </c>
      <c r="E15" s="1">
        <v>47.5079245516</v>
      </c>
      <c r="F15" s="1">
        <v>43.2638841941</v>
      </c>
      <c r="G15" s="1">
        <v>39.0675436833</v>
      </c>
      <c r="H15" s="1">
        <v>36.9758393997</v>
      </c>
      <c r="I15" s="1">
        <v>35.5971039277</v>
      </c>
      <c r="J15" s="1">
        <v>41.3319975412</v>
      </c>
      <c r="K15" s="64">
        <v>30.5475</v>
      </c>
    </row>
    <row r="16" spans="1:11" s="13" customFormat="1" ht="11.25" customHeight="1">
      <c r="A16" s="14" t="s">
        <v>60</v>
      </c>
      <c r="B16" s="64">
        <v>29.8356637261</v>
      </c>
      <c r="C16" s="1">
        <v>24.6285228045</v>
      </c>
      <c r="D16" s="1">
        <v>32.6918428729</v>
      </c>
      <c r="E16" s="1">
        <v>28.9078805939</v>
      </c>
      <c r="F16" s="1">
        <v>29.6719824245</v>
      </c>
      <c r="G16" s="1">
        <v>25.9899267943</v>
      </c>
      <c r="H16" s="1">
        <v>28.2312560698</v>
      </c>
      <c r="I16" s="1">
        <v>26.8525268394</v>
      </c>
      <c r="J16" s="1">
        <v>34.6198568634</v>
      </c>
      <c r="K16" s="64">
        <v>21.5418</v>
      </c>
    </row>
    <row r="17" spans="1:11" s="13" customFormat="1" ht="11.25" customHeight="1">
      <c r="A17" s="14" t="s">
        <v>124</v>
      </c>
      <c r="B17" s="64">
        <v>21.1029</v>
      </c>
      <c r="C17" s="1">
        <v>21.7310231474</v>
      </c>
      <c r="D17" s="1">
        <v>26.5387672957</v>
      </c>
      <c r="E17" s="1">
        <v>22.4741901764</v>
      </c>
      <c r="F17" s="1">
        <v>20.0657033922</v>
      </c>
      <c r="G17" s="1">
        <v>18.8112479632</v>
      </c>
      <c r="H17" s="1">
        <v>18.9814344225</v>
      </c>
      <c r="I17" s="1">
        <v>19.6706152619</v>
      </c>
      <c r="J17" s="1">
        <v>19.8125231486</v>
      </c>
      <c r="K17" s="64">
        <v>15.0752</v>
      </c>
    </row>
    <row r="18" spans="1:11" s="13" customFormat="1" ht="11.25" customHeight="1">
      <c r="A18" s="14" t="s">
        <v>67</v>
      </c>
      <c r="B18" s="64">
        <v>13.7209</v>
      </c>
      <c r="C18" s="1">
        <v>10.6909746258</v>
      </c>
      <c r="D18" s="1">
        <v>16.7707006075</v>
      </c>
      <c r="E18" s="1">
        <v>15.8326241486</v>
      </c>
      <c r="F18" s="1">
        <v>16.0846980813</v>
      </c>
      <c r="G18" s="1">
        <v>15.3512082705</v>
      </c>
      <c r="H18" s="1">
        <v>15.7945163333</v>
      </c>
      <c r="I18" s="1">
        <v>11.6851845018</v>
      </c>
      <c r="J18" s="1">
        <v>11.8076501377</v>
      </c>
      <c r="K18" s="64">
        <v>9.3479</v>
      </c>
    </row>
    <row r="19" spans="1:11" s="13" customFormat="1" ht="11.25" customHeight="1" thickBot="1">
      <c r="A19" s="15"/>
      <c r="B19" s="72"/>
      <c r="C19" s="16"/>
      <c r="D19" s="16"/>
      <c r="E19" s="16"/>
      <c r="F19" s="16"/>
      <c r="G19" s="16"/>
      <c r="H19" s="16"/>
      <c r="I19" s="16"/>
      <c r="J19" s="16"/>
      <c r="K19" s="72"/>
    </row>
    <row r="21" ht="11.25" customHeight="1">
      <c r="A21" s="41" t="s">
        <v>101</v>
      </c>
    </row>
    <row r="22" ht="11.25" customHeight="1">
      <c r="A22" s="41" t="s">
        <v>126</v>
      </c>
    </row>
    <row r="23" ht="11.25" customHeight="1">
      <c r="A23" s="41" t="s">
        <v>164</v>
      </c>
    </row>
    <row r="24" ht="11.25" customHeight="1">
      <c r="A24" s="17"/>
    </row>
    <row r="26" ht="11.25" customHeight="1">
      <c r="A26" s="18"/>
    </row>
    <row r="27" ht="11.25" customHeight="1">
      <c r="A27" s="18"/>
    </row>
    <row r="28" ht="11.25" customHeight="1">
      <c r="A28" s="17"/>
    </row>
    <row r="47" ht="15" customHeight="1">
      <c r="A47" s="159" t="s">
        <v>3</v>
      </c>
    </row>
    <row r="48" spans="1:11" ht="34.5" customHeight="1">
      <c r="A48" s="211" t="s">
        <v>6</v>
      </c>
      <c r="B48" s="211"/>
      <c r="C48" s="211"/>
      <c r="D48" s="211"/>
      <c r="E48" s="211"/>
      <c r="F48" s="211"/>
      <c r="G48" s="211"/>
      <c r="H48" s="211"/>
      <c r="I48" s="211"/>
      <c r="J48" s="211"/>
      <c r="K48" s="211"/>
    </row>
  </sheetData>
  <sheetProtection/>
  <mergeCells count="2">
    <mergeCell ref="A48:K48"/>
    <mergeCell ref="A10:K11"/>
  </mergeCells>
  <printOptions/>
  <pageMargins left="0.7874015748031497" right="0.5905511811023623" top="0.7874015748031497" bottom="0.984251968503937"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ransitionEvaluation="1"/>
  <dimension ref="A1:O82"/>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6.625" style="8" customWidth="1"/>
    <col min="12" max="16384" width="9.625" style="9" customWidth="1"/>
  </cols>
  <sheetData>
    <row r="1" spans="8:11" ht="15.75" customHeight="1">
      <c r="H1" s="61"/>
      <c r="I1" s="61"/>
      <c r="J1" s="61"/>
      <c r="K1" s="61"/>
    </row>
    <row r="2" spans="6:10" ht="15.75">
      <c r="F2" s="8"/>
      <c r="G2" s="8"/>
      <c r="H2" s="8"/>
      <c r="J2" s="40"/>
    </row>
    <row r="4" ht="11.25" customHeight="1">
      <c r="A4" s="181"/>
    </row>
    <row r="7" ht="17.25" customHeight="1">
      <c r="A7" s="7" t="s">
        <v>107</v>
      </c>
    </row>
    <row r="9" spans="1:11" s="6" customFormat="1" ht="15" customHeight="1">
      <c r="A9" s="68" t="s">
        <v>185</v>
      </c>
      <c r="B9" s="5"/>
      <c r="D9" s="4"/>
      <c r="E9" s="2"/>
      <c r="G9" s="3"/>
      <c r="K9" s="11"/>
    </row>
    <row r="10" spans="1:11" s="6" customFormat="1" ht="15" customHeight="1">
      <c r="A10" s="206" t="s">
        <v>176</v>
      </c>
      <c r="B10" s="206"/>
      <c r="C10" s="206"/>
      <c r="D10" s="206"/>
      <c r="E10" s="206"/>
      <c r="F10" s="206"/>
      <c r="G10" s="206"/>
      <c r="H10" s="206"/>
      <c r="I10" s="206"/>
      <c r="J10" s="206"/>
      <c r="K10" s="206"/>
    </row>
    <row r="11" ht="11.25" customHeight="1" thickBot="1"/>
    <row r="12" spans="1:15" ht="25.5" customHeight="1" thickBot="1">
      <c r="A12" s="12"/>
      <c r="B12" s="69" t="s">
        <v>12</v>
      </c>
      <c r="C12" s="12" t="s">
        <v>13</v>
      </c>
      <c r="D12" s="12" t="s">
        <v>14</v>
      </c>
      <c r="E12" s="12" t="s">
        <v>15</v>
      </c>
      <c r="F12" s="12" t="s">
        <v>16</v>
      </c>
      <c r="G12" s="12" t="s">
        <v>17</v>
      </c>
      <c r="H12" s="12" t="s">
        <v>18</v>
      </c>
      <c r="I12" s="12" t="s">
        <v>19</v>
      </c>
      <c r="J12" s="12" t="s">
        <v>20</v>
      </c>
      <c r="K12" s="69" t="s">
        <v>21</v>
      </c>
      <c r="M12" s="53"/>
      <c r="N12" s="53"/>
      <c r="O12" s="53"/>
    </row>
    <row r="13" spans="1:15" ht="11.25" customHeight="1">
      <c r="A13" s="158"/>
      <c r="B13" s="70"/>
      <c r="C13" s="13"/>
      <c r="D13" s="13"/>
      <c r="E13" s="13"/>
      <c r="F13" s="13"/>
      <c r="G13" s="13"/>
      <c r="H13" s="13"/>
      <c r="I13" s="13"/>
      <c r="J13" s="13"/>
      <c r="K13" s="71"/>
      <c r="L13" s="182"/>
      <c r="M13" s="183"/>
      <c r="N13" s="184"/>
      <c r="O13" s="185"/>
    </row>
    <row r="14" spans="1:15" ht="11.25" customHeight="1">
      <c r="A14" s="14" t="s">
        <v>57</v>
      </c>
      <c r="B14" s="70">
        <v>8.78538247135336</v>
      </c>
      <c r="C14" s="43">
        <v>10.056710775047259</v>
      </c>
      <c r="D14" s="43">
        <v>5.799187267185912</v>
      </c>
      <c r="E14" s="43">
        <v>9.120475113122172</v>
      </c>
      <c r="F14" s="43">
        <v>8.788019503134432</v>
      </c>
      <c r="G14" s="43">
        <v>10.674381484437351</v>
      </c>
      <c r="H14" s="43">
        <v>8.34407809909744</v>
      </c>
      <c r="I14" s="43">
        <v>9.31656785458336</v>
      </c>
      <c r="J14" s="43">
        <v>9.173418110962977</v>
      </c>
      <c r="K14" s="70">
        <v>10.110754777715519</v>
      </c>
      <c r="L14" s="184"/>
      <c r="M14" s="186"/>
      <c r="N14" s="184"/>
      <c r="O14" s="184"/>
    </row>
    <row r="15" spans="1:15" ht="11.25" customHeight="1">
      <c r="A15" s="14" t="s">
        <v>43</v>
      </c>
      <c r="B15" s="70">
        <v>42.120544895835856</v>
      </c>
      <c r="C15" s="43">
        <v>45.35512256442489</v>
      </c>
      <c r="D15" s="43">
        <v>25.98314606741573</v>
      </c>
      <c r="E15" s="43">
        <v>48.204132575232286</v>
      </c>
      <c r="F15" s="43">
        <v>36.86361513311537</v>
      </c>
      <c r="G15" s="43">
        <v>55.94662541094566</v>
      </c>
      <c r="H15" s="43">
        <v>37.306724199928084</v>
      </c>
      <c r="I15" s="43">
        <v>43.634529289362504</v>
      </c>
      <c r="J15" s="43">
        <v>47.162910241202056</v>
      </c>
      <c r="K15" s="70">
        <v>36.723628151700694</v>
      </c>
      <c r="L15" s="184"/>
      <c r="M15" s="186"/>
      <c r="N15" s="184"/>
      <c r="O15" s="184"/>
    </row>
    <row r="16" spans="1:15" ht="11.25" customHeight="1">
      <c r="A16" s="14" t="s">
        <v>44</v>
      </c>
      <c r="B16" s="70">
        <v>65.72521222307476</v>
      </c>
      <c r="C16" s="43">
        <v>68.48669975817742</v>
      </c>
      <c r="D16" s="43">
        <v>48.21309285237141</v>
      </c>
      <c r="E16" s="43">
        <v>72.85931664130585</v>
      </c>
      <c r="F16" s="43">
        <v>58.06952574363875</v>
      </c>
      <c r="G16" s="43">
        <v>80.94425483503981</v>
      </c>
      <c r="H16" s="43">
        <v>59.45054945054945</v>
      </c>
      <c r="I16" s="43">
        <v>67.31664360296892</v>
      </c>
      <c r="J16" s="43">
        <v>72.1734357848518</v>
      </c>
      <c r="K16" s="70">
        <v>57.15549149988536</v>
      </c>
      <c r="L16" s="184"/>
      <c r="M16" s="186"/>
      <c r="N16" s="184"/>
      <c r="O16" s="184"/>
    </row>
    <row r="17" spans="1:15" ht="11.25" customHeight="1">
      <c r="A17" s="14" t="s">
        <v>45</v>
      </c>
      <c r="B17" s="70">
        <v>97.2023624494871</v>
      </c>
      <c r="C17" s="43">
        <v>95.24579962663348</v>
      </c>
      <c r="D17" s="43">
        <v>97.58256986681037</v>
      </c>
      <c r="E17" s="43">
        <v>97.18087208536424</v>
      </c>
      <c r="F17" s="43">
        <v>97.00883002207506</v>
      </c>
      <c r="G17" s="43">
        <v>99.92354740061162</v>
      </c>
      <c r="H17" s="43">
        <v>98.11256005490735</v>
      </c>
      <c r="I17" s="43">
        <v>95.881800023499</v>
      </c>
      <c r="J17" s="43">
        <v>97.94332290778125</v>
      </c>
      <c r="K17" s="70">
        <v>96.2357827715521</v>
      </c>
      <c r="L17" s="184"/>
      <c r="M17" s="186"/>
      <c r="N17" s="184"/>
      <c r="O17" s="184"/>
    </row>
    <row r="18" spans="1:15" ht="11.25" customHeight="1">
      <c r="A18" s="14" t="s">
        <v>46</v>
      </c>
      <c r="B18" s="70">
        <v>97.27976124682215</v>
      </c>
      <c r="C18" s="43">
        <v>97.63056092843327</v>
      </c>
      <c r="D18" s="43">
        <v>97.7119279819955</v>
      </c>
      <c r="E18" s="43">
        <v>98.20673754323043</v>
      </c>
      <c r="F18" s="43">
        <v>97.1342383107089</v>
      </c>
      <c r="G18" s="43">
        <v>99.62277707921682</v>
      </c>
      <c r="H18" s="43">
        <v>99.71891534391534</v>
      </c>
      <c r="I18" s="43">
        <v>96.1774395092582</v>
      </c>
      <c r="J18" s="43">
        <v>96.26296657505098</v>
      </c>
      <c r="K18" s="70">
        <v>96.40494539425265</v>
      </c>
      <c r="L18" s="184"/>
      <c r="M18" s="186"/>
      <c r="N18" s="184"/>
      <c r="O18" s="184"/>
    </row>
    <row r="19" spans="1:15" ht="11.25" customHeight="1">
      <c r="A19" s="14" t="s">
        <v>47</v>
      </c>
      <c r="B19" s="70">
        <v>98.3075027559821</v>
      </c>
      <c r="C19" s="43">
        <v>100</v>
      </c>
      <c r="D19" s="43">
        <v>96.54008438818565</v>
      </c>
      <c r="E19" s="43">
        <v>99.88411022405357</v>
      </c>
      <c r="F19" s="43">
        <v>97.73187094026196</v>
      </c>
      <c r="G19" s="43">
        <v>99.02763561924257</v>
      </c>
      <c r="H19" s="43">
        <v>100</v>
      </c>
      <c r="I19" s="43">
        <v>97.93935991016284</v>
      </c>
      <c r="J19" s="43">
        <v>97.8279719067025</v>
      </c>
      <c r="K19" s="70">
        <v>98.10537308756723</v>
      </c>
      <c r="L19" s="184"/>
      <c r="M19" s="186"/>
      <c r="N19" s="184"/>
      <c r="O19" s="184"/>
    </row>
    <row r="20" spans="1:15" ht="11.25" customHeight="1">
      <c r="A20" s="14" t="s">
        <v>177</v>
      </c>
      <c r="B20" s="70">
        <v>98.38212473262593</v>
      </c>
      <c r="C20" s="43">
        <v>98.55261596867956</v>
      </c>
      <c r="D20" s="43">
        <v>97.5365344467641</v>
      </c>
      <c r="E20" s="43">
        <v>99.79112913134291</v>
      </c>
      <c r="F20" s="43">
        <v>97.61661211129297</v>
      </c>
      <c r="G20" s="43">
        <v>98.80656389855793</v>
      </c>
      <c r="H20" s="43">
        <v>100</v>
      </c>
      <c r="I20" s="43">
        <v>97.72615468707298</v>
      </c>
      <c r="J20" s="43">
        <v>98.4666303573673</v>
      </c>
      <c r="K20" s="70">
        <v>97.84781346353591</v>
      </c>
      <c r="L20" s="184"/>
      <c r="M20" s="186"/>
      <c r="N20" s="184"/>
      <c r="O20" s="184"/>
    </row>
    <row r="21" spans="1:15" ht="11.25" customHeight="1">
      <c r="A21" s="14" t="s">
        <v>178</v>
      </c>
      <c r="B21" s="70">
        <v>97.6217005038603</v>
      </c>
      <c r="C21" s="43">
        <v>96.80475980608198</v>
      </c>
      <c r="D21" s="43">
        <v>97.93529721199369</v>
      </c>
      <c r="E21" s="43">
        <v>99.26003006127875</v>
      </c>
      <c r="F21" s="43">
        <v>96.11659441010977</v>
      </c>
      <c r="G21" s="43">
        <v>98.48101265822785</v>
      </c>
      <c r="H21" s="43">
        <v>99.27672501084912</v>
      </c>
      <c r="I21" s="43">
        <v>96.28079719621279</v>
      </c>
      <c r="J21" s="43">
        <v>98.1575930099237</v>
      </c>
      <c r="K21" s="70">
        <v>96.77885267831178</v>
      </c>
      <c r="L21" s="184"/>
      <c r="M21" s="186"/>
      <c r="N21" s="184"/>
      <c r="O21" s="184"/>
    </row>
    <row r="22" spans="1:15" ht="11.25" customHeight="1">
      <c r="A22" s="14" t="s">
        <v>25</v>
      </c>
      <c r="B22" s="70">
        <v>100</v>
      </c>
      <c r="C22" s="43">
        <v>100</v>
      </c>
      <c r="D22" s="43">
        <v>100</v>
      </c>
      <c r="E22" s="43">
        <v>100</v>
      </c>
      <c r="F22" s="43">
        <v>99.74071673303084</v>
      </c>
      <c r="G22" s="43">
        <v>100</v>
      </c>
      <c r="H22" s="43">
        <v>100</v>
      </c>
      <c r="I22" s="43">
        <v>100</v>
      </c>
      <c r="J22" s="43">
        <v>100</v>
      </c>
      <c r="K22" s="70">
        <v>96.78795226186128</v>
      </c>
      <c r="L22" s="184"/>
      <c r="M22" s="186"/>
      <c r="N22" s="184"/>
      <c r="O22" s="184"/>
    </row>
    <row r="23" spans="1:15" ht="11.25" customHeight="1">
      <c r="A23" s="14" t="s">
        <v>179</v>
      </c>
      <c r="B23" s="70">
        <v>100</v>
      </c>
      <c r="C23" s="43">
        <v>100</v>
      </c>
      <c r="D23" s="43">
        <v>100</v>
      </c>
      <c r="E23" s="43">
        <v>100</v>
      </c>
      <c r="F23" s="43">
        <v>100</v>
      </c>
      <c r="G23" s="43">
        <v>100</v>
      </c>
      <c r="H23" s="43">
        <v>100</v>
      </c>
      <c r="I23" s="43">
        <v>100</v>
      </c>
      <c r="J23" s="43">
        <v>100</v>
      </c>
      <c r="K23" s="70">
        <v>96.91752335882548</v>
      </c>
      <c r="L23" s="184"/>
      <c r="M23" s="186"/>
      <c r="N23" s="184"/>
      <c r="O23" s="184"/>
    </row>
    <row r="24" spans="1:15" ht="11.25" customHeight="1">
      <c r="A24" s="14" t="s">
        <v>26</v>
      </c>
      <c r="B24" s="70">
        <v>100</v>
      </c>
      <c r="C24" s="43">
        <v>100</v>
      </c>
      <c r="D24" s="43">
        <v>100</v>
      </c>
      <c r="E24" s="43">
        <v>100</v>
      </c>
      <c r="F24" s="43">
        <v>100</v>
      </c>
      <c r="G24" s="43">
        <v>100</v>
      </c>
      <c r="H24" s="43">
        <v>100</v>
      </c>
      <c r="I24" s="43">
        <v>100</v>
      </c>
      <c r="J24" s="43">
        <v>100</v>
      </c>
      <c r="K24" s="70">
        <v>96.86891839294209</v>
      </c>
      <c r="L24" s="184"/>
      <c r="M24" s="186"/>
      <c r="N24" s="184"/>
      <c r="O24" s="184"/>
    </row>
    <row r="25" spans="1:15" ht="11.25" customHeight="1">
      <c r="A25" s="14" t="s">
        <v>180</v>
      </c>
      <c r="B25" s="70">
        <v>100</v>
      </c>
      <c r="C25" s="43">
        <v>100</v>
      </c>
      <c r="D25" s="43">
        <v>100</v>
      </c>
      <c r="E25" s="43">
        <v>100</v>
      </c>
      <c r="F25" s="43">
        <v>100</v>
      </c>
      <c r="G25" s="43">
        <v>100</v>
      </c>
      <c r="H25" s="43">
        <v>100</v>
      </c>
      <c r="I25" s="43">
        <v>100</v>
      </c>
      <c r="J25" s="43">
        <v>100</v>
      </c>
      <c r="K25" s="70">
        <v>97.20635634042252</v>
      </c>
      <c r="L25" s="184"/>
      <c r="M25" s="186"/>
      <c r="N25" s="184"/>
      <c r="O25" s="184"/>
    </row>
    <row r="26" spans="1:15" ht="11.25" customHeight="1">
      <c r="A26" s="14" t="s">
        <v>27</v>
      </c>
      <c r="B26" s="70">
        <v>100</v>
      </c>
      <c r="C26" s="43">
        <v>99.88185875557889</v>
      </c>
      <c r="D26" s="43">
        <v>100</v>
      </c>
      <c r="E26" s="43">
        <v>100</v>
      </c>
      <c r="F26" s="43">
        <v>99.44011197760447</v>
      </c>
      <c r="G26" s="43">
        <v>100</v>
      </c>
      <c r="H26" s="43">
        <v>100</v>
      </c>
      <c r="I26" s="43">
        <v>99.66369598116698</v>
      </c>
      <c r="J26" s="43">
        <v>100</v>
      </c>
      <c r="K26" s="70">
        <v>96.98230965305241</v>
      </c>
      <c r="L26" s="184"/>
      <c r="M26" s="186"/>
      <c r="N26" s="184"/>
      <c r="O26" s="184"/>
    </row>
    <row r="27" spans="1:15" ht="11.25" customHeight="1">
      <c r="A27" s="14" t="s">
        <v>181</v>
      </c>
      <c r="B27" s="70">
        <v>100</v>
      </c>
      <c r="C27" s="43">
        <v>100</v>
      </c>
      <c r="D27" s="43">
        <v>100</v>
      </c>
      <c r="E27" s="43">
        <v>100</v>
      </c>
      <c r="F27" s="43">
        <v>99.63850444123115</v>
      </c>
      <c r="G27" s="43">
        <v>100</v>
      </c>
      <c r="H27" s="43">
        <v>100</v>
      </c>
      <c r="I27" s="43">
        <v>99.6823903070227</v>
      </c>
      <c r="J27" s="43">
        <v>100</v>
      </c>
      <c r="K27" s="70">
        <v>97.0292828150904</v>
      </c>
      <c r="L27" s="184"/>
      <c r="M27" s="186"/>
      <c r="N27" s="184"/>
      <c r="O27" s="184"/>
    </row>
    <row r="28" spans="1:15" ht="11.25" customHeight="1">
      <c r="A28" s="14" t="s">
        <v>28</v>
      </c>
      <c r="B28" s="70">
        <v>100</v>
      </c>
      <c r="C28" s="43">
        <v>99.94651691402593</v>
      </c>
      <c r="D28" s="43">
        <v>99.62381538016349</v>
      </c>
      <c r="E28" s="43">
        <v>100</v>
      </c>
      <c r="F28" s="43">
        <v>99.57793186614411</v>
      </c>
      <c r="G28" s="43">
        <v>100</v>
      </c>
      <c r="H28" s="43">
        <v>100</v>
      </c>
      <c r="I28" s="43">
        <v>99.35288287763073</v>
      </c>
      <c r="J28" s="43">
        <v>100</v>
      </c>
      <c r="K28" s="70">
        <v>96.93612352827981</v>
      </c>
      <c r="L28" s="184"/>
      <c r="M28" s="186"/>
      <c r="N28" s="184"/>
      <c r="O28" s="184"/>
    </row>
    <row r="29" spans="1:15" ht="11.25" customHeight="1">
      <c r="A29" s="14" t="s">
        <v>39</v>
      </c>
      <c r="B29" s="70">
        <v>100</v>
      </c>
      <c r="C29" s="43">
        <v>98.31864406779661</v>
      </c>
      <c r="D29" s="43">
        <v>99.92703392922292</v>
      </c>
      <c r="E29" s="43">
        <v>100</v>
      </c>
      <c r="F29" s="43">
        <v>98.8430583501006</v>
      </c>
      <c r="G29" s="43">
        <v>100</v>
      </c>
      <c r="H29" s="43">
        <v>100</v>
      </c>
      <c r="I29" s="43">
        <v>100</v>
      </c>
      <c r="J29" s="43">
        <v>100</v>
      </c>
      <c r="K29" s="70">
        <v>96.80288440243437</v>
      </c>
      <c r="L29" s="184"/>
      <c r="M29" s="186"/>
      <c r="N29" s="184"/>
      <c r="O29" s="184"/>
    </row>
    <row r="30" spans="1:15" ht="11.25" customHeight="1">
      <c r="A30" s="14" t="s">
        <v>48</v>
      </c>
      <c r="B30" s="70">
        <v>96.95800764727777</v>
      </c>
      <c r="C30" s="43">
        <v>94.9471995722497</v>
      </c>
      <c r="D30" s="43">
        <v>96.75044616299822</v>
      </c>
      <c r="E30" s="43">
        <v>99.87886129618413</v>
      </c>
      <c r="F30" s="43">
        <v>97.35826051615526</v>
      </c>
      <c r="G30" s="43">
        <v>95.61648946092147</v>
      </c>
      <c r="H30" s="43">
        <v>100</v>
      </c>
      <c r="I30" s="43">
        <v>95.68671963677639</v>
      </c>
      <c r="J30" s="43">
        <v>96.58229729060379</v>
      </c>
      <c r="K30" s="70">
        <v>95.80431778537934</v>
      </c>
      <c r="L30" s="184"/>
      <c r="M30" s="186"/>
      <c r="N30" s="184"/>
      <c r="O30" s="184"/>
    </row>
    <row r="31" spans="1:15" ht="11.25" customHeight="1">
      <c r="A31" s="14" t="s">
        <v>49</v>
      </c>
      <c r="B31" s="70">
        <v>87.94143079495014</v>
      </c>
      <c r="C31" s="43">
        <v>82.89020526243284</v>
      </c>
      <c r="D31" s="43">
        <v>87.63976572602114</v>
      </c>
      <c r="E31" s="43">
        <v>92.29942693409743</v>
      </c>
      <c r="F31" s="43">
        <v>88.88776949425751</v>
      </c>
      <c r="G31" s="43">
        <v>86.6577591143348</v>
      </c>
      <c r="H31" s="43">
        <v>90.49245658980928</v>
      </c>
      <c r="I31" s="43">
        <v>86.51524579962663</v>
      </c>
      <c r="J31" s="43">
        <v>88.26934795856185</v>
      </c>
      <c r="K31" s="70">
        <v>89.61254668498685</v>
      </c>
      <c r="L31" s="184"/>
      <c r="M31" s="186"/>
      <c r="N31" s="184"/>
      <c r="O31" s="184"/>
    </row>
    <row r="32" spans="1:15" ht="11.25" customHeight="1" thickBot="1">
      <c r="A32" s="15"/>
      <c r="B32" s="72"/>
      <c r="C32" s="16"/>
      <c r="D32" s="16"/>
      <c r="E32" s="16"/>
      <c r="F32" s="16"/>
      <c r="G32" s="16"/>
      <c r="H32" s="16"/>
      <c r="I32" s="16"/>
      <c r="J32" s="16"/>
      <c r="K32" s="16"/>
      <c r="M32" s="58"/>
      <c r="N32" s="66"/>
      <c r="O32" s="66"/>
    </row>
    <row r="33" spans="1:15" ht="11.25" customHeight="1">
      <c r="A33" s="58"/>
      <c r="B33" s="187"/>
      <c r="C33" s="187"/>
      <c r="D33" s="187"/>
      <c r="E33" s="187"/>
      <c r="F33" s="187"/>
      <c r="G33" s="187"/>
      <c r="H33" s="187"/>
      <c r="I33" s="187"/>
      <c r="J33" s="187"/>
      <c r="K33" s="187"/>
      <c r="M33" s="58"/>
      <c r="N33" s="66"/>
      <c r="O33" s="66"/>
    </row>
    <row r="34" spans="1:15" ht="11.25" customHeight="1">
      <c r="A34" s="41" t="s">
        <v>38</v>
      </c>
      <c r="B34" s="66"/>
      <c r="C34" s="54"/>
      <c r="D34" s="54"/>
      <c r="E34" s="54"/>
      <c r="F34" s="54"/>
      <c r="G34" s="54"/>
      <c r="H34" s="54"/>
      <c r="I34" s="54"/>
      <c r="J34" s="54"/>
      <c r="K34" s="66"/>
      <c r="M34" s="58"/>
      <c r="N34" s="66"/>
      <c r="O34" s="66"/>
    </row>
    <row r="35" spans="1:15" ht="11.25" customHeight="1">
      <c r="A35" s="41" t="s">
        <v>116</v>
      </c>
      <c r="B35" s="66"/>
      <c r="C35" s="54"/>
      <c r="D35" s="54"/>
      <c r="E35" s="54"/>
      <c r="F35" s="54"/>
      <c r="G35" s="54"/>
      <c r="H35" s="54"/>
      <c r="I35" s="54"/>
      <c r="J35" s="54"/>
      <c r="K35" s="66"/>
      <c r="M35" s="58"/>
      <c r="N35" s="66"/>
      <c r="O35" s="66"/>
    </row>
    <row r="36" spans="1:15" ht="11.25" customHeight="1">
      <c r="A36" s="41" t="s">
        <v>165</v>
      </c>
      <c r="B36" s="66"/>
      <c r="C36" s="54"/>
      <c r="D36" s="54"/>
      <c r="E36" s="54"/>
      <c r="F36" s="54"/>
      <c r="G36" s="54"/>
      <c r="H36" s="54"/>
      <c r="I36" s="54"/>
      <c r="J36" s="54"/>
      <c r="K36" s="66"/>
      <c r="M36" s="58"/>
      <c r="N36" s="66"/>
      <c r="O36" s="66"/>
    </row>
    <row r="37" spans="1:15" ht="11.25" customHeight="1">
      <c r="A37" s="41" t="s">
        <v>170</v>
      </c>
      <c r="B37" s="66"/>
      <c r="C37" s="54"/>
      <c r="D37" s="54"/>
      <c r="E37" s="54"/>
      <c r="F37" s="54"/>
      <c r="G37" s="54"/>
      <c r="H37" s="54"/>
      <c r="I37" s="54"/>
      <c r="J37" s="54"/>
      <c r="K37" s="66"/>
      <c r="M37" s="58"/>
      <c r="N37" s="66"/>
      <c r="O37" s="66"/>
    </row>
    <row r="38" spans="1:15" ht="11.25" customHeight="1">
      <c r="A38" s="41" t="s">
        <v>117</v>
      </c>
      <c r="B38" s="66"/>
      <c r="C38" s="54"/>
      <c r="D38" s="54"/>
      <c r="E38" s="54"/>
      <c r="K38" s="9"/>
      <c r="M38" s="58"/>
      <c r="N38" s="66"/>
      <c r="O38" s="66"/>
    </row>
    <row r="39" spans="1:15" ht="11.25" customHeight="1">
      <c r="A39" s="41"/>
      <c r="B39" s="66"/>
      <c r="C39" s="54"/>
      <c r="D39" s="54"/>
      <c r="E39" s="54"/>
      <c r="F39" s="54"/>
      <c r="G39" s="54"/>
      <c r="H39" s="54"/>
      <c r="I39" s="54"/>
      <c r="J39" s="54"/>
      <c r="K39" s="66"/>
      <c r="M39" s="58"/>
      <c r="N39" s="66"/>
      <c r="O39" s="66"/>
    </row>
    <row r="40" spans="1:15" ht="11.25" customHeight="1">
      <c r="A40" s="207" t="s">
        <v>182</v>
      </c>
      <c r="B40" s="207"/>
      <c r="C40" s="207"/>
      <c r="D40" s="207"/>
      <c r="E40" s="207"/>
      <c r="F40" s="207"/>
      <c r="G40" s="207"/>
      <c r="H40" s="207"/>
      <c r="I40" s="207"/>
      <c r="J40" s="207"/>
      <c r="K40" s="207"/>
      <c r="M40" s="58"/>
      <c r="N40" s="66"/>
      <c r="O40" s="66"/>
    </row>
    <row r="41" spans="1:15" ht="11.25" customHeight="1">
      <c r="A41" s="207"/>
      <c r="B41" s="207"/>
      <c r="C41" s="207"/>
      <c r="D41" s="207"/>
      <c r="E41" s="207"/>
      <c r="F41" s="207"/>
      <c r="G41" s="207"/>
      <c r="H41" s="207"/>
      <c r="I41" s="207"/>
      <c r="J41" s="207"/>
      <c r="K41" s="207"/>
      <c r="M41" s="58"/>
      <c r="N41" s="66"/>
      <c r="O41" s="66"/>
    </row>
    <row r="42" ht="11.25" customHeight="1">
      <c r="A42" s="41"/>
    </row>
    <row r="43" ht="11.25" customHeight="1">
      <c r="K43" s="59"/>
    </row>
    <row r="70" ht="15" customHeight="1"/>
    <row r="71" ht="11.25" customHeight="1">
      <c r="L71" s="188"/>
    </row>
    <row r="72" ht="11.25" customHeight="1">
      <c r="L72" s="188"/>
    </row>
    <row r="73" ht="11.25" customHeight="1">
      <c r="L73" s="188"/>
    </row>
    <row r="74" ht="11.25" customHeight="1">
      <c r="L74" s="188"/>
    </row>
    <row r="75" ht="11.25" customHeight="1">
      <c r="L75" s="188"/>
    </row>
    <row r="76" ht="11.25" customHeight="1">
      <c r="L76" s="188"/>
    </row>
    <row r="77" spans="1:12" ht="15" customHeight="1">
      <c r="A77" s="177" t="s">
        <v>3</v>
      </c>
      <c r="B77" s="189"/>
      <c r="C77" s="189"/>
      <c r="D77" s="189"/>
      <c r="E77" s="189"/>
      <c r="F77" s="189"/>
      <c r="G77" s="189"/>
      <c r="H77" s="189"/>
      <c r="I77" s="189"/>
      <c r="J77" s="189"/>
      <c r="K77" s="189"/>
      <c r="L77" s="188"/>
    </row>
    <row r="78" spans="1:11" ht="12.75" customHeight="1">
      <c r="A78" s="208" t="s">
        <v>183</v>
      </c>
      <c r="B78" s="208"/>
      <c r="C78" s="208"/>
      <c r="D78" s="190"/>
      <c r="E78" s="190"/>
      <c r="F78" s="190"/>
      <c r="G78" s="190"/>
      <c r="H78" s="190"/>
      <c r="I78" s="190"/>
      <c r="J78" s="190"/>
      <c r="K78" s="190"/>
    </row>
    <row r="79" spans="1:11" ht="11.25" customHeight="1">
      <c r="A79" s="190"/>
      <c r="B79" s="190"/>
      <c r="C79" s="190"/>
      <c r="D79" s="190"/>
      <c r="E79" s="190"/>
      <c r="F79" s="190"/>
      <c r="G79" s="190"/>
      <c r="H79" s="190"/>
      <c r="I79" s="190"/>
      <c r="J79" s="190"/>
      <c r="K79" s="190"/>
    </row>
    <row r="80" spans="1:11" ht="7.5" customHeight="1">
      <c r="A80" s="190"/>
      <c r="B80" s="190"/>
      <c r="C80" s="190"/>
      <c r="D80" s="190"/>
      <c r="E80" s="190"/>
      <c r="F80" s="190"/>
      <c r="G80" s="190"/>
      <c r="H80" s="190"/>
      <c r="I80" s="190"/>
      <c r="J80" s="190"/>
      <c r="K80" s="190"/>
    </row>
    <row r="81" spans="1:11" ht="11.25" customHeight="1">
      <c r="A81" s="190"/>
      <c r="B81" s="190"/>
      <c r="C81" s="190"/>
      <c r="D81" s="190"/>
      <c r="E81" s="190"/>
      <c r="F81" s="190"/>
      <c r="G81" s="190"/>
      <c r="H81" s="190"/>
      <c r="I81" s="190"/>
      <c r="J81" s="190"/>
      <c r="K81" s="190"/>
    </row>
    <row r="82" spans="1:11" ht="11.25" customHeight="1">
      <c r="A82" s="190"/>
      <c r="B82" s="190"/>
      <c r="C82" s="190"/>
      <c r="D82" s="190"/>
      <c r="E82" s="190"/>
      <c r="F82" s="190"/>
      <c r="G82" s="190"/>
      <c r="H82" s="190"/>
      <c r="I82" s="190"/>
      <c r="J82" s="190"/>
      <c r="K82" s="190"/>
    </row>
  </sheetData>
  <sheetProtection/>
  <mergeCells count="3">
    <mergeCell ref="A10:K10"/>
    <mergeCell ref="A40:K41"/>
    <mergeCell ref="A78:C78"/>
  </mergeCells>
  <printOptions/>
  <pageMargins left="0.7874015748031497" right="0.5905511811023623" top="0.7874015748031497" bottom="0.984251968503937" header="0.5118110236220472" footer="0.5118110236220472"/>
  <pageSetup horizontalDpi="600" verticalDpi="600" orientation="portrait" paperSize="9" scale="85" r:id="rId2"/>
  <rowBreaks count="1" manualBreakCount="1">
    <brk id="41" max="10" man="1"/>
  </rowBreaks>
  <drawing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O118"/>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2" width="6.50390625" style="9" bestFit="1" customWidth="1"/>
    <col min="13" max="13" width="3.50390625" style="9" customWidth="1"/>
    <col min="14" max="15" width="5.75390625" style="9" customWidth="1"/>
    <col min="16" max="24" width="8.125" style="9" customWidth="1"/>
    <col min="25" max="25" width="5.625" style="9" customWidth="1"/>
    <col min="26" max="16384" width="9.625" style="9" customWidth="1"/>
  </cols>
  <sheetData>
    <row r="1" spans="8:11" ht="15.75">
      <c r="H1" s="61"/>
      <c r="I1" s="61"/>
      <c r="J1" s="61"/>
      <c r="K1" s="61"/>
    </row>
    <row r="2" spans="6:10" ht="15.75">
      <c r="F2" s="8"/>
      <c r="G2" s="8"/>
      <c r="H2" s="8"/>
      <c r="I2" s="8"/>
      <c r="J2" s="40"/>
    </row>
    <row r="7" ht="17.25" customHeight="1">
      <c r="A7" s="7" t="s">
        <v>107</v>
      </c>
    </row>
    <row r="9" spans="1:11" s="6" customFormat="1" ht="15" customHeight="1">
      <c r="A9" s="68" t="s">
        <v>157</v>
      </c>
      <c r="B9" s="5"/>
      <c r="D9" s="4"/>
      <c r="E9" s="2"/>
      <c r="G9" s="3"/>
      <c r="K9" s="11"/>
    </row>
    <row r="10" spans="1:11" s="6" customFormat="1" ht="15" customHeight="1">
      <c r="A10" s="206" t="s">
        <v>83</v>
      </c>
      <c r="B10" s="206"/>
      <c r="C10" s="206"/>
      <c r="D10" s="206"/>
      <c r="E10" s="206"/>
      <c r="F10" s="206"/>
      <c r="G10" s="206"/>
      <c r="H10" s="206"/>
      <c r="I10" s="206"/>
      <c r="J10" s="206"/>
      <c r="K10" s="206"/>
    </row>
    <row r="11" spans="1:11" s="6" customFormat="1" ht="11.25" customHeight="1" thickBot="1">
      <c r="A11" s="139"/>
      <c r="B11" s="140"/>
      <c r="C11" s="141"/>
      <c r="D11" s="142"/>
      <c r="E11" s="143"/>
      <c r="F11" s="141"/>
      <c r="G11" s="144"/>
      <c r="H11" s="141"/>
      <c r="I11" s="141"/>
      <c r="J11" s="141"/>
      <c r="K11" s="140"/>
    </row>
    <row r="12" spans="1:11" s="13" customFormat="1" ht="25.5" customHeight="1" thickBot="1">
      <c r="A12" s="12"/>
      <c r="B12" s="69" t="s">
        <v>12</v>
      </c>
      <c r="C12" s="12" t="s">
        <v>13</v>
      </c>
      <c r="D12" s="12" t="s">
        <v>14</v>
      </c>
      <c r="E12" s="12" t="s">
        <v>15</v>
      </c>
      <c r="F12" s="12" t="s">
        <v>16</v>
      </c>
      <c r="G12" s="12" t="s">
        <v>17</v>
      </c>
      <c r="H12" s="12" t="s">
        <v>18</v>
      </c>
      <c r="I12" s="12" t="s">
        <v>19</v>
      </c>
      <c r="J12" s="12" t="s">
        <v>20</v>
      </c>
      <c r="K12" s="69" t="s">
        <v>21</v>
      </c>
    </row>
    <row r="13" spans="1:11" s="13" customFormat="1" ht="11.25" customHeight="1">
      <c r="A13" s="158"/>
      <c r="B13" s="70"/>
      <c r="K13" s="71"/>
    </row>
    <row r="14" spans="1:11" s="13" customFormat="1" ht="11.25" customHeight="1">
      <c r="A14" s="65" t="s">
        <v>64</v>
      </c>
      <c r="B14" s="70"/>
      <c r="K14" s="71"/>
    </row>
    <row r="15" spans="1:15" s="13" customFormat="1" ht="11.25" customHeight="1">
      <c r="A15" s="14" t="s">
        <v>40</v>
      </c>
      <c r="B15" s="70">
        <v>67.37982355282975</v>
      </c>
      <c r="C15" s="43">
        <v>75.34193853987803</v>
      </c>
      <c r="D15" s="43">
        <v>69.78307363275283</v>
      </c>
      <c r="E15" s="43">
        <v>62.261042553852846</v>
      </c>
      <c r="F15" s="43">
        <v>69.10944897330307</v>
      </c>
      <c r="G15" s="43">
        <v>74.57166392092257</v>
      </c>
      <c r="H15" s="43">
        <v>70.74953523745141</v>
      </c>
      <c r="I15" s="43">
        <v>62.57743489732706</v>
      </c>
      <c r="J15" s="43">
        <v>65.13836256279193</v>
      </c>
      <c r="K15" s="70">
        <v>63.64994729920888</v>
      </c>
      <c r="L15" s="203"/>
      <c r="M15" s="14"/>
      <c r="N15" s="43"/>
      <c r="O15" s="43"/>
    </row>
    <row r="16" spans="1:15" s="13" customFormat="1" ht="11.25" customHeight="1">
      <c r="A16" s="14" t="s">
        <v>41</v>
      </c>
      <c r="B16" s="70">
        <v>26.518578734469003</v>
      </c>
      <c r="C16" s="43">
        <v>18.124222866954824</v>
      </c>
      <c r="D16" s="43">
        <v>25.519910377838883</v>
      </c>
      <c r="E16" s="43">
        <v>33.558173510304314</v>
      </c>
      <c r="F16" s="43">
        <v>26.537244026108638</v>
      </c>
      <c r="G16" s="43">
        <v>24.382207578253706</v>
      </c>
      <c r="H16" s="43">
        <v>25.76897076221058</v>
      </c>
      <c r="I16" s="43">
        <v>29.742170471492486</v>
      </c>
      <c r="J16" s="43">
        <v>25.97052084251344</v>
      </c>
      <c r="K16" s="70">
        <v>25.381707461392384</v>
      </c>
      <c r="L16" s="203"/>
      <c r="M16" s="14"/>
      <c r="N16" s="43"/>
      <c r="O16" s="43"/>
    </row>
    <row r="17" spans="1:15" s="13" customFormat="1" ht="11.25" customHeight="1">
      <c r="A17" s="14" t="s">
        <v>42</v>
      </c>
      <c r="B17" s="70">
        <v>6.1015977127012455</v>
      </c>
      <c r="C17" s="43">
        <v>6.53383859316715</v>
      </c>
      <c r="D17" s="43">
        <v>4.69701598940829</v>
      </c>
      <c r="E17" s="43">
        <v>4.18078393584284</v>
      </c>
      <c r="F17" s="43">
        <v>4.353307000588285</v>
      </c>
      <c r="G17" s="43">
        <v>1.0461285008237233</v>
      </c>
      <c r="H17" s="43">
        <v>3.4814940003380093</v>
      </c>
      <c r="I17" s="43">
        <v>7.680394631180452</v>
      </c>
      <c r="J17" s="43">
        <v>8.891116594694633</v>
      </c>
      <c r="K17" s="70">
        <v>10.968345239398735</v>
      </c>
      <c r="L17" s="203"/>
      <c r="M17" s="14"/>
      <c r="N17" s="43"/>
      <c r="O17" s="43"/>
    </row>
    <row r="18" spans="1:15" s="13" customFormat="1" ht="11.25" customHeight="1">
      <c r="A18" s="65" t="s">
        <v>62</v>
      </c>
      <c r="B18" s="71"/>
      <c r="C18" s="70"/>
      <c r="D18" s="70"/>
      <c r="E18" s="70"/>
      <c r="F18" s="70"/>
      <c r="G18" s="70"/>
      <c r="H18" s="70"/>
      <c r="I18" s="70"/>
      <c r="J18" s="70"/>
      <c r="K18" s="70"/>
      <c r="N18" s="14"/>
      <c r="O18" s="43"/>
    </row>
    <row r="19" spans="1:15" s="13" customFormat="1" ht="11.25" customHeight="1">
      <c r="A19" s="14" t="s">
        <v>40</v>
      </c>
      <c r="B19" s="70">
        <v>77.01389401162781</v>
      </c>
      <c r="C19" s="43">
        <v>86.44497165145361</v>
      </c>
      <c r="D19" s="43">
        <v>76.47196131829044</v>
      </c>
      <c r="E19" s="43">
        <v>74.88644117360367</v>
      </c>
      <c r="F19" s="43">
        <v>72.65291491511063</v>
      </c>
      <c r="G19" s="43">
        <v>83.6314601794265</v>
      </c>
      <c r="H19" s="43">
        <v>76.23967445600526</v>
      </c>
      <c r="I19" s="43">
        <v>75.09635527664167</v>
      </c>
      <c r="J19" s="43">
        <v>76.72836698274958</v>
      </c>
      <c r="K19" s="70">
        <v>67.70476619015356</v>
      </c>
      <c r="L19" s="203"/>
      <c r="N19" s="43"/>
      <c r="O19" s="43"/>
    </row>
    <row r="20" spans="1:15" s="13" customFormat="1" ht="11.25" customHeight="1">
      <c r="A20" s="14" t="s">
        <v>41</v>
      </c>
      <c r="B20" s="70">
        <v>19.478721524481355</v>
      </c>
      <c r="C20" s="43">
        <v>9.68675861514335</v>
      </c>
      <c r="D20" s="43">
        <v>20.78030345134219</v>
      </c>
      <c r="E20" s="43">
        <v>23.21668778633395</v>
      </c>
      <c r="F20" s="43">
        <v>24.549483494639425</v>
      </c>
      <c r="G20" s="43">
        <v>15.463151521822885</v>
      </c>
      <c r="H20" s="43">
        <v>22.524915324447477</v>
      </c>
      <c r="I20" s="43">
        <v>18.56188049225077</v>
      </c>
      <c r="J20" s="43">
        <v>19.401658560481472</v>
      </c>
      <c r="K20" s="70">
        <v>28.506293546693126</v>
      </c>
      <c r="L20" s="203"/>
      <c r="N20" s="43"/>
      <c r="O20" s="43"/>
    </row>
    <row r="21" spans="1:15" s="13" customFormat="1" ht="11.25" customHeight="1">
      <c r="A21" s="14" t="s">
        <v>42</v>
      </c>
      <c r="B21" s="70">
        <v>3.507384463890838</v>
      </c>
      <c r="C21" s="43">
        <v>3.868269733403032</v>
      </c>
      <c r="D21" s="43">
        <v>2.7477352303673652</v>
      </c>
      <c r="E21" s="43">
        <v>1.8968710400623843</v>
      </c>
      <c r="F21" s="43">
        <v>2.797601590249943</v>
      </c>
      <c r="G21" s="43">
        <v>0.9053882987506192</v>
      </c>
      <c r="H21" s="43">
        <v>1.2354102195472598</v>
      </c>
      <c r="I21" s="43">
        <v>6.341764231107565</v>
      </c>
      <c r="J21" s="43">
        <v>3.869974456768956</v>
      </c>
      <c r="K21" s="70">
        <v>3.788940263153309</v>
      </c>
      <c r="L21" s="203"/>
      <c r="N21" s="43"/>
      <c r="O21" s="43"/>
    </row>
    <row r="22" spans="1:15" s="13" customFormat="1" ht="11.25" customHeight="1">
      <c r="A22" s="65" t="s">
        <v>60</v>
      </c>
      <c r="B22" s="71"/>
      <c r="C22" s="70"/>
      <c r="D22" s="70"/>
      <c r="E22" s="70"/>
      <c r="F22" s="70"/>
      <c r="G22" s="70"/>
      <c r="H22" s="70"/>
      <c r="I22" s="70"/>
      <c r="J22" s="70"/>
      <c r="K22" s="70"/>
      <c r="N22" s="43"/>
      <c r="O22" s="43"/>
    </row>
    <row r="23" spans="1:15" s="13" customFormat="1" ht="11.25" customHeight="1">
      <c r="A23" s="14" t="s">
        <v>40</v>
      </c>
      <c r="B23" s="70">
        <v>75.07518528982312</v>
      </c>
      <c r="C23" s="43">
        <v>85.62068182555386</v>
      </c>
      <c r="D23" s="43">
        <v>74.17572076311062</v>
      </c>
      <c r="E23" s="43">
        <v>73.8942515487682</v>
      </c>
      <c r="F23" s="43">
        <v>70.41278754741145</v>
      </c>
      <c r="G23" s="43">
        <v>82.5931140407014</v>
      </c>
      <c r="H23" s="43">
        <v>76.23202400248302</v>
      </c>
      <c r="I23" s="43">
        <v>72.06802569736074</v>
      </c>
      <c r="J23" s="43">
        <v>74.67706013363029</v>
      </c>
      <c r="K23" s="70">
        <v>65.5956856184965</v>
      </c>
      <c r="L23" s="203"/>
      <c r="N23" s="43"/>
      <c r="O23" s="43"/>
    </row>
    <row r="24" spans="1:15" s="13" customFormat="1" ht="11.25" customHeight="1">
      <c r="A24" s="14" t="s">
        <v>41</v>
      </c>
      <c r="B24" s="70">
        <v>21.808882821844527</v>
      </c>
      <c r="C24" s="43">
        <v>10.746375166239579</v>
      </c>
      <c r="D24" s="43">
        <v>23.39977756865429</v>
      </c>
      <c r="E24" s="43">
        <v>24.376890937905202</v>
      </c>
      <c r="F24" s="43">
        <v>27.240037436579478</v>
      </c>
      <c r="G24" s="43">
        <v>16.668799863475403</v>
      </c>
      <c r="H24" s="43">
        <v>22.84374245611615</v>
      </c>
      <c r="I24" s="43">
        <v>21.705092193453293</v>
      </c>
      <c r="J24" s="43">
        <v>22.21380846325167</v>
      </c>
      <c r="K24" s="70">
        <v>30.72547067511982</v>
      </c>
      <c r="L24" s="203"/>
      <c r="N24" s="43"/>
      <c r="O24" s="43"/>
    </row>
    <row r="25" spans="1:15" s="13" customFormat="1" ht="11.25" customHeight="1">
      <c r="A25" s="14" t="s">
        <v>42</v>
      </c>
      <c r="B25" s="70">
        <v>3.115931888332352</v>
      </c>
      <c r="C25" s="43">
        <v>3.6329430082065586</v>
      </c>
      <c r="D25" s="43">
        <v>2.424501668235093</v>
      </c>
      <c r="E25" s="43">
        <v>1.72885751332661</v>
      </c>
      <c r="F25" s="43">
        <v>2.3471750160090634</v>
      </c>
      <c r="G25" s="43">
        <v>0.7380860958232006</v>
      </c>
      <c r="H25" s="43">
        <v>0.9242335414008346</v>
      </c>
      <c r="I25" s="43">
        <v>6.226882109185972</v>
      </c>
      <c r="J25" s="43">
        <v>3.10913140311804</v>
      </c>
      <c r="K25" s="70">
        <v>3.6788437063836774</v>
      </c>
      <c r="L25" s="203"/>
      <c r="N25" s="43"/>
      <c r="O25" s="43"/>
    </row>
    <row r="26" spans="1:15" s="13" customFormat="1" ht="11.25" customHeight="1">
      <c r="A26" s="65" t="s">
        <v>124</v>
      </c>
      <c r="B26" s="71"/>
      <c r="C26" s="70"/>
      <c r="D26" s="70"/>
      <c r="E26" s="70"/>
      <c r="F26" s="70"/>
      <c r="G26" s="70"/>
      <c r="H26" s="70"/>
      <c r="I26" s="70"/>
      <c r="J26" s="70"/>
      <c r="K26" s="70"/>
      <c r="N26" s="43"/>
      <c r="O26" s="43"/>
    </row>
    <row r="27" spans="1:15" s="13" customFormat="1" ht="11.25" customHeight="1">
      <c r="A27" s="14" t="s">
        <v>40</v>
      </c>
      <c r="B27" s="70">
        <v>80.50012032836273</v>
      </c>
      <c r="C27" s="43">
        <v>89.40084092501752</v>
      </c>
      <c r="D27" s="43">
        <v>80.0732539283118</v>
      </c>
      <c r="E27" s="43">
        <v>78.18965130368443</v>
      </c>
      <c r="F27" s="43">
        <v>76.59833969390566</v>
      </c>
      <c r="G27" s="43">
        <v>87.43652020313534</v>
      </c>
      <c r="H27" s="43">
        <v>85.51350154935812</v>
      </c>
      <c r="I27" s="43">
        <v>78.42639593908629</v>
      </c>
      <c r="J27" s="43">
        <v>78.80046267326544</v>
      </c>
      <c r="K27" s="70">
        <v>75.8301127954864</v>
      </c>
      <c r="L27" s="48"/>
      <c r="M27" s="48"/>
      <c r="N27" s="43"/>
      <c r="O27" s="43"/>
    </row>
    <row r="28" spans="1:15" s="13" customFormat="1" ht="11.25" customHeight="1">
      <c r="A28" s="14" t="s">
        <v>41</v>
      </c>
      <c r="B28" s="70">
        <v>11.969998128225468</v>
      </c>
      <c r="C28" s="43">
        <v>3.608969866853539</v>
      </c>
      <c r="D28" s="43">
        <v>13.90147067046916</v>
      </c>
      <c r="E28" s="43">
        <v>14.809496028362428</v>
      </c>
      <c r="F28" s="43">
        <v>15.308651689813905</v>
      </c>
      <c r="G28" s="43">
        <v>10.289247074409362</v>
      </c>
      <c r="H28" s="43">
        <v>11.09451084550686</v>
      </c>
      <c r="I28" s="43">
        <v>10.710659898477157</v>
      </c>
      <c r="J28" s="43">
        <v>12.239983313423213</v>
      </c>
      <c r="K28" s="70">
        <v>13.789647894808764</v>
      </c>
      <c r="L28" s="48"/>
      <c r="M28" s="48"/>
      <c r="N28" s="43"/>
      <c r="O28" s="43"/>
    </row>
    <row r="29" spans="1:15" s="13" customFormat="1" ht="11.25" customHeight="1">
      <c r="A29" s="14" t="s">
        <v>42</v>
      </c>
      <c r="B29" s="70">
        <v>7.5298815434118</v>
      </c>
      <c r="C29" s="43">
        <v>6.990189208128942</v>
      </c>
      <c r="D29" s="43">
        <v>6.025275401219035</v>
      </c>
      <c r="E29" s="43">
        <v>7.000852667953148</v>
      </c>
      <c r="F29" s="43">
        <v>8.093008616280443</v>
      </c>
      <c r="G29" s="43">
        <v>2.274232722455288</v>
      </c>
      <c r="H29" s="43">
        <v>3.3919876051350153</v>
      </c>
      <c r="I29" s="43">
        <v>10.862944162436548</v>
      </c>
      <c r="J29" s="43">
        <v>8.959554013311337</v>
      </c>
      <c r="K29" s="70">
        <v>10.380239309704843</v>
      </c>
      <c r="L29" s="48"/>
      <c r="M29" s="48"/>
      <c r="N29" s="43"/>
      <c r="O29" s="43"/>
    </row>
    <row r="30" spans="1:15" s="13" customFormat="1" ht="11.25" customHeight="1">
      <c r="A30" s="65" t="s">
        <v>81</v>
      </c>
      <c r="B30" s="70"/>
      <c r="C30" s="43"/>
      <c r="D30" s="43"/>
      <c r="E30" s="43"/>
      <c r="F30" s="43"/>
      <c r="G30" s="43"/>
      <c r="H30" s="43"/>
      <c r="I30" s="43"/>
      <c r="J30" s="43"/>
      <c r="K30" s="70"/>
      <c r="L30" s="48"/>
      <c r="M30" s="48"/>
      <c r="N30" s="43"/>
      <c r="O30" s="43"/>
    </row>
    <row r="31" spans="1:15" s="13" customFormat="1" ht="11.25" customHeight="1">
      <c r="A31" s="14" t="s">
        <v>40</v>
      </c>
      <c r="B31" s="70">
        <v>75.1551425955441</v>
      </c>
      <c r="C31" s="43">
        <v>94.1010101010101</v>
      </c>
      <c r="D31" s="43">
        <v>78.23413996075867</v>
      </c>
      <c r="E31" s="43">
        <v>72.67492584191241</v>
      </c>
      <c r="F31" s="43">
        <v>63.49245007306381</v>
      </c>
      <c r="G31" s="43">
        <v>96.07218683651804</v>
      </c>
      <c r="H31" s="43">
        <v>83.68223295759528</v>
      </c>
      <c r="I31" s="43">
        <v>68.57672997162192</v>
      </c>
      <c r="J31" s="43">
        <v>72.88652397465025</v>
      </c>
      <c r="K31" s="70">
        <v>77.25135623869801</v>
      </c>
      <c r="L31" s="48"/>
      <c r="M31" s="48"/>
      <c r="N31" s="43"/>
      <c r="O31" s="43"/>
    </row>
    <row r="32" spans="1:15" s="13" customFormat="1" ht="11.25" customHeight="1">
      <c r="A32" s="14" t="s">
        <v>41</v>
      </c>
      <c r="B32" s="70">
        <v>11.310997321034963</v>
      </c>
      <c r="C32" s="43">
        <v>0</v>
      </c>
      <c r="D32" s="43">
        <v>13.054283845650753</v>
      </c>
      <c r="E32" s="43">
        <v>17.36171697783982</v>
      </c>
      <c r="F32" s="43">
        <v>13.431563565513882</v>
      </c>
      <c r="G32" s="43">
        <v>2.9723991507430996</v>
      </c>
      <c r="H32" s="43">
        <v>13.848631239935587</v>
      </c>
      <c r="I32" s="43">
        <v>11.61318489412792</v>
      </c>
      <c r="J32" s="43">
        <v>11.425325840009567</v>
      </c>
      <c r="K32" s="70">
        <v>11.483103526220615</v>
      </c>
      <c r="L32" s="48"/>
      <c r="M32" s="48"/>
      <c r="N32" s="43"/>
      <c r="O32" s="43"/>
    </row>
    <row r="33" spans="1:15" s="13" customFormat="1" ht="11.25" customHeight="1">
      <c r="A33" s="14" t="s">
        <v>42</v>
      </c>
      <c r="B33" s="70">
        <v>13.533860083420937</v>
      </c>
      <c r="C33" s="43">
        <v>5.898989898989899</v>
      </c>
      <c r="D33" s="43">
        <v>8.711576193590583</v>
      </c>
      <c r="E33" s="43">
        <v>9.963357180247776</v>
      </c>
      <c r="F33" s="43">
        <v>23.07598636142231</v>
      </c>
      <c r="G33" s="43">
        <v>0.9554140127388535</v>
      </c>
      <c r="H33" s="43">
        <v>2.4691358024691357</v>
      </c>
      <c r="I33" s="43">
        <v>19.810085134250162</v>
      </c>
      <c r="J33" s="43">
        <v>15.68815018534019</v>
      </c>
      <c r="K33" s="70">
        <v>11.265540235081374</v>
      </c>
      <c r="L33" s="48"/>
      <c r="M33" s="48"/>
      <c r="N33" s="43"/>
      <c r="O33" s="43"/>
    </row>
    <row r="34" spans="1:11" s="13" customFormat="1" ht="11.25" customHeight="1" thickBot="1">
      <c r="A34" s="15"/>
      <c r="B34" s="72"/>
      <c r="C34" s="16"/>
      <c r="D34" s="16"/>
      <c r="E34" s="16"/>
      <c r="F34" s="16"/>
      <c r="G34" s="16"/>
      <c r="H34" s="16"/>
      <c r="I34" s="16"/>
      <c r="J34" s="16"/>
      <c r="K34" s="72"/>
    </row>
    <row r="35" spans="1:11" s="13" customFormat="1" ht="11.25" customHeight="1">
      <c r="A35" s="58"/>
      <c r="B35" s="66"/>
      <c r="C35" s="54"/>
      <c r="D35" s="54"/>
      <c r="E35" s="54"/>
      <c r="F35" s="54"/>
      <c r="G35" s="54"/>
      <c r="H35" s="54"/>
      <c r="I35" s="54"/>
      <c r="J35" s="54"/>
      <c r="K35" s="66"/>
    </row>
    <row r="36" ht="15" customHeight="1">
      <c r="A36" s="41" t="s">
        <v>38</v>
      </c>
    </row>
    <row r="37" ht="11.25" customHeight="1">
      <c r="A37" s="41" t="s">
        <v>116</v>
      </c>
    </row>
    <row r="38" ht="11.25" customHeight="1">
      <c r="A38" s="41" t="s">
        <v>165</v>
      </c>
    </row>
    <row r="39" ht="11.25" customHeight="1">
      <c r="A39" s="41" t="s">
        <v>170</v>
      </c>
    </row>
    <row r="40" spans="1:11" ht="11.25" customHeight="1">
      <c r="A40" s="209"/>
      <c r="B40" s="210"/>
      <c r="C40" s="210"/>
      <c r="D40" s="210"/>
      <c r="E40" s="210"/>
      <c r="F40" s="210"/>
      <c r="G40" s="210"/>
      <c r="H40" s="210"/>
      <c r="I40" s="210"/>
      <c r="J40" s="210"/>
      <c r="K40" s="210"/>
    </row>
    <row r="41" spans="1:11" s="6" customFormat="1" ht="11.25" customHeight="1">
      <c r="A41" s="50"/>
      <c r="B41" s="5"/>
      <c r="D41" s="4"/>
      <c r="E41" s="2"/>
      <c r="G41" s="3"/>
      <c r="K41" s="5"/>
    </row>
    <row r="42" spans="2:11" ht="11.25" customHeight="1">
      <c r="B42" s="10"/>
      <c r="C42" s="10"/>
      <c r="D42" s="10"/>
      <c r="E42" s="10"/>
      <c r="F42" s="10"/>
      <c r="G42" s="10"/>
      <c r="H42" s="10"/>
      <c r="I42" s="10"/>
      <c r="J42" s="10"/>
      <c r="K42" s="10"/>
    </row>
    <row r="43" spans="1:11" s="13" customFormat="1" ht="11.25" customHeight="1">
      <c r="A43" s="10"/>
      <c r="B43" s="10"/>
      <c r="C43" s="10"/>
      <c r="D43" s="10"/>
      <c r="E43" s="10"/>
      <c r="F43" s="10"/>
      <c r="G43" s="10"/>
      <c r="H43" s="10"/>
      <c r="I43" s="10"/>
      <c r="J43" s="10"/>
      <c r="K43" s="10"/>
    </row>
    <row r="44" spans="1:11" s="13" customFormat="1" ht="11.25" customHeight="1">
      <c r="A44" s="10"/>
      <c r="B44" s="10"/>
      <c r="C44" s="10"/>
      <c r="D44" s="10"/>
      <c r="E44" s="10"/>
      <c r="F44" s="10"/>
      <c r="G44" s="10"/>
      <c r="H44" s="10"/>
      <c r="I44" s="10"/>
      <c r="J44" s="10"/>
      <c r="K44" s="10"/>
    </row>
    <row r="45" spans="1:11" s="13" customFormat="1" ht="11.25" customHeight="1">
      <c r="A45" s="10"/>
      <c r="B45" s="10"/>
      <c r="C45" s="10"/>
      <c r="D45" s="10"/>
      <c r="E45" s="10"/>
      <c r="F45" s="10"/>
      <c r="G45" s="10"/>
      <c r="H45" s="10"/>
      <c r="I45" s="10"/>
      <c r="J45" s="10"/>
      <c r="K45" s="10"/>
    </row>
    <row r="46" spans="1:11" s="13" customFormat="1" ht="11.25" customHeight="1">
      <c r="A46" s="10"/>
      <c r="B46" s="10"/>
      <c r="C46" s="10"/>
      <c r="D46" s="10"/>
      <c r="E46" s="10"/>
      <c r="F46" s="10"/>
      <c r="G46" s="10"/>
      <c r="H46" s="10"/>
      <c r="I46" s="10"/>
      <c r="J46" s="10"/>
      <c r="K46" s="10"/>
    </row>
    <row r="47" spans="1:11" s="13" customFormat="1" ht="11.25" customHeight="1">
      <c r="A47" s="10"/>
      <c r="B47" s="10"/>
      <c r="C47" s="10"/>
      <c r="D47" s="10"/>
      <c r="E47" s="10"/>
      <c r="F47" s="10"/>
      <c r="G47" s="10"/>
      <c r="H47" s="10"/>
      <c r="I47" s="10"/>
      <c r="J47" s="10"/>
      <c r="K47" s="10"/>
    </row>
    <row r="48" spans="2:11" ht="11.25" customHeight="1">
      <c r="B48" s="10"/>
      <c r="C48" s="10"/>
      <c r="D48" s="10"/>
      <c r="E48" s="10"/>
      <c r="F48" s="10"/>
      <c r="G48" s="10"/>
      <c r="H48" s="10"/>
      <c r="I48" s="10"/>
      <c r="J48" s="10"/>
      <c r="K48" s="10"/>
    </row>
    <row r="49" spans="2:11" ht="11.25" customHeight="1">
      <c r="B49" s="10"/>
      <c r="C49" s="10"/>
      <c r="D49" s="10"/>
      <c r="E49" s="10"/>
      <c r="F49" s="10"/>
      <c r="G49" s="10"/>
      <c r="H49" s="10"/>
      <c r="I49" s="10"/>
      <c r="J49" s="10"/>
      <c r="K49" s="10"/>
    </row>
    <row r="50" spans="2:11" ht="11.25" customHeight="1">
      <c r="B50" s="10"/>
      <c r="C50" s="10"/>
      <c r="D50" s="10"/>
      <c r="E50" s="10"/>
      <c r="F50" s="10"/>
      <c r="G50" s="10"/>
      <c r="H50" s="10"/>
      <c r="I50" s="10"/>
      <c r="J50" s="10"/>
      <c r="K50" s="10"/>
    </row>
    <row r="51" ht="11.25" customHeight="1">
      <c r="A51" s="41"/>
    </row>
    <row r="52" ht="11.25" customHeight="1">
      <c r="A52" s="41"/>
    </row>
    <row r="61" ht="11.25" customHeight="1">
      <c r="A61" s="14"/>
    </row>
    <row r="62" ht="11.25" customHeight="1">
      <c r="A62" s="14"/>
    </row>
    <row r="63" ht="11.25" customHeight="1">
      <c r="H63" s="14"/>
    </row>
    <row r="103" ht="15" customHeight="1">
      <c r="A103" s="159" t="s">
        <v>3</v>
      </c>
    </row>
    <row r="104" spans="1:11" ht="34.5" customHeight="1">
      <c r="A104" s="211" t="s">
        <v>82</v>
      </c>
      <c r="B104" s="211"/>
      <c r="C104" s="211"/>
      <c r="D104" s="211"/>
      <c r="E104" s="211"/>
      <c r="F104" s="211"/>
      <c r="G104" s="211"/>
      <c r="H104" s="211"/>
      <c r="I104" s="211"/>
      <c r="J104" s="211"/>
      <c r="K104" s="211"/>
    </row>
    <row r="106" spans="1:11" s="145" customFormat="1" ht="11.25" customHeight="1">
      <c r="A106" s="54"/>
      <c r="B106" s="54"/>
      <c r="C106" s="54"/>
      <c r="D106" s="54"/>
      <c r="E106" s="54"/>
      <c r="F106" s="54"/>
      <c r="G106" s="54"/>
      <c r="H106" s="54"/>
      <c r="I106" s="54"/>
      <c r="J106" s="54"/>
      <c r="K106" s="54"/>
    </row>
    <row r="107" spans="1:11" s="145" customFormat="1" ht="11.25" customHeight="1">
      <c r="A107" s="146"/>
      <c r="B107" s="212"/>
      <c r="C107" s="212"/>
      <c r="D107" s="212"/>
      <c r="E107" s="212"/>
      <c r="F107" s="212"/>
      <c r="G107" s="212"/>
      <c r="H107" s="147"/>
      <c r="I107" s="54"/>
      <c r="J107" s="212"/>
      <c r="K107" s="212"/>
    </row>
    <row r="108" spans="1:11" s="145" customFormat="1" ht="11.25" customHeight="1">
      <c r="A108" s="54"/>
      <c r="B108" s="53"/>
      <c r="C108" s="53"/>
      <c r="D108" s="53"/>
      <c r="E108" s="53"/>
      <c r="F108" s="53"/>
      <c r="G108" s="53"/>
      <c r="H108" s="53"/>
      <c r="I108" s="53"/>
      <c r="J108" s="53"/>
      <c r="K108" s="53"/>
    </row>
    <row r="109" spans="1:11" s="145" customFormat="1" ht="11.25" customHeight="1">
      <c r="A109" s="147"/>
      <c r="B109" s="148"/>
      <c r="C109" s="148"/>
      <c r="D109" s="148"/>
      <c r="E109" s="148"/>
      <c r="F109" s="148"/>
      <c r="G109" s="148"/>
      <c r="H109" s="148"/>
      <c r="I109" s="148"/>
      <c r="J109" s="148"/>
      <c r="K109" s="148"/>
    </row>
    <row r="110" spans="1:11" s="145" customFormat="1" ht="11.25" customHeight="1">
      <c r="A110" s="147"/>
      <c r="B110" s="148"/>
      <c r="C110" s="148"/>
      <c r="D110" s="148"/>
      <c r="E110" s="148"/>
      <c r="F110" s="148"/>
      <c r="G110" s="148"/>
      <c r="H110" s="148"/>
      <c r="I110" s="148"/>
      <c r="J110" s="54"/>
      <c r="K110" s="54"/>
    </row>
    <row r="111" spans="1:11" s="145" customFormat="1" ht="11.25" customHeight="1">
      <c r="A111" s="147"/>
      <c r="B111" s="148"/>
      <c r="C111" s="148"/>
      <c r="D111" s="148"/>
      <c r="E111" s="148"/>
      <c r="F111" s="148"/>
      <c r="G111" s="148"/>
      <c r="H111" s="148"/>
      <c r="I111" s="148"/>
      <c r="J111" s="148"/>
      <c r="K111" s="148"/>
    </row>
    <row r="112" spans="1:11" s="145" customFormat="1" ht="11.25" customHeight="1">
      <c r="A112" s="148"/>
      <c r="B112" s="54"/>
      <c r="C112" s="54"/>
      <c r="D112" s="54"/>
      <c r="E112" s="54"/>
      <c r="F112" s="54"/>
      <c r="G112" s="54"/>
      <c r="H112" s="54"/>
      <c r="I112" s="54"/>
      <c r="J112" s="54"/>
      <c r="K112" s="54"/>
    </row>
    <row r="113" s="145" customFormat="1" ht="11.25" customHeight="1">
      <c r="A113" s="149"/>
    </row>
    <row r="114" spans="2:11" ht="11.25" customHeight="1">
      <c r="B114" s="9"/>
      <c r="K114" s="9"/>
    </row>
    <row r="115" spans="2:11" ht="11.25" customHeight="1">
      <c r="B115" s="9"/>
      <c r="K115" s="9"/>
    </row>
    <row r="116" spans="2:11" ht="11.25" customHeight="1">
      <c r="B116" s="9"/>
      <c r="K116" s="9"/>
    </row>
    <row r="117" spans="2:11" ht="11.25" customHeight="1">
      <c r="B117" s="9"/>
      <c r="K117" s="9"/>
    </row>
    <row r="118" spans="2:11" ht="11.25" customHeight="1">
      <c r="B118" s="9"/>
      <c r="K118" s="9"/>
    </row>
  </sheetData>
  <sheetProtection/>
  <mergeCells count="7">
    <mergeCell ref="A10:K10"/>
    <mergeCell ref="A40:K40"/>
    <mergeCell ref="A104:K104"/>
    <mergeCell ref="B107:C107"/>
    <mergeCell ref="D107:E107"/>
    <mergeCell ref="F107:G107"/>
    <mergeCell ref="J107:K107"/>
  </mergeCells>
  <printOptions/>
  <pageMargins left="0.7874015748031497" right="0.5905511811023623" top="0.7874015748031497" bottom="0.984251968503937" header="0.5118110236220472" footer="0.5118110236220472"/>
  <pageSetup fitToHeight="0"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ransitionEvaluation="1"/>
  <dimension ref="A1:N45"/>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9" customWidth="1"/>
    <col min="3" max="9" width="6.625" style="9" customWidth="1"/>
    <col min="10" max="10" width="6.625" style="8" customWidth="1"/>
    <col min="11" max="11" width="6.625" style="9" customWidth="1"/>
    <col min="12" max="13" width="9.625" style="9" customWidth="1"/>
    <col min="14" max="16384" width="9.625" style="9" customWidth="1"/>
  </cols>
  <sheetData>
    <row r="1" spans="2:12" ht="15.75">
      <c r="B1" s="8"/>
      <c r="H1" s="73"/>
      <c r="I1" s="73"/>
      <c r="J1" s="73"/>
      <c r="K1" s="73"/>
      <c r="L1" s="8"/>
    </row>
    <row r="2" spans="2:12" ht="15.75">
      <c r="B2" s="8"/>
      <c r="F2" s="8"/>
      <c r="G2" s="8"/>
      <c r="H2" s="8"/>
      <c r="I2" s="8"/>
      <c r="J2" s="74"/>
      <c r="K2" s="8"/>
      <c r="L2" s="8"/>
    </row>
    <row r="3" spans="2:11" ht="11.25" customHeight="1">
      <c r="B3" s="8"/>
      <c r="J3" s="9"/>
      <c r="K3" s="8"/>
    </row>
    <row r="4" spans="2:11" ht="11.25" customHeight="1">
      <c r="B4" s="8"/>
      <c r="J4" s="9"/>
      <c r="K4" s="8"/>
    </row>
    <row r="5" spans="2:11" ht="11.25" customHeight="1">
      <c r="B5" s="8"/>
      <c r="J5" s="9"/>
      <c r="K5" s="8"/>
    </row>
    <row r="6" spans="2:11" ht="11.25" customHeight="1">
      <c r="B6" s="8"/>
      <c r="J6" s="9"/>
      <c r="K6" s="8"/>
    </row>
    <row r="7" ht="17.25" customHeight="1">
      <c r="A7" s="7" t="s">
        <v>107</v>
      </c>
    </row>
    <row r="9" spans="1:11" s="6" customFormat="1" ht="15" customHeight="1">
      <c r="A9" s="68" t="s">
        <v>128</v>
      </c>
      <c r="C9" s="4"/>
      <c r="D9" s="2"/>
      <c r="F9" s="3"/>
      <c r="J9" s="5"/>
      <c r="K9" s="11"/>
    </row>
    <row r="10" spans="1:11" s="6" customFormat="1" ht="15" customHeight="1">
      <c r="A10" s="208" t="s">
        <v>118</v>
      </c>
      <c r="B10" s="208"/>
      <c r="C10" s="208"/>
      <c r="D10" s="208"/>
      <c r="E10" s="208"/>
      <c r="F10" s="208"/>
      <c r="G10" s="208"/>
      <c r="H10" s="208"/>
      <c r="I10" s="208"/>
      <c r="J10" s="208"/>
      <c r="K10" s="208"/>
    </row>
    <row r="11" spans="1:10" s="6" customFormat="1" ht="11.25" customHeight="1" thickBot="1">
      <c r="A11" s="46"/>
      <c r="C11" s="4"/>
      <c r="D11" s="2"/>
      <c r="F11" s="3"/>
      <c r="J11" s="5"/>
    </row>
    <row r="12" spans="1:11" s="13" customFormat="1" ht="25.5" customHeight="1" thickBot="1">
      <c r="A12" s="12"/>
      <c r="B12" s="69" t="s">
        <v>12</v>
      </c>
      <c r="C12" s="12" t="s">
        <v>13</v>
      </c>
      <c r="D12" s="12" t="s">
        <v>14</v>
      </c>
      <c r="E12" s="12" t="s">
        <v>15</v>
      </c>
      <c r="F12" s="12" t="s">
        <v>16</v>
      </c>
      <c r="G12" s="12" t="s">
        <v>17</v>
      </c>
      <c r="H12" s="12" t="s">
        <v>18</v>
      </c>
      <c r="I12" s="12" t="s">
        <v>19</v>
      </c>
      <c r="J12" s="12" t="s">
        <v>20</v>
      </c>
      <c r="K12" s="69" t="s">
        <v>21</v>
      </c>
    </row>
    <row r="13" spans="1:11" s="13" customFormat="1" ht="11.25" customHeight="1">
      <c r="A13" s="158"/>
      <c r="B13" s="70"/>
      <c r="K13" s="70"/>
    </row>
    <row r="14" spans="1:13" s="13" customFormat="1" ht="11.25" customHeight="1">
      <c r="A14" s="14" t="s">
        <v>54</v>
      </c>
      <c r="B14" s="67">
        <v>12.758817024952872</v>
      </c>
      <c r="C14" s="49">
        <v>12.58474353088748</v>
      </c>
      <c r="D14" s="49">
        <v>12.750383158272562</v>
      </c>
      <c r="E14" s="49">
        <v>12.872437452814406</v>
      </c>
      <c r="F14" s="49">
        <v>12.507418530503415</v>
      </c>
      <c r="G14" s="49">
        <v>12.77201414861106</v>
      </c>
      <c r="H14" s="49">
        <v>12.852334563385732</v>
      </c>
      <c r="I14" s="49">
        <v>12.616853547383082</v>
      </c>
      <c r="J14" s="49">
        <v>12.803545046790047</v>
      </c>
      <c r="K14" s="67">
        <v>12.494853233667373</v>
      </c>
      <c r="L14" s="49"/>
      <c r="M14" s="49"/>
    </row>
    <row r="15" spans="1:13" s="13" customFormat="1" ht="11.25" customHeight="1">
      <c r="A15" s="14" t="s">
        <v>55</v>
      </c>
      <c r="B15" s="67">
        <v>12.817712670724545</v>
      </c>
      <c r="C15" s="49">
        <v>12.788265655289049</v>
      </c>
      <c r="D15" s="49">
        <v>12.75611819196626</v>
      </c>
      <c r="E15" s="49">
        <v>12.933178486477287</v>
      </c>
      <c r="F15" s="49">
        <v>12.870219632938706</v>
      </c>
      <c r="G15" s="49">
        <v>12.798612156991448</v>
      </c>
      <c r="H15" s="49">
        <v>12.926646247538127</v>
      </c>
      <c r="I15" s="49">
        <v>12.768594648652286</v>
      </c>
      <c r="J15" s="49">
        <v>12.780975783094783</v>
      </c>
      <c r="K15" s="67">
        <v>12.581470890110023</v>
      </c>
      <c r="L15" s="49"/>
      <c r="M15" s="49"/>
    </row>
    <row r="16" spans="1:13" s="13" customFormat="1" ht="11.25" customHeight="1">
      <c r="A16" s="14"/>
      <c r="B16" s="71"/>
      <c r="C16" s="49"/>
      <c r="D16" s="49"/>
      <c r="E16" s="49"/>
      <c r="F16" s="49"/>
      <c r="G16" s="49"/>
      <c r="H16" s="49"/>
      <c r="I16" s="49"/>
      <c r="J16" s="49"/>
      <c r="K16" s="71"/>
      <c r="L16" s="49"/>
      <c r="M16" s="49"/>
    </row>
    <row r="17" spans="1:13" s="13" customFormat="1" ht="11.25" customHeight="1">
      <c r="A17" s="65" t="s">
        <v>22</v>
      </c>
      <c r="B17" s="67">
        <v>12.792107664346961</v>
      </c>
      <c r="C17" s="49">
        <v>12.713418003468453</v>
      </c>
      <c r="D17" s="49">
        <v>12.759241546484331</v>
      </c>
      <c r="E17" s="49">
        <v>12.911135576469569</v>
      </c>
      <c r="F17" s="49">
        <v>12.749514308401888</v>
      </c>
      <c r="G17" s="49">
        <v>12.785894607512846</v>
      </c>
      <c r="H17" s="49">
        <v>12.897691816006583</v>
      </c>
      <c r="I17" s="49">
        <v>12.728052075097025</v>
      </c>
      <c r="J17" s="49">
        <v>12.793038405231592</v>
      </c>
      <c r="K17" s="67">
        <v>12.536802544526898</v>
      </c>
      <c r="L17" s="49"/>
      <c r="M17" s="49"/>
    </row>
    <row r="18" spans="1:11" s="13" customFormat="1" ht="11.25" customHeight="1" thickBot="1">
      <c r="A18" s="15"/>
      <c r="B18" s="72"/>
      <c r="C18" s="16"/>
      <c r="D18" s="16"/>
      <c r="E18" s="16"/>
      <c r="F18" s="16"/>
      <c r="G18" s="16"/>
      <c r="H18" s="16"/>
      <c r="I18" s="16"/>
      <c r="J18" s="16"/>
      <c r="K18" s="72"/>
    </row>
    <row r="20" ht="11.25" customHeight="1">
      <c r="A20" s="41" t="s">
        <v>91</v>
      </c>
    </row>
    <row r="21" ht="11.25" customHeight="1">
      <c r="A21" s="41" t="s">
        <v>116</v>
      </c>
    </row>
    <row r="22" spans="1:11" ht="11.25" customHeight="1">
      <c r="A22" s="41" t="s">
        <v>170</v>
      </c>
      <c r="K22" s="51"/>
    </row>
    <row r="23" ht="11.25" customHeight="1">
      <c r="A23" s="41" t="s">
        <v>117</v>
      </c>
    </row>
    <row r="24" spans="1:14" ht="11.25" customHeight="1">
      <c r="A24" s="55"/>
      <c r="E24" s="51"/>
      <c r="F24" s="51"/>
      <c r="G24" s="51"/>
      <c r="H24" s="51"/>
      <c r="I24" s="51"/>
      <c r="J24" s="51"/>
      <c r="K24" s="51"/>
      <c r="L24" s="51"/>
      <c r="M24" s="51"/>
      <c r="N24" s="51"/>
    </row>
    <row r="25" spans="1:10" s="6" customFormat="1" ht="11.25" customHeight="1">
      <c r="A25" s="196"/>
      <c r="B25" s="141"/>
      <c r="C25" s="142"/>
      <c r="D25" s="143"/>
      <c r="E25" s="141"/>
      <c r="F25" s="144"/>
      <c r="G25" s="141"/>
      <c r="H25" s="141"/>
      <c r="I25" s="141"/>
      <c r="J25" s="140"/>
    </row>
    <row r="26" spans="1:10" ht="11.25" customHeight="1">
      <c r="A26" s="149"/>
      <c r="B26" s="197"/>
      <c r="C26" s="197"/>
      <c r="D26" s="197"/>
      <c r="E26" s="197"/>
      <c r="F26" s="197"/>
      <c r="G26" s="197"/>
      <c r="H26" s="197"/>
      <c r="I26" s="197"/>
      <c r="J26" s="149"/>
    </row>
    <row r="27" spans="1:10" s="13" customFormat="1" ht="11.25" customHeight="1">
      <c r="A27" s="147"/>
      <c r="B27" s="198"/>
      <c r="C27" s="198"/>
      <c r="D27" s="198"/>
      <c r="E27" s="198"/>
      <c r="F27" s="198"/>
      <c r="G27" s="198"/>
      <c r="H27" s="198"/>
      <c r="I27" s="198"/>
      <c r="J27" s="187"/>
    </row>
    <row r="28" spans="1:10" s="13" customFormat="1" ht="11.25" customHeight="1">
      <c r="A28" s="147"/>
      <c r="B28" s="198"/>
      <c r="C28" s="198"/>
      <c r="D28" s="198"/>
      <c r="E28" s="198"/>
      <c r="F28" s="198"/>
      <c r="G28" s="198"/>
      <c r="H28" s="198"/>
      <c r="I28" s="198"/>
      <c r="J28" s="198"/>
    </row>
    <row r="29" spans="1:10" s="13" customFormat="1" ht="11.25" customHeight="1">
      <c r="A29" s="147"/>
      <c r="B29" s="198"/>
      <c r="C29" s="198"/>
      <c r="D29" s="198"/>
      <c r="E29" s="198"/>
      <c r="F29" s="198"/>
      <c r="G29" s="198"/>
      <c r="H29" s="198"/>
      <c r="I29" s="198"/>
      <c r="J29" s="198"/>
    </row>
    <row r="30" spans="1:10" s="13" customFormat="1" ht="11.25" customHeight="1">
      <c r="A30" s="147"/>
      <c r="B30" s="198"/>
      <c r="C30" s="198"/>
      <c r="D30" s="198"/>
      <c r="E30" s="198"/>
      <c r="F30" s="198"/>
      <c r="G30" s="198"/>
      <c r="H30" s="198"/>
      <c r="I30" s="198"/>
      <c r="J30" s="187"/>
    </row>
    <row r="31" spans="1:10" s="13" customFormat="1" ht="11.25" customHeight="1">
      <c r="A31" s="147"/>
      <c r="B31" s="198"/>
      <c r="C31" s="198"/>
      <c r="D31" s="198"/>
      <c r="E31" s="198"/>
      <c r="F31" s="198"/>
      <c r="G31" s="198"/>
      <c r="H31" s="198"/>
      <c r="I31" s="198"/>
      <c r="J31" s="187"/>
    </row>
    <row r="32" spans="1:10" s="13" customFormat="1" ht="11.25" customHeight="1">
      <c r="A32" s="147"/>
      <c r="B32" s="198"/>
      <c r="C32" s="198"/>
      <c r="D32" s="198"/>
      <c r="E32" s="198"/>
      <c r="F32" s="198"/>
      <c r="G32" s="198"/>
      <c r="H32" s="198"/>
      <c r="I32" s="198"/>
      <c r="J32" s="187"/>
    </row>
    <row r="33" spans="1:10" s="13" customFormat="1" ht="11.25" customHeight="1">
      <c r="A33" s="10"/>
      <c r="B33" s="10"/>
      <c r="C33" s="10"/>
      <c r="D33" s="10"/>
      <c r="E33" s="10"/>
      <c r="F33" s="10"/>
      <c r="G33" s="10"/>
      <c r="H33" s="10"/>
      <c r="I33" s="10"/>
      <c r="J33" s="10"/>
    </row>
    <row r="34" spans="1:10" s="13" customFormat="1" ht="11.25" customHeight="1">
      <c r="A34" s="10"/>
      <c r="B34" s="10"/>
      <c r="C34" s="10"/>
      <c r="D34" s="10"/>
      <c r="E34" s="10"/>
      <c r="F34" s="10"/>
      <c r="G34" s="10"/>
      <c r="H34" s="10"/>
      <c r="I34" s="10"/>
      <c r="J34" s="10"/>
    </row>
    <row r="35" spans="1:10" s="13" customFormat="1" ht="11.25" customHeight="1">
      <c r="A35" s="10"/>
      <c r="B35" s="10"/>
      <c r="C35" s="10"/>
      <c r="D35" s="10"/>
      <c r="E35" s="10"/>
      <c r="F35" s="10"/>
      <c r="G35" s="10"/>
      <c r="H35" s="10"/>
      <c r="I35" s="10"/>
      <c r="J35" s="10"/>
    </row>
    <row r="36" spans="2:10" ht="11.25" customHeight="1">
      <c r="B36" s="10"/>
      <c r="C36" s="10"/>
      <c r="D36" s="10"/>
      <c r="E36" s="10"/>
      <c r="F36" s="10"/>
      <c r="G36" s="10"/>
      <c r="H36" s="10"/>
      <c r="I36" s="10"/>
      <c r="J36" s="10"/>
    </row>
    <row r="37" spans="2:10" ht="11.25" customHeight="1">
      <c r="B37" s="10"/>
      <c r="C37" s="10"/>
      <c r="D37" s="10"/>
      <c r="E37" s="10"/>
      <c r="F37" s="10"/>
      <c r="G37" s="10"/>
      <c r="H37" s="10"/>
      <c r="I37" s="10"/>
      <c r="J37" s="10"/>
    </row>
    <row r="38" spans="2:10" ht="11.25" customHeight="1">
      <c r="B38" s="10"/>
      <c r="C38" s="10"/>
      <c r="D38" s="10"/>
      <c r="E38" s="10"/>
      <c r="F38" s="10"/>
      <c r="G38" s="10"/>
      <c r="H38" s="10"/>
      <c r="I38" s="10"/>
      <c r="J38" s="10"/>
    </row>
    <row r="39" ht="11.25" customHeight="1">
      <c r="A39" s="41"/>
    </row>
    <row r="40" ht="11.25" customHeight="1">
      <c r="A40" s="41"/>
    </row>
    <row r="44" ht="15" customHeight="1">
      <c r="A44" s="159" t="s">
        <v>3</v>
      </c>
    </row>
    <row r="45" spans="1:11" ht="12.75" customHeight="1">
      <c r="A45" s="211" t="s">
        <v>119</v>
      </c>
      <c r="B45" s="211"/>
      <c r="C45" s="211"/>
      <c r="D45" s="211"/>
      <c r="E45" s="211"/>
      <c r="F45" s="211"/>
      <c r="G45" s="211"/>
      <c r="H45" s="211"/>
      <c r="I45" s="211"/>
      <c r="J45" s="211"/>
      <c r="K45" s="211"/>
    </row>
  </sheetData>
  <sheetProtection/>
  <mergeCells count="2">
    <mergeCell ref="A10:K10"/>
    <mergeCell ref="A45:K45"/>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6.xml><?xml version="1.0" encoding="utf-8"?>
<worksheet xmlns="http://schemas.openxmlformats.org/spreadsheetml/2006/main" xmlns:r="http://schemas.openxmlformats.org/officeDocument/2006/relationships">
  <sheetPr transitionEvaluation="1"/>
  <dimension ref="A1:O48"/>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8:11" ht="15.75">
      <c r="H1" s="128"/>
      <c r="I1" s="128"/>
      <c r="J1" s="128"/>
      <c r="K1" s="73"/>
    </row>
    <row r="2" spans="6:10" ht="15.75">
      <c r="F2" s="8"/>
      <c r="G2" s="8"/>
      <c r="H2" s="8"/>
      <c r="I2" s="8"/>
      <c r="J2" s="74"/>
    </row>
    <row r="7" ht="17.25" customHeight="1">
      <c r="A7" s="7" t="s">
        <v>107</v>
      </c>
    </row>
    <row r="9" spans="1:11" s="6" customFormat="1" ht="15" customHeight="1">
      <c r="A9" s="68" t="s">
        <v>129</v>
      </c>
      <c r="B9" s="5"/>
      <c r="D9" s="4"/>
      <c r="E9" s="2"/>
      <c r="G9" s="3"/>
      <c r="K9" s="11"/>
    </row>
    <row r="10" spans="1:11" s="6" customFormat="1" ht="15" customHeight="1">
      <c r="A10" s="206" t="s">
        <v>9</v>
      </c>
      <c r="B10" s="206"/>
      <c r="C10" s="206"/>
      <c r="D10" s="206"/>
      <c r="E10" s="206"/>
      <c r="F10" s="206"/>
      <c r="G10" s="206"/>
      <c r="H10" s="206"/>
      <c r="I10" s="206"/>
      <c r="J10" s="206"/>
      <c r="K10" s="206"/>
    </row>
    <row r="11" spans="1:11" s="6" customFormat="1" ht="11.25" customHeight="1" thickBot="1">
      <c r="A11" s="46"/>
      <c r="B11" s="5"/>
      <c r="D11" s="4"/>
      <c r="E11" s="2"/>
      <c r="G11" s="3"/>
      <c r="K11" s="5"/>
    </row>
    <row r="12" spans="1:11" s="13" customFormat="1" ht="25.5" customHeight="1" thickBot="1">
      <c r="A12" s="12"/>
      <c r="B12" s="69" t="s">
        <v>12</v>
      </c>
      <c r="C12" s="12" t="s">
        <v>13</v>
      </c>
      <c r="D12" s="12" t="s">
        <v>14</v>
      </c>
      <c r="E12" s="12" t="s">
        <v>15</v>
      </c>
      <c r="F12" s="12" t="s">
        <v>16</v>
      </c>
      <c r="G12" s="12" t="s">
        <v>17</v>
      </c>
      <c r="H12" s="12" t="s">
        <v>18</v>
      </c>
      <c r="I12" s="12" t="s">
        <v>19</v>
      </c>
      <c r="J12" s="12" t="s">
        <v>20</v>
      </c>
      <c r="K12" s="69" t="s">
        <v>21</v>
      </c>
    </row>
    <row r="13" spans="1:11" s="13" customFormat="1" ht="11.25" customHeight="1">
      <c r="A13" s="158"/>
      <c r="B13" s="70"/>
      <c r="K13" s="71"/>
    </row>
    <row r="14" spans="1:15" s="13" customFormat="1" ht="11.25" customHeight="1">
      <c r="A14" s="14" t="s">
        <v>57</v>
      </c>
      <c r="B14" s="70">
        <v>8.78538247135336</v>
      </c>
      <c r="C14" s="43">
        <v>10.056710775047259</v>
      </c>
      <c r="D14" s="43">
        <v>5.799187267185912</v>
      </c>
      <c r="E14" s="43">
        <v>9.120475113122172</v>
      </c>
      <c r="F14" s="43">
        <v>8.788019503134432</v>
      </c>
      <c r="G14" s="43">
        <v>10.674381484437351</v>
      </c>
      <c r="H14" s="43">
        <v>8.34407809909744</v>
      </c>
      <c r="I14" s="43">
        <v>9.31656785458336</v>
      </c>
      <c r="J14" s="43">
        <v>9.173418110962977</v>
      </c>
      <c r="K14" s="70">
        <v>10.099071281250373</v>
      </c>
      <c r="L14" s="67"/>
      <c r="N14" s="43"/>
      <c r="O14" s="43"/>
    </row>
    <row r="15" spans="1:15" s="13" customFormat="1" ht="11.25" customHeight="1">
      <c r="A15" s="14" t="s">
        <v>43</v>
      </c>
      <c r="B15" s="70">
        <v>42.120544895835856</v>
      </c>
      <c r="C15" s="43">
        <v>45.35512256442489</v>
      </c>
      <c r="D15" s="43">
        <v>25.98314606741573</v>
      </c>
      <c r="E15" s="43">
        <v>48.204132575232286</v>
      </c>
      <c r="F15" s="43">
        <v>36.86361513311537</v>
      </c>
      <c r="G15" s="43">
        <v>55.94662541094566</v>
      </c>
      <c r="H15" s="43">
        <v>37.306724199928084</v>
      </c>
      <c r="I15" s="43">
        <v>43.634529289362504</v>
      </c>
      <c r="J15" s="43">
        <v>47.162910241202056</v>
      </c>
      <c r="K15" s="70">
        <v>36.72642190301027</v>
      </c>
      <c r="L15" s="67"/>
      <c r="N15" s="43"/>
      <c r="O15" s="43"/>
    </row>
    <row r="16" spans="1:15" s="13" customFormat="1" ht="11.25" customHeight="1">
      <c r="A16" s="14" t="s">
        <v>44</v>
      </c>
      <c r="B16" s="70">
        <v>65.5388700110831</v>
      </c>
      <c r="C16" s="43">
        <v>68.38487972508591</v>
      </c>
      <c r="D16" s="43">
        <v>48.112892451569806</v>
      </c>
      <c r="E16" s="43">
        <v>72.81781712546687</v>
      </c>
      <c r="F16" s="43">
        <v>56.99438537809103</v>
      </c>
      <c r="G16" s="43">
        <v>80.92529389457717</v>
      </c>
      <c r="H16" s="43">
        <v>59.395604395604394</v>
      </c>
      <c r="I16" s="43">
        <v>67.26003270851679</v>
      </c>
      <c r="J16" s="43">
        <v>72.03871869074942</v>
      </c>
      <c r="K16" s="70">
        <v>57.16040486095188</v>
      </c>
      <c r="L16" s="67"/>
      <c r="N16" s="43"/>
      <c r="O16" s="43"/>
    </row>
    <row r="17" spans="1:15" s="13" customFormat="1" ht="11.25" customHeight="1">
      <c r="A17" s="14" t="s">
        <v>45</v>
      </c>
      <c r="B17" s="70">
        <v>97.18739566423744</v>
      </c>
      <c r="C17" s="43">
        <v>95.23335407591786</v>
      </c>
      <c r="D17" s="43">
        <v>97.56717222264993</v>
      </c>
      <c r="E17" s="43">
        <v>97.18087208536424</v>
      </c>
      <c r="F17" s="43">
        <v>96.98675496688742</v>
      </c>
      <c r="G17" s="43">
        <v>99.92354740061162</v>
      </c>
      <c r="H17" s="43">
        <v>98.11256005490735</v>
      </c>
      <c r="I17" s="43">
        <v>95.8759252731759</v>
      </c>
      <c r="J17" s="43">
        <v>97.91015069661644</v>
      </c>
      <c r="K17" s="70">
        <v>96.2357827715521</v>
      </c>
      <c r="L17" s="67"/>
      <c r="N17" s="43"/>
      <c r="O17" s="43"/>
    </row>
    <row r="18" spans="1:15" s="13" customFormat="1" ht="11.25" customHeight="1">
      <c r="A18" s="14" t="s">
        <v>46</v>
      </c>
      <c r="B18" s="70">
        <v>97.26318116502708</v>
      </c>
      <c r="C18" s="43">
        <v>97.6063829787234</v>
      </c>
      <c r="D18" s="43">
        <v>97.70442610652663</v>
      </c>
      <c r="E18" s="43">
        <v>98.20673754323043</v>
      </c>
      <c r="F18" s="43">
        <v>97.08037060978238</v>
      </c>
      <c r="G18" s="43">
        <v>99.62277707921682</v>
      </c>
      <c r="H18" s="43">
        <v>99.70238095238095</v>
      </c>
      <c r="I18" s="43">
        <v>96.17175962739975</v>
      </c>
      <c r="J18" s="43">
        <v>96.24080148949375</v>
      </c>
      <c r="K18" s="70">
        <v>96.40494539425265</v>
      </c>
      <c r="L18" s="67"/>
      <c r="N18" s="43"/>
      <c r="O18" s="43"/>
    </row>
    <row r="19" spans="1:15" s="13" customFormat="1" ht="11.25" customHeight="1">
      <c r="A19" s="14" t="s">
        <v>47</v>
      </c>
      <c r="B19" s="70">
        <v>98.3075027559821</v>
      </c>
      <c r="C19" s="43">
        <v>100</v>
      </c>
      <c r="D19" s="43">
        <v>96.54008438818565</v>
      </c>
      <c r="E19" s="43">
        <v>99.88411022405357</v>
      </c>
      <c r="F19" s="43">
        <v>97.73187094026196</v>
      </c>
      <c r="G19" s="43">
        <v>99.02763561924257</v>
      </c>
      <c r="H19" s="43">
        <v>100</v>
      </c>
      <c r="I19" s="43">
        <v>97.93935991016284</v>
      </c>
      <c r="J19" s="43">
        <v>97.8279719067025</v>
      </c>
      <c r="K19" s="70">
        <v>98.10537308756723</v>
      </c>
      <c r="L19" s="67"/>
      <c r="N19" s="43"/>
      <c r="O19" s="43"/>
    </row>
    <row r="20" spans="1:13" s="13" customFormat="1" ht="11.25" customHeight="1" thickBot="1">
      <c r="A20" s="15"/>
      <c r="B20" s="72"/>
      <c r="C20" s="16"/>
      <c r="D20" s="16"/>
      <c r="E20" s="16"/>
      <c r="F20" s="16"/>
      <c r="G20" s="16"/>
      <c r="H20" s="16"/>
      <c r="I20" s="16"/>
      <c r="J20" s="16"/>
      <c r="K20" s="72"/>
      <c r="M20" s="9"/>
    </row>
    <row r="22" ht="11.25" customHeight="1">
      <c r="A22" s="41" t="s">
        <v>38</v>
      </c>
    </row>
    <row r="23" ht="11.25" customHeight="1">
      <c r="A23" s="41" t="s">
        <v>116</v>
      </c>
    </row>
    <row r="24" ht="11.25" customHeight="1">
      <c r="A24" s="41" t="s">
        <v>165</v>
      </c>
    </row>
    <row r="25" ht="11.25" customHeight="1">
      <c r="A25" s="41" t="s">
        <v>117</v>
      </c>
    </row>
    <row r="28" spans="1:11" s="6" customFormat="1" ht="11.25" customHeight="1">
      <c r="A28" s="50"/>
      <c r="B28" s="5"/>
      <c r="D28" s="4"/>
      <c r="E28" s="2"/>
      <c r="G28" s="3"/>
      <c r="K28" s="5"/>
    </row>
    <row r="29" spans="2:11" ht="11.25" customHeight="1">
      <c r="B29" s="10"/>
      <c r="C29" s="10"/>
      <c r="D29" s="10"/>
      <c r="E29" s="10"/>
      <c r="F29" s="10"/>
      <c r="G29" s="10"/>
      <c r="H29" s="10"/>
      <c r="I29" s="10"/>
      <c r="J29" s="10"/>
      <c r="K29" s="10"/>
    </row>
    <row r="30" spans="1:11" s="13" customFormat="1" ht="11.25" customHeight="1">
      <c r="A30" s="10"/>
      <c r="B30" s="10"/>
      <c r="C30" s="10"/>
      <c r="D30" s="10"/>
      <c r="E30" s="10"/>
      <c r="F30" s="10"/>
      <c r="G30" s="10"/>
      <c r="H30" s="10"/>
      <c r="I30" s="10"/>
      <c r="J30" s="10"/>
      <c r="K30" s="10"/>
    </row>
    <row r="31" spans="1:11" s="13" customFormat="1" ht="11.25" customHeight="1">
      <c r="A31" s="10"/>
      <c r="B31" s="10"/>
      <c r="C31" s="10"/>
      <c r="D31" s="10"/>
      <c r="E31" s="10"/>
      <c r="F31" s="10"/>
      <c r="G31" s="10"/>
      <c r="H31" s="10"/>
      <c r="I31" s="10"/>
      <c r="J31" s="10"/>
      <c r="K31" s="10"/>
    </row>
    <row r="32" spans="1:11" s="13" customFormat="1" ht="11.25" customHeight="1">
      <c r="A32" s="10"/>
      <c r="B32" s="10"/>
      <c r="C32" s="10"/>
      <c r="D32" s="10"/>
      <c r="E32" s="10"/>
      <c r="F32" s="10"/>
      <c r="G32" s="10"/>
      <c r="H32" s="10"/>
      <c r="I32" s="10"/>
      <c r="J32" s="10"/>
      <c r="K32" s="10"/>
    </row>
    <row r="33" spans="1:11" s="13" customFormat="1" ht="11.25" customHeight="1">
      <c r="A33" s="10"/>
      <c r="B33" s="10"/>
      <c r="C33" s="10"/>
      <c r="D33" s="10"/>
      <c r="E33" s="10"/>
      <c r="F33" s="10"/>
      <c r="G33" s="10"/>
      <c r="H33" s="10"/>
      <c r="I33" s="10"/>
      <c r="J33" s="10"/>
      <c r="K33" s="10"/>
    </row>
    <row r="34" spans="1:11" s="13" customFormat="1" ht="11.25" customHeight="1">
      <c r="A34" s="10"/>
      <c r="B34" s="10"/>
      <c r="C34" s="10"/>
      <c r="D34" s="10"/>
      <c r="E34" s="10"/>
      <c r="F34" s="10"/>
      <c r="G34" s="10"/>
      <c r="H34" s="10"/>
      <c r="I34" s="10"/>
      <c r="J34" s="10"/>
      <c r="K34" s="10"/>
    </row>
    <row r="35" spans="2:11" ht="11.25" customHeight="1">
      <c r="B35" s="10"/>
      <c r="C35" s="10"/>
      <c r="D35" s="10"/>
      <c r="E35" s="10"/>
      <c r="F35" s="10"/>
      <c r="G35" s="10"/>
      <c r="H35" s="10"/>
      <c r="I35" s="10"/>
      <c r="J35" s="10"/>
      <c r="K35" s="10"/>
    </row>
    <row r="36" spans="2:11" ht="11.25" customHeight="1">
      <c r="B36" s="10"/>
      <c r="C36" s="10"/>
      <c r="D36" s="10"/>
      <c r="E36" s="10"/>
      <c r="F36" s="10"/>
      <c r="G36" s="10"/>
      <c r="H36" s="10"/>
      <c r="I36" s="10"/>
      <c r="J36" s="10"/>
      <c r="K36" s="10"/>
    </row>
    <row r="37" spans="2:11" ht="11.25" customHeight="1">
      <c r="B37" s="10"/>
      <c r="C37" s="10"/>
      <c r="D37" s="10"/>
      <c r="E37" s="10"/>
      <c r="F37" s="10"/>
      <c r="G37" s="10"/>
      <c r="H37" s="10"/>
      <c r="I37" s="10"/>
      <c r="J37" s="10"/>
      <c r="K37" s="10"/>
    </row>
    <row r="38" ht="11.25" customHeight="1">
      <c r="A38" s="41"/>
    </row>
    <row r="39" ht="11.25" customHeight="1">
      <c r="A39" s="41"/>
    </row>
    <row r="47" ht="15" customHeight="1">
      <c r="A47" s="159" t="s">
        <v>3</v>
      </c>
    </row>
    <row r="48" spans="1:11" ht="12.75" customHeight="1">
      <c r="A48" s="211" t="s">
        <v>187</v>
      </c>
      <c r="B48" s="211"/>
      <c r="C48" s="211"/>
      <c r="D48" s="211"/>
      <c r="E48" s="211"/>
      <c r="F48" s="211"/>
      <c r="G48" s="211"/>
      <c r="H48" s="211"/>
      <c r="I48" s="211"/>
      <c r="J48" s="211"/>
      <c r="K48" s="211"/>
    </row>
  </sheetData>
  <sheetProtection/>
  <mergeCells count="2">
    <mergeCell ref="A10:K10"/>
    <mergeCell ref="A48:K48"/>
  </mergeCells>
  <printOptions/>
  <pageMargins left="0.7874015748031497" right="0.5905511811023623" top="0.7874015748031497" bottom="0.984251968503937" header="0.5118110236220472" footer="0.5118110236220472"/>
  <pageSetup horizontalDpi="300" verticalDpi="300" orientation="portrait" paperSize="9" scale="85" r:id="rId2"/>
  <drawing r:id="rId1"/>
</worksheet>
</file>

<file path=xl/worksheets/sheet7.xml><?xml version="1.0" encoding="utf-8"?>
<worksheet xmlns="http://schemas.openxmlformats.org/spreadsheetml/2006/main" xmlns:r="http://schemas.openxmlformats.org/officeDocument/2006/relationships">
  <sheetPr transitionEvaluation="1"/>
  <dimension ref="A1:Q99"/>
  <sheetViews>
    <sheetView showGridLines="0" zoomScalePageLayoutView="0" workbookViewId="0" topLeftCell="A1">
      <selection activeCell="A1" sqref="A1"/>
    </sheetView>
  </sheetViews>
  <sheetFormatPr defaultColWidth="9.625" defaultRowHeight="11.25" customHeight="1"/>
  <cols>
    <col min="1" max="1" width="28.00390625" style="10" customWidth="1"/>
    <col min="2" max="2" width="7.125" style="8" customWidth="1"/>
    <col min="3" max="10" width="6.625" style="9" customWidth="1"/>
    <col min="11" max="11" width="7.125" style="8" customWidth="1"/>
    <col min="12" max="13" width="9.625" style="9" customWidth="1"/>
    <col min="14" max="14" width="9.50390625" style="9" customWidth="1"/>
    <col min="15" max="16384" width="9.625" style="9" customWidth="1"/>
  </cols>
  <sheetData>
    <row r="1" spans="3:11" ht="15.75">
      <c r="C1" s="8"/>
      <c r="H1" s="73"/>
      <c r="I1" s="73"/>
      <c r="J1" s="73"/>
      <c r="K1" s="73"/>
    </row>
    <row r="2" spans="3:10" ht="15.75">
      <c r="C2" s="8"/>
      <c r="F2" s="8"/>
      <c r="G2" s="8"/>
      <c r="H2" s="8"/>
      <c r="I2" s="8"/>
      <c r="J2" s="74"/>
    </row>
    <row r="3" spans="3:11" ht="11.25" customHeight="1">
      <c r="C3" s="8"/>
      <c r="K3" s="9"/>
    </row>
    <row r="4" spans="3:11" ht="11.25" customHeight="1">
      <c r="C4" s="8"/>
      <c r="K4" s="9"/>
    </row>
    <row r="5" spans="3:11" ht="11.25" customHeight="1">
      <c r="C5" s="8"/>
      <c r="K5" s="9"/>
    </row>
    <row r="6" spans="3:11" ht="11.25" customHeight="1">
      <c r="C6" s="8"/>
      <c r="K6" s="9"/>
    </row>
    <row r="7" ht="17.25" customHeight="1">
      <c r="A7" s="7" t="s">
        <v>107</v>
      </c>
    </row>
    <row r="9" spans="1:11" s="6" customFormat="1" ht="15" customHeight="1">
      <c r="A9" s="68" t="s">
        <v>158</v>
      </c>
      <c r="B9" s="5"/>
      <c r="D9" s="4"/>
      <c r="E9" s="2"/>
      <c r="G9" s="3"/>
      <c r="K9" s="11"/>
    </row>
    <row r="10" spans="1:11" s="6" customFormat="1" ht="15" customHeight="1">
      <c r="A10" s="206" t="s">
        <v>160</v>
      </c>
      <c r="B10" s="206"/>
      <c r="C10" s="206"/>
      <c r="D10" s="206"/>
      <c r="E10" s="206"/>
      <c r="F10" s="206"/>
      <c r="G10" s="206"/>
      <c r="H10" s="206"/>
      <c r="I10" s="206"/>
      <c r="J10" s="206"/>
      <c r="K10" s="206"/>
    </row>
    <row r="11" spans="1:11" s="6" customFormat="1" ht="11.25" customHeight="1" thickBot="1">
      <c r="A11" s="46"/>
      <c r="B11" s="5"/>
      <c r="D11" s="4"/>
      <c r="E11" s="2"/>
      <c r="G11" s="3"/>
      <c r="K11" s="5"/>
    </row>
    <row r="12" spans="1:14" s="13" customFormat="1" ht="25.5" customHeight="1" thickBot="1">
      <c r="A12" s="12"/>
      <c r="B12" s="69" t="s">
        <v>12</v>
      </c>
      <c r="C12" s="12" t="s">
        <v>13</v>
      </c>
      <c r="D12" s="12" t="s">
        <v>14</v>
      </c>
      <c r="E12" s="12" t="s">
        <v>15</v>
      </c>
      <c r="F12" s="12" t="s">
        <v>16</v>
      </c>
      <c r="G12" s="12" t="s">
        <v>17</v>
      </c>
      <c r="H12" s="12" t="s">
        <v>18</v>
      </c>
      <c r="I12" s="12" t="s">
        <v>19</v>
      </c>
      <c r="J12" s="12" t="s">
        <v>20</v>
      </c>
      <c r="K12" s="69" t="s">
        <v>21</v>
      </c>
      <c r="M12" s="53"/>
      <c r="N12" s="53"/>
    </row>
    <row r="13" spans="1:14" s="13" customFormat="1" ht="11.25" customHeight="1">
      <c r="A13" s="158"/>
      <c r="B13" s="70"/>
      <c r="K13" s="71"/>
      <c r="M13" s="158"/>
      <c r="N13" s="43"/>
    </row>
    <row r="14" spans="1:14" s="13" customFormat="1" ht="11.25" customHeight="1">
      <c r="A14" s="65" t="s">
        <v>48</v>
      </c>
      <c r="B14" s="67"/>
      <c r="C14" s="49"/>
      <c r="D14" s="49"/>
      <c r="E14" s="49"/>
      <c r="F14" s="49"/>
      <c r="G14" s="49"/>
      <c r="H14" s="49"/>
      <c r="I14" s="49"/>
      <c r="J14" s="49"/>
      <c r="K14" s="67"/>
      <c r="M14" s="14"/>
      <c r="N14" s="49"/>
    </row>
    <row r="15" spans="1:14" s="13" customFormat="1" ht="11.25" customHeight="1">
      <c r="A15" s="14" t="s">
        <v>69</v>
      </c>
      <c r="B15" s="70">
        <v>33.46304379702004</v>
      </c>
      <c r="C15" s="43">
        <v>34.01951610747226</v>
      </c>
      <c r="D15" s="43">
        <v>34.86020226055919</v>
      </c>
      <c r="E15" s="43">
        <v>30.272562083585704</v>
      </c>
      <c r="F15" s="43">
        <v>31.53830522251575</v>
      </c>
      <c r="G15" s="43">
        <v>37.437045327364295</v>
      </c>
      <c r="H15" s="43">
        <v>29.697712418300654</v>
      </c>
      <c r="I15" s="43">
        <v>34.72728358922277</v>
      </c>
      <c r="J15" s="43">
        <v>33.83525682302244</v>
      </c>
      <c r="K15" s="70">
        <v>29.988469326709193</v>
      </c>
      <c r="L15" s="43"/>
      <c r="M15" s="43"/>
      <c r="N15" s="43"/>
    </row>
    <row r="16" spans="1:14" s="13" customFormat="1" ht="11.25" customHeight="1">
      <c r="A16" s="14" t="s">
        <v>123</v>
      </c>
      <c r="B16" s="70">
        <v>61.79744865157514</v>
      </c>
      <c r="C16" s="43">
        <v>57.42547787728913</v>
      </c>
      <c r="D16" s="43">
        <v>60.48483045806068</v>
      </c>
      <c r="E16" s="43">
        <v>67.82556026650515</v>
      </c>
      <c r="F16" s="43">
        <v>64.27555374923796</v>
      </c>
      <c r="G16" s="43">
        <v>56.44469315426227</v>
      </c>
      <c r="H16" s="43">
        <v>68.09640522875817</v>
      </c>
      <c r="I16" s="43">
        <v>59.62721787442499</v>
      </c>
      <c r="J16" s="43">
        <v>61.548367923126456</v>
      </c>
      <c r="K16" s="70">
        <v>65.1687057146334</v>
      </c>
      <c r="L16" s="43"/>
      <c r="M16" s="43"/>
      <c r="N16" s="43"/>
    </row>
    <row r="17" spans="1:14" s="13" customFormat="1" ht="11.25" customHeight="1">
      <c r="A17" s="65" t="s">
        <v>49</v>
      </c>
      <c r="B17" s="67"/>
      <c r="C17" s="43"/>
      <c r="D17" s="43"/>
      <c r="E17" s="43"/>
      <c r="F17" s="43"/>
      <c r="G17" s="43"/>
      <c r="H17" s="43"/>
      <c r="I17" s="43"/>
      <c r="J17" s="43"/>
      <c r="K17" s="70"/>
      <c r="L17" s="49"/>
      <c r="M17" s="43"/>
      <c r="N17" s="43"/>
    </row>
    <row r="18" spans="1:14" s="13" customFormat="1" ht="11.25" customHeight="1">
      <c r="A18" s="14" t="s">
        <v>69</v>
      </c>
      <c r="B18" s="70">
        <v>13.181529947541362</v>
      </c>
      <c r="C18" s="43">
        <v>12.54993800799008</v>
      </c>
      <c r="D18" s="43">
        <v>13.265383737734844</v>
      </c>
      <c r="E18" s="43">
        <v>11.38968481375358</v>
      </c>
      <c r="F18" s="43">
        <v>12.573040499697763</v>
      </c>
      <c r="G18" s="43">
        <v>15.060125978240123</v>
      </c>
      <c r="H18" s="43">
        <v>11.855963563905494</v>
      </c>
      <c r="I18" s="43">
        <v>13.932794026135657</v>
      </c>
      <c r="J18" s="43">
        <v>13.78732480195003</v>
      </c>
      <c r="K18" s="70">
        <v>11.354848742385537</v>
      </c>
      <c r="L18" s="43"/>
      <c r="M18" s="43"/>
      <c r="N18" s="43"/>
    </row>
    <row r="19" spans="1:14" s="13" customFormat="1" ht="11.25" customHeight="1">
      <c r="A19" s="14" t="s">
        <v>123</v>
      </c>
      <c r="B19" s="70">
        <v>72.6027555196864</v>
      </c>
      <c r="C19" s="43">
        <v>66.78605868576939</v>
      </c>
      <c r="D19" s="43">
        <v>72.73142161709896</v>
      </c>
      <c r="E19" s="43">
        <v>78.4025787965616</v>
      </c>
      <c r="F19" s="43">
        <v>74.30989320975216</v>
      </c>
      <c r="G19" s="43">
        <v>67.41744607749571</v>
      </c>
      <c r="H19" s="43">
        <v>76.87161969826359</v>
      </c>
      <c r="I19" s="43">
        <v>70.99564405724954</v>
      </c>
      <c r="J19" s="43">
        <v>72.50152346130409</v>
      </c>
      <c r="K19" s="70">
        <v>76.98202537210533</v>
      </c>
      <c r="L19" s="43"/>
      <c r="M19" s="43"/>
      <c r="N19" s="43"/>
    </row>
    <row r="20" spans="1:14" s="13" customFormat="1" ht="11.25" customHeight="1">
      <c r="A20" s="65" t="s">
        <v>50</v>
      </c>
      <c r="B20" s="70"/>
      <c r="C20" s="43"/>
      <c r="D20" s="43"/>
      <c r="E20" s="43"/>
      <c r="F20" s="43"/>
      <c r="G20" s="43"/>
      <c r="H20" s="43"/>
      <c r="I20" s="43"/>
      <c r="J20" s="43"/>
      <c r="K20" s="70"/>
      <c r="L20" s="43"/>
      <c r="M20" s="43"/>
      <c r="N20" s="43"/>
    </row>
    <row r="21" spans="1:14" s="13" customFormat="1" ht="11.25" customHeight="1">
      <c r="A21" s="14" t="s">
        <v>69</v>
      </c>
      <c r="B21" s="70">
        <v>1.5053441444761817</v>
      </c>
      <c r="C21" s="43">
        <v>1.3841304645744827</v>
      </c>
      <c r="D21" s="43">
        <v>1.6720109940448924</v>
      </c>
      <c r="E21" s="43">
        <v>1.1784511784511784</v>
      </c>
      <c r="F21" s="43">
        <v>1.9886069394096324</v>
      </c>
      <c r="G21" s="43">
        <v>1.4402122418040553</v>
      </c>
      <c r="H21" s="43">
        <v>1.6733508505047712</v>
      </c>
      <c r="I21" s="43">
        <v>1.099873577749684</v>
      </c>
      <c r="J21" s="43">
        <v>1.6194734227521113</v>
      </c>
      <c r="K21" s="70">
        <v>1.265937495217039</v>
      </c>
      <c r="L21" s="43"/>
      <c r="M21" s="43"/>
      <c r="N21" s="43"/>
    </row>
    <row r="22" spans="1:14" s="13" customFormat="1" ht="11.25" customHeight="1">
      <c r="A22" s="14" t="s">
        <v>123</v>
      </c>
      <c r="B22" s="70">
        <v>36.8941767253294</v>
      </c>
      <c r="C22" s="43">
        <v>31.766479375085652</v>
      </c>
      <c r="D22" s="43">
        <v>38.53260039700718</v>
      </c>
      <c r="E22" s="43">
        <v>35.87061087061087</v>
      </c>
      <c r="F22" s="43">
        <v>37.50388399792853</v>
      </c>
      <c r="G22" s="43">
        <v>40.155391320826226</v>
      </c>
      <c r="H22" s="43">
        <v>33.30106485963214</v>
      </c>
      <c r="I22" s="43">
        <v>36.75726927939317</v>
      </c>
      <c r="J22" s="43">
        <v>38.36065573770492</v>
      </c>
      <c r="K22" s="70">
        <v>37.15586567380455</v>
      </c>
      <c r="L22" s="43"/>
      <c r="M22" s="43"/>
      <c r="N22" s="43"/>
    </row>
    <row r="23" spans="1:14" s="13" customFormat="1" ht="11.25" customHeight="1">
      <c r="A23" s="14" t="s">
        <v>70</v>
      </c>
      <c r="B23" s="70">
        <v>4.1301944162904265</v>
      </c>
      <c r="C23" s="43">
        <v>2.6997396190215155</v>
      </c>
      <c r="D23" s="43">
        <v>3.20659642693541</v>
      </c>
      <c r="E23" s="43">
        <v>5.399230399230399</v>
      </c>
      <c r="F23" s="43">
        <v>5.624029000517867</v>
      </c>
      <c r="G23" s="43">
        <v>2.1413682016297138</v>
      </c>
      <c r="H23" s="43">
        <v>2.9318213248513345</v>
      </c>
      <c r="I23" s="43">
        <v>3.8053097345132745</v>
      </c>
      <c r="J23" s="43">
        <v>5.216095380029806</v>
      </c>
      <c r="K23" s="70">
        <v>4.9954207506376225</v>
      </c>
      <c r="L23" s="43"/>
      <c r="M23" s="43"/>
      <c r="N23" s="43"/>
    </row>
    <row r="24" spans="1:14" s="13" customFormat="1" ht="11.25" customHeight="1">
      <c r="A24" s="14" t="s">
        <v>71</v>
      </c>
      <c r="B24" s="70">
        <v>28.034875149728187</v>
      </c>
      <c r="C24" s="156">
        <v>16.76031245717418</v>
      </c>
      <c r="D24" s="156">
        <v>14.567109482363719</v>
      </c>
      <c r="E24" s="156">
        <v>24.03799903799904</v>
      </c>
      <c r="F24" s="156">
        <v>56.59243915069912</v>
      </c>
      <c r="G24" s="156">
        <v>13.947318552207694</v>
      </c>
      <c r="H24" s="156">
        <v>18.586640851887704</v>
      </c>
      <c r="I24" s="156">
        <v>25.347661188369152</v>
      </c>
      <c r="J24" s="156">
        <v>38.037754595131645</v>
      </c>
      <c r="K24" s="70">
        <v>32.22577320747518</v>
      </c>
      <c r="L24" s="43"/>
      <c r="M24" s="43"/>
      <c r="N24" s="43"/>
    </row>
    <row r="25" spans="1:14" s="13" customFormat="1" ht="11.25" customHeight="1">
      <c r="A25" s="65" t="s">
        <v>51</v>
      </c>
      <c r="B25" s="70"/>
      <c r="C25" s="43"/>
      <c r="D25" s="43"/>
      <c r="E25" s="43"/>
      <c r="F25" s="43"/>
      <c r="G25" s="43"/>
      <c r="H25" s="43"/>
      <c r="I25" s="43"/>
      <c r="J25" s="43"/>
      <c r="K25" s="70"/>
      <c r="L25" s="70"/>
      <c r="M25" s="70"/>
      <c r="N25" s="43"/>
    </row>
    <row r="26" spans="1:14" s="13" customFormat="1" ht="11.25" customHeight="1">
      <c r="A26" s="14" t="s">
        <v>123</v>
      </c>
      <c r="B26" s="70">
        <v>23.404846534137615</v>
      </c>
      <c r="C26" s="43">
        <v>21.167188137668344</v>
      </c>
      <c r="D26" s="43">
        <v>24.976175349428207</v>
      </c>
      <c r="E26" s="43">
        <v>23.18023743854179</v>
      </c>
      <c r="F26" s="43">
        <v>23.15112540192926</v>
      </c>
      <c r="G26" s="43">
        <v>25.115384615384617</v>
      </c>
      <c r="H26" s="43">
        <v>20.6071379734719</v>
      </c>
      <c r="I26" s="43">
        <v>22.72698751333375</v>
      </c>
      <c r="J26" s="43">
        <v>24.594910346929446</v>
      </c>
      <c r="K26" s="70">
        <v>22.019043130616772</v>
      </c>
      <c r="L26" s="70"/>
      <c r="M26" s="70"/>
      <c r="N26" s="43"/>
    </row>
    <row r="27" spans="1:14" s="13" customFormat="1" ht="11.25" customHeight="1">
      <c r="A27" s="14" t="s">
        <v>70</v>
      </c>
      <c r="B27" s="70">
        <v>8.608213404962314</v>
      </c>
      <c r="C27" s="43">
        <v>5.346211399809549</v>
      </c>
      <c r="D27" s="43">
        <v>7.163278271918679</v>
      </c>
      <c r="E27" s="43">
        <v>9.773354119198945</v>
      </c>
      <c r="F27" s="43">
        <v>11.163585209003216</v>
      </c>
      <c r="G27" s="43">
        <v>5.6923076923076925</v>
      </c>
      <c r="H27" s="43">
        <v>7.0969506358539585</v>
      </c>
      <c r="I27" s="43">
        <v>8.175942774675283</v>
      </c>
      <c r="J27" s="43">
        <v>10.64661959668817</v>
      </c>
      <c r="K27" s="70">
        <v>10.495593783875238</v>
      </c>
      <c r="L27" s="70"/>
      <c r="M27" s="70"/>
      <c r="N27" s="43"/>
    </row>
    <row r="28" spans="1:14" s="13" customFormat="1" ht="11.25" customHeight="1">
      <c r="A28" s="14" t="s">
        <v>71</v>
      </c>
      <c r="B28" s="70">
        <v>32.11378819279619</v>
      </c>
      <c r="C28" s="43">
        <v>18.133587267038497</v>
      </c>
      <c r="D28" s="43">
        <v>18.360864040660736</v>
      </c>
      <c r="E28" s="43">
        <v>25.974337450533636</v>
      </c>
      <c r="F28" s="43">
        <v>61.37459807073955</v>
      </c>
      <c r="G28" s="43">
        <v>19.096153846153847</v>
      </c>
      <c r="H28" s="43">
        <v>21.304526186243674</v>
      </c>
      <c r="I28" s="43">
        <v>28.851101211018385</v>
      </c>
      <c r="J28" s="43">
        <v>44.03413420023366</v>
      </c>
      <c r="K28" s="70">
        <v>36.253728469742754</v>
      </c>
      <c r="L28" s="70"/>
      <c r="M28" s="70"/>
      <c r="N28" s="43"/>
    </row>
    <row r="29" spans="1:14" s="13" customFormat="1" ht="11.25" customHeight="1" thickBot="1">
      <c r="A29" s="15"/>
      <c r="B29" s="72"/>
      <c r="C29" s="16"/>
      <c r="D29" s="16"/>
      <c r="E29" s="16"/>
      <c r="F29" s="16"/>
      <c r="G29" s="16"/>
      <c r="H29" s="16"/>
      <c r="I29" s="16"/>
      <c r="J29" s="16"/>
      <c r="K29" s="72"/>
      <c r="M29" s="14"/>
      <c r="N29" s="43"/>
    </row>
    <row r="30" spans="1:14" s="13" customFormat="1" ht="9.75" customHeight="1">
      <c r="A30" s="10"/>
      <c r="B30" s="44"/>
      <c r="C30" s="9"/>
      <c r="D30" s="9"/>
      <c r="E30" s="9"/>
      <c r="F30" s="9"/>
      <c r="G30" s="9"/>
      <c r="H30" s="9"/>
      <c r="I30" s="9"/>
      <c r="J30" s="9"/>
      <c r="K30" s="8"/>
      <c r="M30" s="14"/>
      <c r="N30" s="43"/>
    </row>
    <row r="31" spans="1:14" s="13" customFormat="1" ht="10.5" customHeight="1">
      <c r="A31" s="41" t="s">
        <v>38</v>
      </c>
      <c r="B31" s="8"/>
      <c r="C31" s="9"/>
      <c r="D31" s="9"/>
      <c r="E31" s="9"/>
      <c r="F31" s="9"/>
      <c r="G31" s="9"/>
      <c r="H31" s="9"/>
      <c r="I31" s="9"/>
      <c r="J31" s="9"/>
      <c r="K31" s="8"/>
      <c r="M31" s="14"/>
      <c r="N31" s="43"/>
    </row>
    <row r="32" spans="1:14" s="13" customFormat="1" ht="10.5" customHeight="1">
      <c r="A32" s="41" t="s">
        <v>116</v>
      </c>
      <c r="B32" s="8"/>
      <c r="C32" s="9"/>
      <c r="D32" s="9"/>
      <c r="E32" s="9"/>
      <c r="F32" s="9"/>
      <c r="G32" s="9"/>
      <c r="H32" s="9"/>
      <c r="I32" s="9"/>
      <c r="J32" s="9"/>
      <c r="K32" s="8"/>
      <c r="M32" s="14"/>
      <c r="N32" s="43"/>
    </row>
    <row r="33" spans="1:14" s="13" customFormat="1" ht="10.5" customHeight="1">
      <c r="A33" s="41" t="s">
        <v>120</v>
      </c>
      <c r="B33" s="8"/>
      <c r="C33" s="9"/>
      <c r="D33" s="9"/>
      <c r="E33" s="9"/>
      <c r="F33" s="9"/>
      <c r="G33" s="9"/>
      <c r="H33" s="9"/>
      <c r="I33" s="9"/>
      <c r="J33" s="9"/>
      <c r="K33" s="8"/>
      <c r="M33" s="14"/>
      <c r="N33" s="43"/>
    </row>
    <row r="34" spans="1:14" s="13" customFormat="1" ht="10.5" customHeight="1">
      <c r="A34" s="41" t="s">
        <v>170</v>
      </c>
      <c r="B34" s="8"/>
      <c r="C34" s="9"/>
      <c r="D34" s="9"/>
      <c r="E34" s="9"/>
      <c r="F34" s="9"/>
      <c r="G34" s="9"/>
      <c r="H34" s="9"/>
      <c r="I34" s="9"/>
      <c r="J34" s="9"/>
      <c r="K34" s="8"/>
      <c r="M34" s="14"/>
      <c r="N34" s="43"/>
    </row>
    <row r="35" spans="1:14" ht="10.5" customHeight="1">
      <c r="A35" s="41" t="s">
        <v>117</v>
      </c>
      <c r="M35" s="14"/>
      <c r="N35" s="43"/>
    </row>
    <row r="36" ht="9.75" customHeight="1">
      <c r="A36" s="41"/>
    </row>
    <row r="37" spans="1:11" ht="11.25" customHeight="1">
      <c r="A37" s="41"/>
      <c r="B37" s="10"/>
      <c r="C37" s="10"/>
      <c r="D37" s="10"/>
      <c r="E37" s="10"/>
      <c r="F37" s="10"/>
      <c r="G37" s="10"/>
      <c r="H37" s="10"/>
      <c r="I37" s="10"/>
      <c r="J37" s="10"/>
      <c r="K37" s="10"/>
    </row>
    <row r="38" spans="2:11" ht="11.25" customHeight="1">
      <c r="B38" s="10"/>
      <c r="C38" s="10"/>
      <c r="D38" s="10"/>
      <c r="E38" s="10"/>
      <c r="F38" s="10"/>
      <c r="G38" s="10"/>
      <c r="H38" s="10"/>
      <c r="I38" s="10"/>
      <c r="J38" s="10"/>
      <c r="K38" s="10"/>
    </row>
    <row r="39" spans="2:11" ht="11.25" customHeight="1">
      <c r="B39" s="10"/>
      <c r="C39" s="10"/>
      <c r="D39" s="10"/>
      <c r="E39" s="10"/>
      <c r="F39" s="10"/>
      <c r="G39" s="10"/>
      <c r="H39" s="10"/>
      <c r="I39" s="10"/>
      <c r="J39" s="10"/>
      <c r="K39" s="10"/>
    </row>
    <row r="40" spans="2:11" ht="11.25" customHeight="1">
      <c r="B40" s="10"/>
      <c r="C40" s="10"/>
      <c r="D40" s="10"/>
      <c r="E40" s="10"/>
      <c r="F40" s="10"/>
      <c r="G40" s="10"/>
      <c r="H40" s="10"/>
      <c r="I40" s="10"/>
      <c r="J40" s="10"/>
      <c r="K40" s="10"/>
    </row>
    <row r="41" spans="2:11" ht="11.25" customHeight="1">
      <c r="B41" s="10"/>
      <c r="C41" s="10"/>
      <c r="D41" s="10"/>
      <c r="E41" s="10"/>
      <c r="F41" s="10"/>
      <c r="G41" s="10"/>
      <c r="H41" s="10"/>
      <c r="I41" s="10"/>
      <c r="J41" s="10"/>
      <c r="K41" s="10"/>
    </row>
    <row r="42" spans="2:11" ht="11.25" customHeight="1">
      <c r="B42" s="10"/>
      <c r="C42" s="10"/>
      <c r="D42" s="10"/>
      <c r="E42" s="10"/>
      <c r="F42" s="10"/>
      <c r="G42" s="10"/>
      <c r="H42" s="10"/>
      <c r="I42" s="10"/>
      <c r="J42" s="10"/>
      <c r="K42" s="10"/>
    </row>
    <row r="43" spans="1:14" s="6" customFormat="1" ht="11.25" customHeight="1">
      <c r="A43" s="10"/>
      <c r="B43" s="10"/>
      <c r="C43" s="10"/>
      <c r="D43" s="10"/>
      <c r="E43" s="10"/>
      <c r="F43" s="10"/>
      <c r="G43" s="10"/>
      <c r="H43" s="10"/>
      <c r="I43" s="10"/>
      <c r="J43" s="10"/>
      <c r="K43" s="10"/>
      <c r="M43" s="9"/>
      <c r="N43" s="9"/>
    </row>
    <row r="44" spans="2:14" ht="11.25" customHeight="1">
      <c r="B44" s="10"/>
      <c r="C44" s="10"/>
      <c r="D44" s="10"/>
      <c r="E44" s="10"/>
      <c r="F44" s="10"/>
      <c r="G44" s="10"/>
      <c r="H44" s="10"/>
      <c r="I44" s="10"/>
      <c r="J44" s="10"/>
      <c r="K44" s="10"/>
      <c r="M44" s="6"/>
      <c r="N44" s="6"/>
    </row>
    <row r="45" spans="1:14" s="13" customFormat="1" ht="11.25" customHeight="1">
      <c r="A45" s="10"/>
      <c r="B45" s="10"/>
      <c r="C45" s="10"/>
      <c r="D45" s="10"/>
      <c r="E45" s="10"/>
      <c r="F45" s="10"/>
      <c r="G45" s="10"/>
      <c r="H45" s="10"/>
      <c r="I45" s="10"/>
      <c r="J45" s="10"/>
      <c r="K45" s="10"/>
      <c r="M45" s="9"/>
      <c r="N45" s="9"/>
    </row>
    <row r="46" spans="1:11" s="13" customFormat="1" ht="11.25" customHeight="1">
      <c r="A46" s="10"/>
      <c r="B46" s="8"/>
      <c r="C46" s="9"/>
      <c r="D46" s="9"/>
      <c r="E46" s="9"/>
      <c r="F46" s="9"/>
      <c r="G46" s="9"/>
      <c r="H46" s="9"/>
      <c r="I46" s="9"/>
      <c r="J46" s="9"/>
      <c r="K46" s="8"/>
    </row>
    <row r="47" spans="1:11" s="13" customFormat="1" ht="11.25" customHeight="1">
      <c r="A47" s="10"/>
      <c r="B47" s="8"/>
      <c r="C47" s="9"/>
      <c r="D47" s="9"/>
      <c r="E47" s="9"/>
      <c r="F47" s="9"/>
      <c r="G47" s="9"/>
      <c r="H47" s="9"/>
      <c r="I47" s="9"/>
      <c r="J47" s="9"/>
      <c r="K47" s="8"/>
    </row>
    <row r="48" spans="1:11" s="13" customFormat="1" ht="11.25" customHeight="1">
      <c r="A48" s="41"/>
      <c r="B48" s="8"/>
      <c r="C48" s="9"/>
      <c r="D48" s="9"/>
      <c r="E48" s="9"/>
      <c r="F48" s="9"/>
      <c r="G48" s="9"/>
      <c r="H48" s="9"/>
      <c r="I48" s="9"/>
      <c r="J48" s="9"/>
      <c r="K48" s="8"/>
    </row>
    <row r="49" spans="1:11" s="13" customFormat="1" ht="11.25" customHeight="1">
      <c r="A49" s="41"/>
      <c r="B49" s="8"/>
      <c r="C49" s="9"/>
      <c r="D49" s="9"/>
      <c r="E49" s="9"/>
      <c r="F49" s="9"/>
      <c r="G49" s="9"/>
      <c r="H49" s="9"/>
      <c r="I49" s="9"/>
      <c r="J49" s="9"/>
      <c r="K49" s="8"/>
    </row>
    <row r="50" spans="13:14" ht="11.25" customHeight="1">
      <c r="M50" s="13"/>
      <c r="N50" s="13"/>
    </row>
    <row r="68" ht="9.75" customHeight="1"/>
    <row r="69" ht="10.5" customHeight="1" hidden="1"/>
    <row r="70" ht="10.5" customHeight="1"/>
    <row r="71" ht="16.5" customHeight="1">
      <c r="A71" s="159" t="s">
        <v>3</v>
      </c>
    </row>
    <row r="72" spans="1:11" ht="78" customHeight="1">
      <c r="A72" s="211" t="s">
        <v>188</v>
      </c>
      <c r="B72" s="211"/>
      <c r="C72" s="211"/>
      <c r="D72" s="211"/>
      <c r="E72" s="211"/>
      <c r="F72" s="211"/>
      <c r="G72" s="211"/>
      <c r="H72" s="211"/>
      <c r="I72" s="211"/>
      <c r="J72" s="211"/>
      <c r="K72" s="211"/>
    </row>
    <row r="74" spans="1:11" ht="15" customHeight="1">
      <c r="A74" s="9"/>
      <c r="B74" s="9"/>
      <c r="K74" s="9"/>
    </row>
    <row r="75" spans="1:11" ht="22.5" customHeight="1">
      <c r="A75" s="9"/>
      <c r="B75" s="9"/>
      <c r="K75" s="9"/>
    </row>
    <row r="77" spans="1:2" ht="11.25" customHeight="1">
      <c r="A77" s="53"/>
      <c r="B77" s="75"/>
    </row>
    <row r="78" spans="1:17" ht="11.25" customHeight="1">
      <c r="A78" s="158"/>
      <c r="B78" s="70"/>
      <c r="E78" s="150"/>
      <c r="F78" s="151"/>
      <c r="G78" s="151"/>
      <c r="H78" s="151"/>
      <c r="I78" s="151"/>
      <c r="J78" s="151"/>
      <c r="K78" s="151"/>
      <c r="L78" s="151"/>
      <c r="M78" s="151"/>
      <c r="N78" s="151"/>
      <c r="O78" s="151"/>
      <c r="P78" s="151"/>
      <c r="Q78" s="151"/>
    </row>
    <row r="79" spans="1:17" ht="11.25" customHeight="1">
      <c r="A79" s="65"/>
      <c r="B79" s="67"/>
      <c r="E79" s="150"/>
      <c r="F79" s="150"/>
      <c r="G79" s="150"/>
      <c r="H79" s="150"/>
      <c r="I79" s="150"/>
      <c r="J79" s="150"/>
      <c r="K79" s="150"/>
      <c r="L79" s="150"/>
      <c r="M79" s="150"/>
      <c r="N79" s="150"/>
      <c r="O79" s="151"/>
      <c r="P79" s="151"/>
      <c r="Q79" s="151"/>
    </row>
    <row r="80" spans="1:17" ht="11.25" customHeight="1">
      <c r="A80" s="14"/>
      <c r="B80" s="43"/>
      <c r="E80" s="150"/>
      <c r="F80" s="151"/>
      <c r="G80" s="151"/>
      <c r="H80" s="151"/>
      <c r="I80" s="151"/>
      <c r="J80" s="151"/>
      <c r="K80" s="151"/>
      <c r="L80" s="151"/>
      <c r="M80" s="151"/>
      <c r="N80" s="151"/>
      <c r="O80" s="151"/>
      <c r="P80" s="151"/>
      <c r="Q80" s="151"/>
    </row>
    <row r="81" spans="1:17" ht="11.25" customHeight="1">
      <c r="A81" s="14"/>
      <c r="B81" s="43"/>
      <c r="E81" s="157"/>
      <c r="F81" s="151"/>
      <c r="G81" s="151"/>
      <c r="H81" s="151"/>
      <c r="I81" s="151"/>
      <c r="J81" s="151"/>
      <c r="K81" s="151"/>
      <c r="L81" s="151"/>
      <c r="M81" s="151"/>
      <c r="N81" s="151"/>
      <c r="O81" s="151"/>
      <c r="P81" s="151"/>
      <c r="Q81" s="151"/>
    </row>
    <row r="82" spans="1:17" ht="11.25" customHeight="1">
      <c r="A82" s="14"/>
      <c r="B82" s="43"/>
      <c r="E82" s="151"/>
      <c r="F82" s="151"/>
      <c r="G82" s="151"/>
      <c r="H82" s="151"/>
      <c r="I82" s="151"/>
      <c r="J82" s="151"/>
      <c r="K82" s="151"/>
      <c r="L82" s="151"/>
      <c r="M82" s="151"/>
      <c r="N82" s="151"/>
      <c r="O82" s="151"/>
      <c r="P82" s="151"/>
      <c r="Q82" s="151"/>
    </row>
    <row r="83" spans="1:2" ht="11.25" customHeight="1">
      <c r="A83" s="65"/>
      <c r="B83" s="49"/>
    </row>
    <row r="84" spans="1:2" ht="11.25" customHeight="1">
      <c r="A84" s="14"/>
      <c r="B84" s="43"/>
    </row>
    <row r="85" spans="1:2" ht="11.25" customHeight="1">
      <c r="A85" s="14"/>
      <c r="B85" s="43"/>
    </row>
    <row r="86" spans="1:2" ht="11.25" customHeight="1">
      <c r="A86" s="14"/>
      <c r="B86" s="43"/>
    </row>
    <row r="87" spans="1:2" ht="11.25" customHeight="1">
      <c r="A87" s="65"/>
      <c r="B87" s="43"/>
    </row>
    <row r="88" spans="1:14" ht="11.25" customHeight="1">
      <c r="A88" s="14"/>
      <c r="B88" s="43"/>
      <c r="D88" s="213"/>
      <c r="E88" s="213"/>
      <c r="F88" s="213"/>
      <c r="G88" s="213"/>
      <c r="H88" s="213"/>
      <c r="I88" s="213"/>
      <c r="J88" s="213"/>
      <c r="K88" s="213"/>
      <c r="L88" s="213"/>
      <c r="M88" s="213"/>
      <c r="N88" s="213"/>
    </row>
    <row r="89" spans="1:14" ht="11.25" customHeight="1">
      <c r="A89" s="14"/>
      <c r="B89" s="43"/>
      <c r="D89" s="213"/>
      <c r="E89" s="213"/>
      <c r="F89" s="213"/>
      <c r="G89" s="213"/>
      <c r="H89" s="213"/>
      <c r="I89" s="213"/>
      <c r="J89" s="213"/>
      <c r="K89" s="213"/>
      <c r="L89" s="213"/>
      <c r="M89" s="213"/>
      <c r="N89" s="213"/>
    </row>
    <row r="90" spans="1:14" ht="11.25" customHeight="1">
      <c r="A90" s="14"/>
      <c r="B90" s="43"/>
      <c r="D90" s="213"/>
      <c r="E90" s="213"/>
      <c r="F90" s="213"/>
      <c r="G90" s="213"/>
      <c r="H90" s="213"/>
      <c r="I90" s="213"/>
      <c r="J90" s="213"/>
      <c r="K90" s="213"/>
      <c r="L90" s="213"/>
      <c r="M90" s="213"/>
      <c r="N90" s="213"/>
    </row>
    <row r="91" spans="1:14" ht="11.25" customHeight="1">
      <c r="A91" s="14"/>
      <c r="B91" s="43"/>
      <c r="D91" s="213"/>
      <c r="E91" s="213"/>
      <c r="F91" s="213"/>
      <c r="G91" s="213"/>
      <c r="H91" s="213"/>
      <c r="I91" s="213"/>
      <c r="J91" s="213"/>
      <c r="K91" s="213"/>
      <c r="L91" s="213"/>
      <c r="M91" s="213"/>
      <c r="N91" s="213"/>
    </row>
    <row r="92" spans="1:14" ht="11.25" customHeight="1">
      <c r="A92" s="14"/>
      <c r="B92" s="43"/>
      <c r="D92" s="213"/>
      <c r="E92" s="213"/>
      <c r="F92" s="213"/>
      <c r="G92" s="213"/>
      <c r="H92" s="213"/>
      <c r="I92" s="213"/>
      <c r="J92" s="213"/>
      <c r="K92" s="213"/>
      <c r="L92" s="213"/>
      <c r="M92" s="213"/>
      <c r="N92" s="213"/>
    </row>
    <row r="93" spans="1:14" ht="11.25" customHeight="1">
      <c r="A93" s="65"/>
      <c r="B93" s="43"/>
      <c r="D93" s="213"/>
      <c r="E93" s="213"/>
      <c r="F93" s="213"/>
      <c r="G93" s="213"/>
      <c r="H93" s="213"/>
      <c r="I93" s="213"/>
      <c r="J93" s="213"/>
      <c r="K93" s="213"/>
      <c r="L93" s="213"/>
      <c r="M93" s="213"/>
      <c r="N93" s="213"/>
    </row>
    <row r="94" spans="1:14" ht="11.25" customHeight="1">
      <c r="A94" s="14"/>
      <c r="B94" s="43"/>
      <c r="D94" s="213"/>
      <c r="E94" s="213"/>
      <c r="F94" s="213"/>
      <c r="G94" s="213"/>
      <c r="H94" s="213"/>
      <c r="I94" s="213"/>
      <c r="J94" s="213"/>
      <c r="K94" s="213"/>
      <c r="L94" s="213"/>
      <c r="M94" s="213"/>
      <c r="N94" s="213"/>
    </row>
    <row r="95" spans="1:14" ht="11.25" customHeight="1">
      <c r="A95" s="14"/>
      <c r="B95" s="43"/>
      <c r="D95" s="213"/>
      <c r="E95" s="213"/>
      <c r="F95" s="213"/>
      <c r="G95" s="213"/>
      <c r="H95" s="213"/>
      <c r="I95" s="213"/>
      <c r="J95" s="213"/>
      <c r="K95" s="213"/>
      <c r="L95" s="213"/>
      <c r="M95" s="213"/>
      <c r="N95" s="213"/>
    </row>
    <row r="96" spans="1:14" ht="11.25" customHeight="1">
      <c r="A96" s="14"/>
      <c r="B96" s="43"/>
      <c r="D96" s="213"/>
      <c r="E96" s="213"/>
      <c r="F96" s="213"/>
      <c r="G96" s="213"/>
      <c r="H96" s="213"/>
      <c r="I96" s="213"/>
      <c r="J96" s="213"/>
      <c r="K96" s="213"/>
      <c r="L96" s="213"/>
      <c r="M96" s="213"/>
      <c r="N96" s="213"/>
    </row>
    <row r="97" spans="1:14" ht="11.25" customHeight="1">
      <c r="A97" s="14"/>
      <c r="B97" s="43"/>
      <c r="D97" s="213"/>
      <c r="E97" s="213"/>
      <c r="F97" s="213"/>
      <c r="G97" s="213"/>
      <c r="H97" s="213"/>
      <c r="I97" s="213"/>
      <c r="J97" s="213"/>
      <c r="K97" s="213"/>
      <c r="L97" s="213"/>
      <c r="M97" s="213"/>
      <c r="N97" s="213"/>
    </row>
    <row r="98" spans="4:14" ht="11.25" customHeight="1">
      <c r="D98" s="213"/>
      <c r="E98" s="213"/>
      <c r="F98" s="213"/>
      <c r="G98" s="213"/>
      <c r="H98" s="213"/>
      <c r="I98" s="213"/>
      <c r="J98" s="213"/>
      <c r="K98" s="213"/>
      <c r="L98" s="213"/>
      <c r="M98" s="213"/>
      <c r="N98" s="213"/>
    </row>
    <row r="99" spans="4:14" ht="11.25" customHeight="1">
      <c r="D99" s="213"/>
      <c r="E99" s="213"/>
      <c r="F99" s="213"/>
      <c r="G99" s="213"/>
      <c r="H99" s="213"/>
      <c r="I99" s="213"/>
      <c r="J99" s="213"/>
      <c r="K99" s="213"/>
      <c r="L99" s="213"/>
      <c r="M99" s="213"/>
      <c r="N99" s="213"/>
    </row>
  </sheetData>
  <sheetProtection/>
  <mergeCells count="3">
    <mergeCell ref="A10:K10"/>
    <mergeCell ref="A72:K72"/>
    <mergeCell ref="D88:N99"/>
  </mergeCells>
  <printOptions/>
  <pageMargins left="0.7874015748031497" right="0.5905511811023623" top="0.7874015748031497" bottom="0.5905511811023623" header="0.5118110236220472" footer="0.5118110236220472"/>
  <pageSetup fitToWidth="0" horizontalDpi="600" verticalDpi="600" orientation="portrait" paperSize="9" scale="85" r:id="rId2"/>
  <rowBreaks count="1" manualBreakCount="1">
    <brk id="69" max="255" man="1"/>
  </rowBreaks>
  <drawing r:id="rId1"/>
</worksheet>
</file>

<file path=xl/worksheets/sheet8.xml><?xml version="1.0" encoding="utf-8"?>
<worksheet xmlns="http://schemas.openxmlformats.org/spreadsheetml/2006/main" xmlns:r="http://schemas.openxmlformats.org/officeDocument/2006/relationships">
  <sheetPr transitionEvaluation="1"/>
  <dimension ref="A1:M44"/>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8:11" ht="15.75">
      <c r="H1" s="73"/>
      <c r="I1" s="73"/>
      <c r="J1" s="73"/>
      <c r="K1" s="73"/>
    </row>
    <row r="2" spans="6:10" ht="15.75">
      <c r="F2" s="8"/>
      <c r="G2" s="8"/>
      <c r="H2" s="8"/>
      <c r="I2" s="8"/>
      <c r="J2" s="74"/>
    </row>
    <row r="7" ht="17.25" customHeight="1">
      <c r="A7" s="7" t="s">
        <v>107</v>
      </c>
    </row>
    <row r="9" spans="1:11" s="6" customFormat="1" ht="15" customHeight="1">
      <c r="A9" s="68" t="s">
        <v>130</v>
      </c>
      <c r="B9" s="5"/>
      <c r="D9" s="4"/>
      <c r="E9" s="2"/>
      <c r="G9" s="3"/>
      <c r="K9" s="11"/>
    </row>
    <row r="10" spans="1:11" s="6" customFormat="1" ht="15" customHeight="1">
      <c r="A10" s="206" t="s">
        <v>87</v>
      </c>
      <c r="B10" s="206"/>
      <c r="C10" s="206"/>
      <c r="D10" s="206"/>
      <c r="E10" s="206"/>
      <c r="F10" s="206"/>
      <c r="G10" s="206"/>
      <c r="H10" s="206"/>
      <c r="I10" s="206"/>
      <c r="J10" s="206"/>
      <c r="K10" s="206"/>
    </row>
    <row r="11" spans="1:11" s="6" customFormat="1" ht="11.25" customHeight="1" thickBot="1">
      <c r="A11" s="10"/>
      <c r="B11" s="5"/>
      <c r="D11" s="4"/>
      <c r="E11" s="2"/>
      <c r="G11" s="3"/>
      <c r="K11" s="5"/>
    </row>
    <row r="12" spans="1:11" s="13" customFormat="1" ht="25.5" customHeight="1" thickBot="1">
      <c r="A12" s="12"/>
      <c r="B12" s="69" t="s">
        <v>12</v>
      </c>
      <c r="C12" s="12" t="s">
        <v>13</v>
      </c>
      <c r="D12" s="12" t="s">
        <v>14</v>
      </c>
      <c r="E12" s="12" t="s">
        <v>15</v>
      </c>
      <c r="F12" s="12" t="s">
        <v>16</v>
      </c>
      <c r="G12" s="12" t="s">
        <v>17</v>
      </c>
      <c r="H12" s="12" t="s">
        <v>18</v>
      </c>
      <c r="I12" s="12" t="s">
        <v>19</v>
      </c>
      <c r="J12" s="12" t="s">
        <v>20</v>
      </c>
      <c r="K12" s="69" t="s">
        <v>21</v>
      </c>
    </row>
    <row r="13" spans="1:11" s="13" customFormat="1" ht="11.25" customHeight="1">
      <c r="A13" s="158"/>
      <c r="B13" s="70"/>
      <c r="K13" s="71"/>
    </row>
    <row r="14" spans="1:13" s="13" customFormat="1" ht="11.25" customHeight="1">
      <c r="A14" s="14" t="s">
        <v>64</v>
      </c>
      <c r="B14" s="64">
        <v>4.895587707161171</v>
      </c>
      <c r="C14" s="1">
        <v>18.121262360116052</v>
      </c>
      <c r="D14" s="1">
        <v>1.863733577757409</v>
      </c>
      <c r="E14" s="1">
        <v>1.408100463150042</v>
      </c>
      <c r="F14" s="1">
        <v>4.294478527607362</v>
      </c>
      <c r="G14" s="1">
        <v>6.037891268533772</v>
      </c>
      <c r="H14" s="1">
        <v>1.795673483184046</v>
      </c>
      <c r="I14" s="1">
        <v>7.422278306756912</v>
      </c>
      <c r="J14" s="1">
        <v>1.6480126905790076</v>
      </c>
      <c r="K14" s="70">
        <f>148718*100/1808322</f>
        <v>8.224088409033348</v>
      </c>
      <c r="L14" s="70"/>
      <c r="M14" s="70"/>
    </row>
    <row r="15" spans="1:13" s="13" customFormat="1" ht="11.25" customHeight="1">
      <c r="A15" s="14" t="s">
        <v>66</v>
      </c>
      <c r="B15" s="64">
        <v>5.152741489724882</v>
      </c>
      <c r="C15" s="1">
        <v>16.810084844585628</v>
      </c>
      <c r="D15" s="1">
        <v>2.2920024453954317</v>
      </c>
      <c r="E15" s="1">
        <v>2.009942489521396</v>
      </c>
      <c r="F15" s="1">
        <v>4.3829634698732365</v>
      </c>
      <c r="G15" s="1">
        <v>5.657988882161924</v>
      </c>
      <c r="H15" s="1">
        <v>1.9859158361558518</v>
      </c>
      <c r="I15" s="1">
        <v>9.007971415356991</v>
      </c>
      <c r="J15" s="1">
        <v>2.161027327758144</v>
      </c>
      <c r="K15" s="70">
        <f>253948*100/2926887</f>
        <v>8.676385524962187</v>
      </c>
      <c r="L15" s="64"/>
      <c r="M15" s="64"/>
    </row>
    <row r="16" spans="1:13" s="13" customFormat="1" ht="11.25">
      <c r="A16" s="14" t="s">
        <v>60</v>
      </c>
      <c r="B16" s="64">
        <v>5.898645740644415</v>
      </c>
      <c r="C16" s="1">
        <v>15.855201271530053</v>
      </c>
      <c r="D16" s="1">
        <v>3.019933270596287</v>
      </c>
      <c r="E16" s="1">
        <v>2.403111943523988</v>
      </c>
      <c r="F16" s="1">
        <v>5.221417664154475</v>
      </c>
      <c r="G16" s="1">
        <v>6.211869107043816</v>
      </c>
      <c r="H16" s="1">
        <v>2.200227609752733</v>
      </c>
      <c r="I16" s="1">
        <v>10.921378312984954</v>
      </c>
      <c r="J16" s="1">
        <v>3.101336302895323</v>
      </c>
      <c r="K16" s="70">
        <f>170399*100/1869283</f>
        <v>9.11574116920766</v>
      </c>
      <c r="L16" s="64"/>
      <c r="M16" s="64"/>
    </row>
    <row r="17" spans="1:11" s="13" customFormat="1" ht="11.25" customHeight="1" thickBot="1">
      <c r="A17" s="15"/>
      <c r="B17" s="72"/>
      <c r="C17" s="16"/>
      <c r="D17" s="16"/>
      <c r="E17" s="16"/>
      <c r="F17" s="16"/>
      <c r="G17" s="16"/>
      <c r="H17" s="16"/>
      <c r="I17" s="16"/>
      <c r="J17" s="16"/>
      <c r="K17" s="72"/>
    </row>
    <row r="18" spans="2:10" ht="11.25" customHeight="1">
      <c r="B18" s="44"/>
      <c r="C18" s="52"/>
      <c r="D18" s="52"/>
      <c r="E18" s="52"/>
      <c r="F18" s="52"/>
      <c r="G18" s="52"/>
      <c r="H18" s="52"/>
      <c r="I18" s="52"/>
      <c r="J18" s="52"/>
    </row>
    <row r="19" ht="11.25" customHeight="1">
      <c r="A19" s="41" t="s">
        <v>38</v>
      </c>
    </row>
    <row r="20" ht="11.25" customHeight="1">
      <c r="A20" s="41" t="s">
        <v>116</v>
      </c>
    </row>
    <row r="21" ht="11.25" customHeight="1">
      <c r="A21" s="41" t="s">
        <v>170</v>
      </c>
    </row>
    <row r="24" spans="6:8" ht="11.25" customHeight="1">
      <c r="F24" s="76"/>
      <c r="G24" s="76"/>
      <c r="H24" s="76"/>
    </row>
    <row r="25" spans="6:11" ht="11.25" customHeight="1">
      <c r="F25" s="10"/>
      <c r="G25" s="10"/>
      <c r="H25" s="10"/>
      <c r="I25" s="10"/>
      <c r="J25" s="10"/>
      <c r="K25" s="10"/>
    </row>
    <row r="26" spans="5:11" ht="11.25" customHeight="1">
      <c r="E26" s="10"/>
      <c r="F26" s="10"/>
      <c r="G26" s="10"/>
      <c r="H26" s="10"/>
      <c r="I26" s="10"/>
      <c r="J26" s="10"/>
      <c r="K26" s="10"/>
    </row>
    <row r="27" spans="5:11" ht="11.25" customHeight="1">
      <c r="E27" s="10"/>
      <c r="F27" s="10"/>
      <c r="G27" s="10"/>
      <c r="H27" s="10"/>
      <c r="I27" s="10"/>
      <c r="J27" s="10"/>
      <c r="K27" s="10"/>
    </row>
    <row r="43" ht="15" customHeight="1">
      <c r="A43" s="159" t="s">
        <v>3</v>
      </c>
    </row>
    <row r="44" spans="1:11" ht="12.75" customHeight="1">
      <c r="A44" s="211" t="s">
        <v>11</v>
      </c>
      <c r="B44" s="211"/>
      <c r="C44" s="211"/>
      <c r="D44" s="211"/>
      <c r="E44" s="211"/>
      <c r="F44" s="211"/>
      <c r="G44" s="211"/>
      <c r="H44" s="211"/>
      <c r="I44" s="211"/>
      <c r="J44" s="211"/>
      <c r="K44" s="211"/>
    </row>
  </sheetData>
  <sheetProtection/>
  <mergeCells count="2">
    <mergeCell ref="A10:K10"/>
    <mergeCell ref="A44:K44"/>
  </mergeCells>
  <printOptions/>
  <pageMargins left="0.7874015748031497" right="0.5905511811023623" top="0.7874015748031497" bottom="0.984251968503937" header="0.5118110236220472" footer="0.5118110236220472"/>
  <pageSetup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transitionEvaluation="1"/>
  <dimension ref="A1:U59"/>
  <sheetViews>
    <sheetView showGridLines="0" zoomScalePageLayoutView="0" workbookViewId="0" topLeftCell="A1">
      <selection activeCell="A1" sqref="A1"/>
    </sheetView>
  </sheetViews>
  <sheetFormatPr defaultColWidth="9.625" defaultRowHeight="11.25" customHeight="1"/>
  <cols>
    <col min="1" max="1" width="24.25390625" style="10" customWidth="1"/>
    <col min="2" max="2" width="7.125" style="8" customWidth="1"/>
    <col min="3" max="10" width="6.625" style="9" customWidth="1"/>
    <col min="11" max="11" width="7.125" style="8" customWidth="1"/>
    <col min="12" max="16384" width="9.625" style="9" customWidth="1"/>
  </cols>
  <sheetData>
    <row r="1" spans="8:11" ht="15.75">
      <c r="H1" s="62"/>
      <c r="I1" s="62"/>
      <c r="J1" s="62"/>
      <c r="K1" s="61"/>
    </row>
    <row r="2" spans="6:10" ht="15.75">
      <c r="F2" s="8"/>
      <c r="G2" s="8"/>
      <c r="H2" s="8"/>
      <c r="I2" s="8"/>
      <c r="J2" s="40"/>
    </row>
    <row r="7" ht="17.25" customHeight="1">
      <c r="A7" s="7" t="s">
        <v>107</v>
      </c>
    </row>
    <row r="9" spans="1:11" s="6" customFormat="1" ht="15" customHeight="1">
      <c r="A9" s="68" t="s">
        <v>131</v>
      </c>
      <c r="B9" s="5"/>
      <c r="D9" s="4"/>
      <c r="E9" s="2"/>
      <c r="G9" s="3"/>
      <c r="K9" s="11"/>
    </row>
    <row r="10" spans="1:11" s="6" customFormat="1" ht="15" customHeight="1">
      <c r="A10" s="206" t="s">
        <v>75</v>
      </c>
      <c r="B10" s="206"/>
      <c r="C10" s="206"/>
      <c r="D10" s="206"/>
      <c r="E10" s="206"/>
      <c r="F10" s="206"/>
      <c r="G10" s="206"/>
      <c r="H10" s="206"/>
      <c r="I10" s="206"/>
      <c r="J10" s="206"/>
      <c r="K10" s="206"/>
    </row>
    <row r="11" spans="1:11" s="6" customFormat="1" ht="11.25" customHeight="1" thickBot="1">
      <c r="A11" s="46"/>
      <c r="B11" s="5"/>
      <c r="D11" s="4"/>
      <c r="E11" s="2"/>
      <c r="G11" s="3"/>
      <c r="K11" s="5"/>
    </row>
    <row r="12" spans="1:21" s="13" customFormat="1" ht="25.5" customHeight="1" thickBot="1">
      <c r="A12" s="12"/>
      <c r="B12" s="69" t="s">
        <v>12</v>
      </c>
      <c r="C12" s="12" t="s">
        <v>13</v>
      </c>
      <c r="D12" s="12" t="s">
        <v>14</v>
      </c>
      <c r="E12" s="12" t="s">
        <v>15</v>
      </c>
      <c r="F12" s="12" t="s">
        <v>16</v>
      </c>
      <c r="G12" s="12" t="s">
        <v>17</v>
      </c>
      <c r="H12" s="12" t="s">
        <v>18</v>
      </c>
      <c r="I12" s="12" t="s">
        <v>19</v>
      </c>
      <c r="J12" s="12" t="s">
        <v>20</v>
      </c>
      <c r="K12" s="69" t="s">
        <v>21</v>
      </c>
      <c r="M12" s="60"/>
      <c r="N12" s="60"/>
      <c r="O12" s="60"/>
      <c r="P12" s="60"/>
      <c r="Q12" s="60"/>
      <c r="R12" s="60"/>
      <c r="S12" s="60"/>
      <c r="T12" s="60"/>
      <c r="U12" s="14"/>
    </row>
    <row r="13" spans="1:11" s="13" customFormat="1" ht="11.25" customHeight="1">
      <c r="A13" s="158"/>
      <c r="B13" s="70"/>
      <c r="K13" s="71"/>
    </row>
    <row r="14" spans="1:21" s="13" customFormat="1" ht="11.25" customHeight="1">
      <c r="A14" s="14" t="s">
        <v>93</v>
      </c>
      <c r="B14" s="67">
        <v>12.670419923168632</v>
      </c>
      <c r="C14" s="49">
        <v>12.285175879396984</v>
      </c>
      <c r="D14" s="49">
        <v>13.168956043956044</v>
      </c>
      <c r="E14" s="49">
        <v>12.530040053404539</v>
      </c>
      <c r="F14" s="49">
        <v>12.249647390691115</v>
      </c>
      <c r="G14" s="49">
        <v>12.392914653784219</v>
      </c>
      <c r="H14" s="49">
        <v>11.80163599182004</v>
      </c>
      <c r="I14" s="49">
        <v>13.298528381219342</v>
      </c>
      <c r="J14" s="49">
        <v>12.69408866995074</v>
      </c>
      <c r="K14" s="67">
        <v>12.416852616311504</v>
      </c>
      <c r="M14" s="49"/>
      <c r="N14" s="49"/>
      <c r="O14" s="49"/>
      <c r="P14" s="49"/>
      <c r="Q14" s="49"/>
      <c r="R14" s="49"/>
      <c r="S14" s="49"/>
      <c r="T14" s="49"/>
      <c r="U14" s="49"/>
    </row>
    <row r="15" spans="1:21" s="13" customFormat="1" ht="11.25" customHeight="1">
      <c r="A15" s="14" t="s">
        <v>94</v>
      </c>
      <c r="B15" s="67">
        <v>21.841647864961978</v>
      </c>
      <c r="C15" s="49">
        <v>21.89194139194139</v>
      </c>
      <c r="D15" s="49">
        <v>22.401592718998863</v>
      </c>
      <c r="E15" s="49">
        <v>20.429856115107913</v>
      </c>
      <c r="F15" s="49">
        <v>20.336850037678975</v>
      </c>
      <c r="G15" s="49">
        <v>21.454075032341528</v>
      </c>
      <c r="H15" s="49">
        <v>20.29138321995465</v>
      </c>
      <c r="I15" s="49">
        <v>22.366120218579233</v>
      </c>
      <c r="J15" s="49">
        <v>22.917934205871948</v>
      </c>
      <c r="K15" s="67">
        <v>21.483324635893542</v>
      </c>
      <c r="M15" s="49"/>
      <c r="N15" s="49"/>
      <c r="O15" s="49"/>
      <c r="P15" s="49"/>
      <c r="Q15" s="49"/>
      <c r="R15" s="49"/>
      <c r="S15" s="49"/>
      <c r="T15" s="49"/>
      <c r="U15" s="49"/>
    </row>
    <row r="16" spans="1:20" s="13" customFormat="1" ht="11.25" customHeight="1">
      <c r="A16" s="14" t="s">
        <v>62</v>
      </c>
      <c r="B16" s="67">
        <v>22.243537467302662</v>
      </c>
      <c r="C16" s="49">
        <v>21.491326973113615</v>
      </c>
      <c r="D16" s="49">
        <v>23.138135812032015</v>
      </c>
      <c r="E16" s="49">
        <v>21.20689655172414</v>
      </c>
      <c r="F16" s="49">
        <v>20.396138482023968</v>
      </c>
      <c r="G16" s="49">
        <v>21.61689470553242</v>
      </c>
      <c r="H16" s="49">
        <v>20.417412935323384</v>
      </c>
      <c r="I16" s="49">
        <v>22.812513346145632</v>
      </c>
      <c r="J16" s="49">
        <v>23.63179708222812</v>
      </c>
      <c r="K16" s="67">
        <v>21.87515843314309</v>
      </c>
      <c r="M16" s="49"/>
      <c r="N16" s="49"/>
      <c r="O16" s="49"/>
      <c r="P16" s="49"/>
      <c r="Q16" s="49"/>
      <c r="R16" s="49"/>
      <c r="S16" s="49"/>
      <c r="T16" s="49"/>
    </row>
    <row r="17" spans="1:12" s="13" customFormat="1" ht="11.25" customHeight="1">
      <c r="A17" s="14" t="s">
        <v>60</v>
      </c>
      <c r="B17" s="67">
        <v>26.336673908472914</v>
      </c>
      <c r="C17" s="49">
        <v>26.307955517536357</v>
      </c>
      <c r="D17" s="49">
        <v>26.848960739030023</v>
      </c>
      <c r="E17" s="49">
        <v>25.703125</v>
      </c>
      <c r="F17" s="49">
        <v>25.635041113219483</v>
      </c>
      <c r="G17" s="49">
        <v>25.47717391304348</v>
      </c>
      <c r="H17" s="49">
        <v>24.954388984509468</v>
      </c>
      <c r="I17" s="49">
        <v>26.702526799387442</v>
      </c>
      <c r="J17" s="49">
        <v>27.038299155609167</v>
      </c>
      <c r="K17" s="67">
        <v>25.315195978534067</v>
      </c>
      <c r="L17" s="49"/>
    </row>
    <row r="18" spans="1:12" s="13" customFormat="1" ht="11.25" customHeight="1">
      <c r="A18" s="14" t="s">
        <v>23</v>
      </c>
      <c r="B18" s="67">
        <v>29.1098224852071</v>
      </c>
      <c r="C18" s="49">
        <v>28.14329268292683</v>
      </c>
      <c r="D18" s="49">
        <v>29.562111801242235</v>
      </c>
      <c r="E18" s="49">
        <v>29.17199017199017</v>
      </c>
      <c r="F18" s="49">
        <v>28.69261477045908</v>
      </c>
      <c r="G18" s="49">
        <v>29.100877192982455</v>
      </c>
      <c r="H18" s="49">
        <v>29.46067415730337</v>
      </c>
      <c r="I18" s="49">
        <v>28.90747782002535</v>
      </c>
      <c r="J18" s="49">
        <v>29.363168724279834</v>
      </c>
      <c r="K18" s="67">
        <v>26.631457242582897</v>
      </c>
      <c r="L18" s="49"/>
    </row>
    <row r="19" spans="1:12" s="13" customFormat="1" ht="11.25" customHeight="1">
      <c r="A19" s="14" t="s">
        <v>104</v>
      </c>
      <c r="B19" s="67">
        <v>10.6282165039929</v>
      </c>
      <c r="C19" s="49">
        <v>11.962962962962964</v>
      </c>
      <c r="D19" s="49">
        <v>10.507772020725389</v>
      </c>
      <c r="E19" s="49">
        <v>9.802919708029197</v>
      </c>
      <c r="F19" s="49">
        <v>10.433823529411764</v>
      </c>
      <c r="G19" s="49">
        <v>11.556962025316455</v>
      </c>
      <c r="H19" s="49">
        <v>10.333333333333334</v>
      </c>
      <c r="I19" s="49">
        <v>11.053475935828876</v>
      </c>
      <c r="J19" s="49">
        <v>10.308370044052863</v>
      </c>
      <c r="K19" s="67">
        <v>11.398708487084871</v>
      </c>
      <c r="L19" s="49"/>
    </row>
    <row r="20" spans="1:12" s="13" customFormat="1" ht="11.25" customHeight="1">
      <c r="A20" s="14" t="s">
        <v>68</v>
      </c>
      <c r="B20" s="67">
        <v>23.111654135338345</v>
      </c>
      <c r="C20" s="49">
        <v>20.40487804878049</v>
      </c>
      <c r="D20" s="49">
        <v>23.25054466230937</v>
      </c>
      <c r="E20" s="49">
        <v>23.897435897435898</v>
      </c>
      <c r="F20" s="49">
        <v>21.861736334405144</v>
      </c>
      <c r="G20" s="49">
        <v>21.326315789473686</v>
      </c>
      <c r="H20" s="49">
        <v>20.867521367521366</v>
      </c>
      <c r="I20" s="49">
        <v>24.40106951871658</v>
      </c>
      <c r="J20" s="49">
        <v>24.81758957654723</v>
      </c>
      <c r="K20" s="67">
        <v>20.645470905818836</v>
      </c>
      <c r="L20" s="49"/>
    </row>
    <row r="21" spans="1:12" s="13" customFormat="1" ht="11.25" customHeight="1">
      <c r="A21" s="14" t="s">
        <v>63</v>
      </c>
      <c r="B21" s="67">
        <v>23.694984184365115</v>
      </c>
      <c r="C21" s="49">
        <v>20.9</v>
      </c>
      <c r="D21" s="49">
        <v>23.439873417721518</v>
      </c>
      <c r="E21" s="49">
        <v>24.322429906542055</v>
      </c>
      <c r="F21" s="49">
        <v>23.230529595015575</v>
      </c>
      <c r="G21" s="49">
        <v>22.251968503937007</v>
      </c>
      <c r="H21" s="49">
        <v>21.166666666666668</v>
      </c>
      <c r="I21" s="49">
        <v>25.086567164179105</v>
      </c>
      <c r="J21" s="49">
        <v>24.89160839160839</v>
      </c>
      <c r="K21" s="67">
        <v>21.19529200607483</v>
      </c>
      <c r="L21" s="49"/>
    </row>
    <row r="22" spans="1:12" s="13" customFormat="1" ht="11.25" customHeight="1" thickBot="1">
      <c r="A22" s="15"/>
      <c r="B22" s="138"/>
      <c r="C22" s="16"/>
      <c r="D22" s="16"/>
      <c r="E22" s="16"/>
      <c r="F22" s="16"/>
      <c r="G22" s="16"/>
      <c r="H22" s="16"/>
      <c r="I22" s="16"/>
      <c r="J22" s="16"/>
      <c r="K22" s="72"/>
      <c r="L22" s="49"/>
    </row>
    <row r="23" spans="2:12" ht="11.25" customHeight="1">
      <c r="B23" s="67"/>
      <c r="C23" s="49"/>
      <c r="D23" s="49"/>
      <c r="E23" s="49"/>
      <c r="F23" s="49"/>
      <c r="G23" s="49"/>
      <c r="H23" s="49"/>
      <c r="I23" s="49"/>
      <c r="J23" s="49"/>
      <c r="K23" s="59"/>
      <c r="L23" s="49"/>
    </row>
    <row r="24" spans="1:12" ht="11.25" customHeight="1">
      <c r="A24" s="41" t="s">
        <v>38</v>
      </c>
      <c r="L24" s="49"/>
    </row>
    <row r="25" ht="11.25" customHeight="1">
      <c r="A25" s="41" t="s">
        <v>116</v>
      </c>
    </row>
    <row r="26" spans="1:11" ht="11.25" customHeight="1">
      <c r="A26" s="41" t="s">
        <v>170</v>
      </c>
      <c r="I26" s="45"/>
      <c r="J26" s="45"/>
      <c r="K26" s="45"/>
    </row>
    <row r="27" spans="1:11" ht="11.25" customHeight="1">
      <c r="A27" s="41"/>
      <c r="I27" s="45"/>
      <c r="J27" s="45"/>
      <c r="K27" s="45"/>
    </row>
    <row r="28" spans="9:11" ht="11.25" customHeight="1">
      <c r="I28" s="45"/>
      <c r="J28" s="45"/>
      <c r="K28" s="45"/>
    </row>
    <row r="29" spans="9:11" ht="11.25" customHeight="1">
      <c r="I29" s="45"/>
      <c r="J29" s="45"/>
      <c r="K29" s="45"/>
    </row>
    <row r="30" spans="9:11" ht="11.25" customHeight="1">
      <c r="I30" s="45"/>
      <c r="J30" s="45"/>
      <c r="K30" s="45"/>
    </row>
    <row r="31" spans="9:11" ht="11.25" customHeight="1">
      <c r="I31" s="45"/>
      <c r="J31" s="45"/>
      <c r="K31" s="9"/>
    </row>
    <row r="32" spans="9:11" ht="11.25" customHeight="1">
      <c r="I32" s="45"/>
      <c r="J32" s="45"/>
      <c r="K32" s="9"/>
    </row>
    <row r="33" spans="9:11" ht="11.25" customHeight="1">
      <c r="I33" s="45"/>
      <c r="J33" s="45"/>
      <c r="K33" s="9"/>
    </row>
    <row r="34" spans="9:11" ht="11.25" customHeight="1">
      <c r="I34" s="45"/>
      <c r="J34" s="45"/>
      <c r="K34" s="9"/>
    </row>
    <row r="35" spans="9:11" ht="11.25" customHeight="1">
      <c r="I35" s="45"/>
      <c r="J35" s="45"/>
      <c r="K35" s="9"/>
    </row>
    <row r="36" spans="9:11" ht="11.25" customHeight="1">
      <c r="I36" s="45"/>
      <c r="J36" s="45"/>
      <c r="K36" s="9"/>
    </row>
    <row r="37" ht="11.25" customHeight="1">
      <c r="K37" s="9"/>
    </row>
    <row r="38" ht="11.25" customHeight="1">
      <c r="K38" s="9"/>
    </row>
    <row r="39" ht="11.25" customHeight="1">
      <c r="K39" s="9"/>
    </row>
    <row r="40" ht="11.25" customHeight="1">
      <c r="K40" s="9"/>
    </row>
    <row r="56" ht="15" customHeight="1">
      <c r="A56" s="159" t="s">
        <v>3</v>
      </c>
    </row>
    <row r="57" spans="1:11" ht="44.25" customHeight="1">
      <c r="A57" s="214" t="s">
        <v>0</v>
      </c>
      <c r="B57" s="214"/>
      <c r="C57" s="214"/>
      <c r="D57" s="214"/>
      <c r="E57" s="214"/>
      <c r="F57" s="214"/>
      <c r="G57" s="214"/>
      <c r="H57" s="214"/>
      <c r="I57" s="214"/>
      <c r="J57" s="214"/>
      <c r="K57" s="214"/>
    </row>
    <row r="58" spans="2:11" ht="11.25" customHeight="1">
      <c r="B58" s="59"/>
      <c r="C58" s="51"/>
      <c r="D58" s="51"/>
      <c r="E58" s="51"/>
      <c r="F58" s="51"/>
      <c r="G58" s="51"/>
      <c r="H58" s="51"/>
      <c r="I58" s="51"/>
      <c r="J58" s="51"/>
      <c r="K58" s="59"/>
    </row>
    <row r="59" spans="2:11" ht="11.25" customHeight="1">
      <c r="B59" s="59"/>
      <c r="C59" s="51"/>
      <c r="D59" s="51"/>
      <c r="E59" s="51"/>
      <c r="F59" s="51"/>
      <c r="G59" s="51"/>
      <c r="H59" s="51"/>
      <c r="I59" s="51"/>
      <c r="J59" s="51"/>
      <c r="K59" s="59"/>
    </row>
  </sheetData>
  <sheetProtection/>
  <mergeCells count="2">
    <mergeCell ref="A10:K10"/>
    <mergeCell ref="A57:K57"/>
  </mergeCells>
  <printOptions/>
  <pageMargins left="0.7874015748031497" right="0.5905511811023623" top="0.7874015748031497" bottom="0.984251968503937"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2019-11-20T12:42:50Z</dcterms:created>
  <dcterms:modified xsi:type="dcterms:W3CDTF">2019-11-20T13:07:57Z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