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alance SaneayDepur" sheetId="1" state="visible" r:id="rId2"/>
  </sheets>
  <definedNames>
    <definedName function="false" hidden="true" localSheetId="0" name="_xlnm._FilterDatabase" vbProcedure="false">'Balance SaneayDepur'!$A$3:$Q$1411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<sst xmlns="http://schemas.openxmlformats.org/spreadsheetml/2006/main" count="11638" uniqueCount="2825">
  <si>
    <t xml:space="preserve">BALANCE DE EJECUCIÓN A 31 DE DICIEMBRE DE 2022 DEL ACUERDO DE CONSEJO DE GOBIERNO DE 26 DE OCTUBRE DE 2010: SANEAMIENTO Y DEPURACIÓN</t>
  </si>
  <si>
    <t xml:space="preserve">Ambito</t>
  </si>
  <si>
    <t xml:space="preserve">PROVINCIA</t>
  </si>
  <si>
    <t xml:space="preserve">CÓDIGO</t>
  </si>
  <si>
    <t xml:space="preserve">Tipo</t>
  </si>
  <si>
    <t xml:space="preserve">TÍTULO ACTUACIÓN</t>
  </si>
  <si>
    <t xml:space="preserve">EXPEDIENTE</t>
  </si>
  <si>
    <t xml:space="preserve">CONTR</t>
  </si>
  <si>
    <t xml:space="preserve">LOTE</t>
  </si>
  <si>
    <t xml:space="preserve">CONTR+LOTE</t>
  </si>
  <si>
    <t xml:space="preserve">TIPO DE EXPEDIENTE</t>
  </si>
  <si>
    <t xml:space="preserve">ESTADO</t>
  </si>
  <si>
    <t xml:space="preserve">INVERSIÓN EJECUTADA A 31/12/2020</t>
  </si>
  <si>
    <t xml:space="preserve">INVERSIÓN EJECUTADA EN 2021</t>
  </si>
  <si>
    <t xml:space="preserve">INVERSIÓN EJECUTADA EN 2022</t>
  </si>
  <si>
    <t xml:space="preserve">INVERSION EJECUTADA A 31/12/2022</t>
  </si>
  <si>
    <t xml:space="preserve">INVERSION FINANCIADA CON FFEE A 31/12/2022</t>
  </si>
  <si>
    <t xml:space="preserve">INVERSION FINANCIADA CON CARGOS A INGRESOS DEL CANON A 31/12/2022</t>
  </si>
  <si>
    <t xml:space="preserve">Saneamiento</t>
  </si>
  <si>
    <t xml:space="preserve">Almería</t>
  </si>
  <si>
    <t xml:space="preserve">AL01</t>
  </si>
  <si>
    <t xml:space="preserve">Actuación</t>
  </si>
  <si>
    <t xml:space="preserve">Ampliación de la EDAR de El Bobar y agrupación de vertidos en núcleos de Almería y Huercal de Almería.</t>
  </si>
  <si>
    <t xml:space="preserve">Expediente</t>
  </si>
  <si>
    <t xml:space="preserve">Abastecimiento y saneamiento Mancomunidad del Bajo Andarax Fase I y II</t>
  </si>
  <si>
    <t xml:space="preserve">13/2008</t>
  </si>
  <si>
    <t xml:space="preserve">OBRA</t>
  </si>
  <si>
    <t xml:space="preserve">FINALIZADO</t>
  </si>
  <si>
    <t xml:space="preserve">Ampliación de la Capacidad de la EDAR de El Bobar</t>
  </si>
  <si>
    <t xml:space="preserve">15/2011</t>
  </si>
  <si>
    <t xml:space="preserve">ATDO y CSS Vigilancia obras bajo andarax I y II.</t>
  </si>
  <si>
    <t xml:space="preserve">2021 57043</t>
  </si>
  <si>
    <t xml:space="preserve">ATDO</t>
  </si>
  <si>
    <t xml:space="preserve">EN TRAMITACIÓN</t>
  </si>
  <si>
    <t xml:space="preserve">AL02</t>
  </si>
  <si>
    <t xml:space="preserve">EDAR del área metropolitana de Almería.</t>
  </si>
  <si>
    <t xml:space="preserve">Proyecto Ampliación EDAR de Cabo de Gata y Agrupación de Vertidos de la Fabriquilla y la Almadraba de Monteleva</t>
  </si>
  <si>
    <t xml:space="preserve">2019 364793 LOTE 3</t>
  </si>
  <si>
    <t xml:space="preserve">2019 364793</t>
  </si>
  <si>
    <t xml:space="preserve">2020 1021</t>
  </si>
  <si>
    <t xml:space="preserve">PROYECTO</t>
  </si>
  <si>
    <t xml:space="preserve">EN EJECUCIÓN</t>
  </si>
  <si>
    <t xml:space="preserve">AL03</t>
  </si>
  <si>
    <t xml:space="preserve">EDAR y colectores en Alcontar, Bacares y sus núcleos.</t>
  </si>
  <si>
    <t xml:space="preserve">Proyecto Agrupación de Vertidos y nueva EDAR en Hijate (t.m. Alcóntar)</t>
  </si>
  <si>
    <t xml:space="preserve">2019 388181 LOTE 4</t>
  </si>
  <si>
    <t xml:space="preserve">2019 388181</t>
  </si>
  <si>
    <t xml:space="preserve">2021 1332</t>
  </si>
  <si>
    <t xml:space="preserve">Proyecto Nueva EDAR en Alcontar</t>
  </si>
  <si>
    <t xml:space="preserve">2019 388181 LOTE 3</t>
  </si>
  <si>
    <t xml:space="preserve">2021 1331</t>
  </si>
  <si>
    <t xml:space="preserve">Proyectos de agrupación de vertidos y depuración varios núcleos de Bacares, Suflí, Sierro y Urrácal</t>
  </si>
  <si>
    <t xml:space="preserve">2020 831966 LOTE 09</t>
  </si>
  <si>
    <t xml:space="preserve">2020 831966</t>
  </si>
  <si>
    <t xml:space="preserve">2021 2815</t>
  </si>
  <si>
    <t xml:space="preserve">AL04</t>
  </si>
  <si>
    <t xml:space="preserve">Ampliación de la EDAR de Tíjola y colectores en Armuña, Tíjola y sus núcleos.</t>
  </si>
  <si>
    <t xml:space="preserve">PB Ampliación de la EDAR de Tíjola y proyecto agrupación de vertidos de Armuña</t>
  </si>
  <si>
    <t xml:space="preserve">1757/2007/G/00</t>
  </si>
  <si>
    <t xml:space="preserve">1757/2007</t>
  </si>
  <si>
    <t xml:space="preserve">AL05</t>
  </si>
  <si>
    <t xml:space="preserve">Ampliación de la EDAR de Cantoria y colectores en sus núcleos.</t>
  </si>
  <si>
    <t xml:space="preserve">Mejora y Acondicionamiento EDAR de lechos de turba en Almanzora t.m. Cantoria</t>
  </si>
  <si>
    <t xml:space="preserve">945/2006</t>
  </si>
  <si>
    <t xml:space="preserve">Proyecto Nueva EDAR y colector general de Cantoria</t>
  </si>
  <si>
    <t xml:space="preserve">2019 80799</t>
  </si>
  <si>
    <t xml:space="preserve">AL06</t>
  </si>
  <si>
    <t xml:space="preserve">Adecuación y mejora de la EDAR de Sufli y EDAR y colectores en Laroya y Sierro.</t>
  </si>
  <si>
    <t xml:space="preserve">Proyecto Agrupación de Vertidos y nueva EDAR en Laroya</t>
  </si>
  <si>
    <t xml:space="preserve">2019 388181 LOTE 2</t>
  </si>
  <si>
    <t xml:space="preserve">2021 1330</t>
  </si>
  <si>
    <t xml:space="preserve">Proyectos de agrupación de vertidos y depuración varios núcleos de Bacares, Suflí, Sierro y Urrácal (Actuación conjunta con AL03)</t>
  </si>
  <si>
    <t xml:space="preserve">VER ACTUACIÓN AL03</t>
  </si>
  <si>
    <t xml:space="preserve">AL07</t>
  </si>
  <si>
    <t xml:space="preserve">Adecuación y mejora de la EDAR de Urrácal y EDAR y colectores en Partaloa, Somontin y sus núcleos.</t>
  </si>
  <si>
    <t xml:space="preserve">DIRECCIÓN OBRA Y COORD. SEGUR Y SALUD COLECT. EDAR</t>
  </si>
  <si>
    <t xml:space="preserve">2021 1136146</t>
  </si>
  <si>
    <t xml:space="preserve">OBRAS DE COLECTORES Y EDAR EN LOS MUNICIPIOS DE PA</t>
  </si>
  <si>
    <t xml:space="preserve">2021 1134254</t>
  </si>
  <si>
    <t xml:space="preserve">Adec. Unif. EDAR Partaloa</t>
  </si>
  <si>
    <t xml:space="preserve">2020 380876</t>
  </si>
  <si>
    <t xml:space="preserve">EDAR Somotín</t>
  </si>
  <si>
    <t xml:space="preserve">2020 380870</t>
  </si>
  <si>
    <t xml:space="preserve">AL08</t>
  </si>
  <si>
    <t xml:space="preserve">Agrupación de vertidos y colectores en Lúcar y sus núcleos.</t>
  </si>
  <si>
    <t xml:space="preserve">Redac EDAR Lúcar</t>
  </si>
  <si>
    <t xml:space="preserve">2020 692993</t>
  </si>
  <si>
    <t xml:space="preserve">AL09</t>
  </si>
  <si>
    <t xml:space="preserve">EDAR y colectores en Albox, Arboleas, Zurgena y sus núcleos.</t>
  </si>
  <si>
    <t xml:space="preserve">Proyecto EDAR y colectores de Albox</t>
  </si>
  <si>
    <t xml:space="preserve">40/2013</t>
  </si>
  <si>
    <t xml:space="preserve">Proyectos de agrupación de vertidos y depuración varios núcleos de Albox</t>
  </si>
  <si>
    <t xml:space="preserve">2020 831966 LOTE 05</t>
  </si>
  <si>
    <t xml:space="preserve">2021 2811</t>
  </si>
  <si>
    <t xml:space="preserve">Proyectos de agrupación de vertidos y depuración varios núcleos de Arboleas y Zurgena</t>
  </si>
  <si>
    <t xml:space="preserve">2020 831966 LOTE 07</t>
  </si>
  <si>
    <t xml:space="preserve">2021 2813</t>
  </si>
  <si>
    <t xml:space="preserve">AL10</t>
  </si>
  <si>
    <t xml:space="preserve">EDAR y colectores en Antas.</t>
  </si>
  <si>
    <t xml:space="preserve">Mejora y Acondicionamiento EDAR lechos de turba de Antas</t>
  </si>
  <si>
    <t xml:space="preserve">951/2006</t>
  </si>
  <si>
    <t xml:space="preserve">Agrupación de vertidos y EDAR en Antas</t>
  </si>
  <si>
    <t xml:space="preserve">59/2016</t>
  </si>
  <si>
    <t xml:space="preserve">PROYECTO Y OBRA</t>
  </si>
  <si>
    <t xml:space="preserve">AL11</t>
  </si>
  <si>
    <t xml:space="preserve">Agrupación de vertidos y colectores en Bédar, Los Gallardos y sus núcleos.</t>
  </si>
  <si>
    <t xml:space="preserve">Análisis diferentes opciones para el saneamiento y depuración Bajo Almanzora</t>
  </si>
  <si>
    <t xml:space="preserve">34/2016</t>
  </si>
  <si>
    <t xml:space="preserve">Agrupación de vertidos en Bédar, Los Gallardos y sus núcleos (Actuación conjunta con AL15)</t>
  </si>
  <si>
    <t xml:space="preserve">VER ACTUACIÓN AL15</t>
  </si>
  <si>
    <t xml:space="preserve">AL12</t>
  </si>
  <si>
    <t xml:space="preserve">EDAR y colectores en Carboneras.</t>
  </si>
  <si>
    <t xml:space="preserve">Mejora y acondicionamiento EBAR e impulsiones Paseo Marítimo Carboneras</t>
  </si>
  <si>
    <t xml:space="preserve">949/2006</t>
  </si>
  <si>
    <t xml:space="preserve">Proyecto Nueva EDAR de Carboneras</t>
  </si>
  <si>
    <t xml:space="preserve">2019 388181 LOTE 5</t>
  </si>
  <si>
    <t xml:space="preserve">2021 1333</t>
  </si>
  <si>
    <t xml:space="preserve">AL13</t>
  </si>
  <si>
    <t xml:space="preserve">EDAR y colectores en Cuevas del Almanzora y sus núcleos.</t>
  </si>
  <si>
    <t xml:space="preserve">Pliego de bases para la EDAR y proyecto concentración de vertidos de municipios costeros del Bajo Almanzora</t>
  </si>
  <si>
    <t xml:space="preserve">5263/2004</t>
  </si>
  <si>
    <t xml:space="preserve">Adecuación Proyecto de agrupación de vertidos y Pliego de Bases EDAR Cuevas del Almanzora</t>
  </si>
  <si>
    <t xml:space="preserve">27/2015</t>
  </si>
  <si>
    <t xml:space="preserve">Agrupación de vertidos y EDAR de Cuevas del Almanzora</t>
  </si>
  <si>
    <t xml:space="preserve">2018 50860 LOTE 1</t>
  </si>
  <si>
    <t xml:space="preserve">2018 50860 </t>
  </si>
  <si>
    <t xml:space="preserve">2020 2475</t>
  </si>
  <si>
    <t xml:space="preserve">ATDO Agrupación de vertidos y EDAR Cuevas del Almanzora</t>
  </si>
  <si>
    <t xml:space="preserve">2019 388338 LOTE 1</t>
  </si>
  <si>
    <t xml:space="preserve">2019 388338</t>
  </si>
  <si>
    <t xml:space="preserve">2021 2485</t>
  </si>
  <si>
    <t xml:space="preserve">Proyectos de agrupación de vertidos y depuración varios núcleos de Cuevas de Almanzora</t>
  </si>
  <si>
    <t xml:space="preserve">2020 831966 LOTE 06</t>
  </si>
  <si>
    <t xml:space="preserve">2021 2812</t>
  </si>
  <si>
    <t xml:space="preserve">Redacción Proyecto Nuevo Colector en Cuevas del Almanzora ( Almería )</t>
  </si>
  <si>
    <t xml:space="preserve">2021 1121374</t>
  </si>
  <si>
    <t xml:space="preserve">LPREV</t>
  </si>
  <si>
    <t xml:space="preserve">LICITACIÓN</t>
  </si>
  <si>
    <t xml:space="preserve">ATDO AAVV y EDAR ALMERÍA, JAÉN Y SEVILLA</t>
  </si>
  <si>
    <t xml:space="preserve">AL14</t>
  </si>
  <si>
    <t xml:space="preserve">EDAR y colectores en Huércal-Overa y sus núcleos.</t>
  </si>
  <si>
    <t xml:space="preserve">Ampliación de la EDAR de Huércal-Overa</t>
  </si>
  <si>
    <t xml:space="preserve">24/2015</t>
  </si>
  <si>
    <t xml:space="preserve">Redacción Proyecto Nuevo Colector en Huércal - Overa ( Almería )</t>
  </si>
  <si>
    <t xml:space="preserve">DIRECCIÓN OBRA Y COORD. SEGUR Y SALUD AMPLIACION C</t>
  </si>
  <si>
    <t xml:space="preserve">2021 1185908</t>
  </si>
  <si>
    <t xml:space="preserve">Adec.EDAR La Hoya y Urcal</t>
  </si>
  <si>
    <t xml:space="preserve">2020 380897</t>
  </si>
  <si>
    <t xml:space="preserve">Col. y EDAR Huércal-Overa</t>
  </si>
  <si>
    <t xml:space="preserve">2020 380944</t>
  </si>
  <si>
    <t xml:space="preserve">EDAR Huércal - Overa</t>
  </si>
  <si>
    <t xml:space="preserve">2020 380836</t>
  </si>
  <si>
    <t xml:space="preserve">OBRA AMPLIACIÓN SISTEMA COLECTORES AGLOMERACION UR</t>
  </si>
  <si>
    <t xml:space="preserve">2021 1185711</t>
  </si>
  <si>
    <t xml:space="preserve">AL15</t>
  </si>
  <si>
    <t xml:space="preserve">EDAR y colectores en Mojácar y sus núcleos.</t>
  </si>
  <si>
    <t xml:space="preserve">Obras de mejora y acondicionamiento EBAR e impulsiones en Los Angeles t.m Mojácar</t>
  </si>
  <si>
    <t xml:space="preserve">950/2006</t>
  </si>
  <si>
    <t xml:space="preserve">Obras de mejora y acondicionamiento EBAR e impulsiones en El Saturno t.m. Mojácar</t>
  </si>
  <si>
    <t xml:space="preserve">948/2006</t>
  </si>
  <si>
    <t xml:space="preserve">Anteproyecto de EDAR de Mojácar y adecuación concentración de vertidos en Mojácar</t>
  </si>
  <si>
    <t xml:space="preserve">81/2017 – 2018 4194</t>
  </si>
  <si>
    <t xml:space="preserve">81/2017 – 2</t>
  </si>
  <si>
    <t xml:space="preserve">Obra de Agrupación de Vertidos y EDAR de Mojácar</t>
  </si>
  <si>
    <t xml:space="preserve">2020 522174  LOTE 1</t>
  </si>
  <si>
    <t xml:space="preserve">2020 522174</t>
  </si>
  <si>
    <t xml:space="preserve">2022 398</t>
  </si>
  <si>
    <t xml:space="preserve">ATDO y Coord. de Seguridad y Salud Agrupación de vertidos y EDAR Mojácar</t>
  </si>
  <si>
    <t xml:space="preserve">2020 550850 LOTE 1</t>
  </si>
  <si>
    <t xml:space="preserve">2020 550850</t>
  </si>
  <si>
    <t xml:space="preserve">2022 314</t>
  </si>
  <si>
    <t xml:space="preserve">Proyecto y Obra  AAVV y depuración Almería</t>
  </si>
  <si>
    <t xml:space="preserve">ATDO y CSS Obra Agrup. Vertidos y Depuración en Va</t>
  </si>
  <si>
    <t xml:space="preserve">AL16</t>
  </si>
  <si>
    <t xml:space="preserve">EDAR y colectores en Oria.</t>
  </si>
  <si>
    <t xml:space="preserve">OBRAS COLECTORES Y EDAR EN MUNICIPIOS DE ORIA, HUÉ</t>
  </si>
  <si>
    <t xml:space="preserve">2022 875065</t>
  </si>
  <si>
    <t xml:space="preserve">PROY EDAR ORIA</t>
  </si>
  <si>
    <t xml:space="preserve">2020 380896</t>
  </si>
  <si>
    <t xml:space="preserve">AL17</t>
  </si>
  <si>
    <t xml:space="preserve">Ampliación de la EDAR de Pulpí.</t>
  </si>
  <si>
    <t xml:space="preserve">NO NECESARIA</t>
  </si>
  <si>
    <t xml:space="preserve">AL18</t>
  </si>
  <si>
    <t xml:space="preserve">EDAR y colectores en Albánchez, Cóbdar y lubrín.</t>
  </si>
  <si>
    <t xml:space="preserve">Proyectos de agrupación de vertidos y depuración varios núcleos de Albánchez. Cóbdar y Lubrín</t>
  </si>
  <si>
    <t xml:space="preserve">2020 831966 LOTE 08</t>
  </si>
  <si>
    <t xml:space="preserve">2021 2814</t>
  </si>
  <si>
    <t xml:space="preserve">AL19</t>
  </si>
  <si>
    <t xml:space="preserve">EDAR y colectores en Alcudia de Monteagud, Tahal y sus núcleos.</t>
  </si>
  <si>
    <t xml:space="preserve">Adecuación del Proyecto de Agrupación de vertidos y tratamiento en Tahal, Alcudia de Monteagud y Benitorafe</t>
  </si>
  <si>
    <t xml:space="preserve">37/2018</t>
  </si>
  <si>
    <t xml:space="preserve">Obra de Agrupación de vertidos y tratamiento en Tahal, Alcudia de Monteagud y Benitorafe (t.m. de Tahal)</t>
  </si>
  <si>
    <t xml:space="preserve">2019 64186</t>
  </si>
  <si>
    <t xml:space="preserve">ATDO Agrupación de vertidos y tratamiento en Tahal, Alcudia de Monteagud y Benitorafe (t.m. de Tahal)</t>
  </si>
  <si>
    <t xml:space="preserve">2019 62832</t>
  </si>
  <si>
    <t xml:space="preserve">cobertura exceso medicion certificacion final obra</t>
  </si>
  <si>
    <t xml:space="preserve">2018 42750</t>
  </si>
  <si>
    <t xml:space="preserve">AL20</t>
  </si>
  <si>
    <t xml:space="preserve">EDAR y colectores en Benitagla y Uleila del Campo.</t>
  </si>
  <si>
    <t xml:space="preserve">Agrupación de vertidos y EDAR de Uleila del Campo</t>
  </si>
  <si>
    <t xml:space="preserve">10/2011</t>
  </si>
  <si>
    <t xml:space="preserve">COLECTORES EDAR BENITAGLA</t>
  </si>
  <si>
    <t xml:space="preserve">2020 380907</t>
  </si>
  <si>
    <t xml:space="preserve">AL21</t>
  </si>
  <si>
    <t xml:space="preserve">Adecuación y mejora de la EDAR de Olula de Castro y EDAR y colectores en Castro de Filabres, Gérgal y Senés.</t>
  </si>
  <si>
    <t xml:space="preserve">Proyectos de agrupación de vertidos y depuración de varios núcleos de Abrucena, Castro de Filabres, Gérgal, Olula de Castro y Senés</t>
  </si>
  <si>
    <t xml:space="preserve">2020 831966 LOTE 01</t>
  </si>
  <si>
    <t xml:space="preserve">2021 2807</t>
  </si>
  <si>
    <t xml:space="preserve">AL22</t>
  </si>
  <si>
    <t xml:space="preserve">EDAR y colectores en Benizalón y sus núcleos.</t>
  </si>
  <si>
    <t xml:space="preserve">COLECT. Y EDAR LA HIGUERA</t>
  </si>
  <si>
    <t xml:space="preserve">2020 380922</t>
  </si>
  <si>
    <t xml:space="preserve">Proyecto EDAR Benizalón</t>
  </si>
  <si>
    <t xml:space="preserve">2020 380908</t>
  </si>
  <si>
    <t xml:space="preserve">VER ACTUACIÓN AL07</t>
  </si>
  <si>
    <t xml:space="preserve">AL23</t>
  </si>
  <si>
    <t xml:space="preserve">EDAR y colectores en Chirivel y Vélez-Rubio.</t>
  </si>
  <si>
    <t xml:space="preserve">Mejora y acondicionamiento de EDAR de Lagunajes en Vélez-Rubio</t>
  </si>
  <si>
    <t xml:space="preserve">966/2006</t>
  </si>
  <si>
    <t xml:space="preserve">Proyecto Nueva EDAR y Colector general de Vélez-Rubio</t>
  </si>
  <si>
    <t xml:space="preserve">2018 75020</t>
  </si>
  <si>
    <t xml:space="preserve">Proyectos de agrupación de vertidos y depuración del núcleo de El Contador del término municipal de Chirivel</t>
  </si>
  <si>
    <t xml:space="preserve">2020 831966 LOTE 04</t>
  </si>
  <si>
    <t xml:space="preserve">2021 2810</t>
  </si>
  <si>
    <t xml:space="preserve">AL24</t>
  </si>
  <si>
    <t xml:space="preserve">Adecuación y mejora de las EDAR de María, Vélez-Blanco y sus núcleos.</t>
  </si>
  <si>
    <t xml:space="preserve">Proyecto Nueva EDAR de María</t>
  </si>
  <si>
    <t xml:space="preserve">2019 364793 LOTE 2</t>
  </si>
  <si>
    <t xml:space="preserve">2020 1020</t>
  </si>
  <si>
    <t xml:space="preserve">Proyecto Nueva EDAR de Vélez-Blanco</t>
  </si>
  <si>
    <t xml:space="preserve">2019 364793 LOTE 1</t>
  </si>
  <si>
    <t xml:space="preserve">2020 1019</t>
  </si>
  <si>
    <t xml:space="preserve">ADECUACION PROY. MEJORA INSTAL. EDAR BDA LA CAÑADA DE CAÑEPLA TM MARÍA (ALMERÍA)</t>
  </si>
  <si>
    <t xml:space="preserve">2021 442816</t>
  </si>
  <si>
    <t xml:space="preserve">AL25</t>
  </si>
  <si>
    <t xml:space="preserve">Agrupación de vertidos y colectores en Níjar y sus núcleos.</t>
  </si>
  <si>
    <t xml:space="preserve">Adecuación Proyecto Agrupación de vertidos Níjar</t>
  </si>
  <si>
    <t xml:space="preserve">114/2017</t>
  </si>
  <si>
    <t xml:space="preserve">AL26</t>
  </si>
  <si>
    <t xml:space="preserve">EDAR en Níjar y ampliación de la EDAR de El Barranquete.</t>
  </si>
  <si>
    <t xml:space="preserve">EDAR para la aglomeración El Cautivo de Nïjar</t>
  </si>
  <si>
    <t xml:space="preserve">23/2015</t>
  </si>
  <si>
    <t xml:space="preserve">Obra Agrupación de vertidos Aglomeración El Cautivo de Nïjar</t>
  </si>
  <si>
    <t xml:space="preserve">6/2020</t>
  </si>
  <si>
    <t xml:space="preserve">ATDO y Coord. de Seguridad y Salud Agrupación de vertidos Aglomeración El Cautivo t.m. Nijar</t>
  </si>
  <si>
    <t xml:space="preserve">2020 234217</t>
  </si>
  <si>
    <t xml:space="preserve">Honorarios el Cautivo</t>
  </si>
  <si>
    <t xml:space="preserve">2020 592601</t>
  </si>
  <si>
    <t xml:space="preserve">AL27</t>
  </si>
  <si>
    <t xml:space="preserve">EDAR y colectores de ADRA y sus núcleos</t>
  </si>
  <si>
    <t xml:space="preserve">Proyecto Agrupación de vertidos y depuración de los núcleos de La Alcazaba y Guainos Bajos</t>
  </si>
  <si>
    <t xml:space="preserve">2019 364793 LOTE 4</t>
  </si>
  <si>
    <t xml:space="preserve">2020 1022</t>
  </si>
  <si>
    <t xml:space="preserve">Redacción del Anteproyecto de la Ampliación de la EDAR de Adra (Almería)</t>
  </si>
  <si>
    <t xml:space="preserve">2022 882407</t>
  </si>
  <si>
    <t xml:space="preserve">AL28</t>
  </si>
  <si>
    <t xml:space="preserve">Agrupación de vertidos y colectores en Berja, Dalías y sus núcleos.</t>
  </si>
  <si>
    <t xml:space="preserve">Proyectos de agrupación de vertidos y depuración de varios núcleos de Balanegra, Berja, Dalías y El Ejido</t>
  </si>
  <si>
    <t xml:space="preserve">2020 831966 LOTE 02</t>
  </si>
  <si>
    <t xml:space="preserve">2021 2808</t>
  </si>
  <si>
    <t xml:space="preserve">AL29</t>
  </si>
  <si>
    <t xml:space="preserve">Agrupación de vertidos y colectores en El Ejido y sus núcleos.</t>
  </si>
  <si>
    <t xml:space="preserve">Proyectos de agrupación de vertidos y depuración de varios núcleos de Balanegra, Berja, Dalías y El Ejido (Actuación conjunta con AL28)</t>
  </si>
  <si>
    <t xml:space="preserve">VER ACTUACIÓN AL28</t>
  </si>
  <si>
    <t xml:space="preserve">Redacción de anteproyecto de ampliación de la EDAR de El Ejido (Almería)</t>
  </si>
  <si>
    <t xml:space="preserve">AL30</t>
  </si>
  <si>
    <t xml:space="preserve">Adecuación y mejora de la EDAR de Enix.</t>
  </si>
  <si>
    <t xml:space="preserve">Proyecto Nueva EDAR de Enix</t>
  </si>
  <si>
    <t xml:space="preserve">2019 388181 LOTE 1</t>
  </si>
  <si>
    <t xml:space="preserve">2021 1329</t>
  </si>
  <si>
    <t xml:space="preserve">RP “EDAR EN LA PEDANÍA DE EL MARCHAL DE ANTÓN LÓPEZ T.M. DE ENIX (ALMERÍA)”</t>
  </si>
  <si>
    <t xml:space="preserve">2022 220819</t>
  </si>
  <si>
    <t xml:space="preserve">AL31</t>
  </si>
  <si>
    <t xml:space="preserve">Ampliación de la EDAR de Roquetas de Mar y agrupación de vertidos y colectores en La Mojonera, Roquetas de Mar y sus núcleos.</t>
  </si>
  <si>
    <t xml:space="preserve">Proyectos de agrupación de vertidos y depuración de varios núcleos de La Mojonera y Roquetas de Mar</t>
  </si>
  <si>
    <t xml:space="preserve">2020 831966 LOTE 10</t>
  </si>
  <si>
    <t xml:space="preserve">2021 2816</t>
  </si>
  <si>
    <t xml:space="preserve">Redacción del Anteproyecto de la Ampliación de la Edar de Roquetas del Mar (Almería)</t>
  </si>
  <si>
    <t xml:space="preserve">EMERGENCIA OBRA ROQUETAS DE MAR</t>
  </si>
  <si>
    <t xml:space="preserve">2020 902982</t>
  </si>
  <si>
    <t xml:space="preserve">AL32</t>
  </si>
  <si>
    <t xml:space="preserve">EDAR y colectores en Vícar y sus núcleos.</t>
  </si>
  <si>
    <t xml:space="preserve">Proyectos de agrupación de vertidos y depuración de varios núcleos de Alcolea y Vícar</t>
  </si>
  <si>
    <t xml:space="preserve">2020 831966 LOTE 03</t>
  </si>
  <si>
    <t xml:space="preserve">2021 2809</t>
  </si>
  <si>
    <t xml:space="preserve">AL33</t>
  </si>
  <si>
    <t xml:space="preserve">Agrupación de vertidos y colectores en Abla, Abrucena y sus núcleos.</t>
  </si>
  <si>
    <t xml:space="preserve">Adecuación proyecto Recogida integral Aguas residuales de Abla</t>
  </si>
  <si>
    <t xml:space="preserve">2020 348854</t>
  </si>
  <si>
    <t xml:space="preserve">Proyectos de agrupación de vertidos y depuración de varios núcleos de Abrucena, Castro de Filabres, Gérgal, Olula de Castro y Senés (Actuación conjunta con AL21)</t>
  </si>
  <si>
    <t xml:space="preserve">VER ACTUACIÓN AL21</t>
  </si>
  <si>
    <t xml:space="preserve">RP REMODELACIÓN DE LA EDAR EN EL MUNICIPIO DE ABLA (ALMERÍA).</t>
  </si>
  <si>
    <t xml:space="preserve">2021 603359</t>
  </si>
  <si>
    <t xml:space="preserve">Obra De Remodelación De La EDAR Del Municipio De Abla (Almería)</t>
  </si>
  <si>
    <t xml:space="preserve">2022 816222</t>
  </si>
  <si>
    <t xml:space="preserve">D.O. Y C.S.S. OBRA REMODELACIÓN EDAR ABLA (ALMERÍA)</t>
  </si>
  <si>
    <t xml:space="preserve">2022 816536</t>
  </si>
  <si>
    <t xml:space="preserve">AL34</t>
  </si>
  <si>
    <t xml:space="preserve">EDAR y colectores en Alcolea.</t>
  </si>
  <si>
    <t xml:space="preserve">Proyectos de agrupación de vertidos y depuración de varios núcleos de Alcolea y Vícar (Actuación conjunta con AL33)</t>
  </si>
  <si>
    <t xml:space="preserve">VER ACTUACIÓN AL33</t>
  </si>
  <si>
    <t xml:space="preserve">AL35</t>
  </si>
  <si>
    <t xml:space="preserve">Agrupación de vertidos y colectores en Alhabía, Alicún, Huécija y Terque.</t>
  </si>
  <si>
    <t xml:space="preserve">Colector de saneamiento del Medio Andarax (Actuación conjunta con AL36))</t>
  </si>
  <si>
    <t xml:space="preserve">VER ACTUACIÓN AL36</t>
  </si>
  <si>
    <t xml:space="preserve">AL36</t>
  </si>
  <si>
    <t xml:space="preserve">EDAR y colectores en Alhama de Almería</t>
  </si>
  <si>
    <t xml:space="preserve">Proyecto básico EDAR Alhama de Almería y proyecto colector medio Andarax</t>
  </si>
  <si>
    <t xml:space="preserve">84/2017 – 2018 4201</t>
  </si>
  <si>
    <t xml:space="preserve">84/2017 – 2</t>
  </si>
  <si>
    <t xml:space="preserve">Colector Saneamiento Medio Andarax y Remodelación EDAR Alhama de Almería</t>
  </si>
  <si>
    <t xml:space="preserve">2020 709387</t>
  </si>
  <si>
    <t xml:space="preserve">ATDO y Coord. de Seguridad y Salud Colector saneamiento Medio Andarax y remodelación de la EDAR de Alhama de Almería</t>
  </si>
  <si>
    <t xml:space="preserve">2020 838783</t>
  </si>
  <si>
    <t xml:space="preserve">AL37</t>
  </si>
  <si>
    <t xml:space="preserve">Agrupación de vertidos y colectores en Bentarique, Íllar, Instinción y Rágol.</t>
  </si>
  <si>
    <t xml:space="preserve">AL38</t>
  </si>
  <si>
    <t xml:space="preserve">Adecuación y mejora de la EDAR de Fondón y colectores en Laujar de Andarax, Padules y Paterna del Río.</t>
  </si>
  <si>
    <t xml:space="preserve">Agrupación de vertidos en Laujar de Andarax, Padules y Paterna del Río</t>
  </si>
  <si>
    <t xml:space="preserve">Proyecto Nueva EDAR de Fondón y agrupación de vertidos</t>
  </si>
  <si>
    <t xml:space="preserve">Agrupación de vertidos y EDAR de Fondón</t>
  </si>
  <si>
    <t xml:space="preserve">2020 522174  LOTE 2</t>
  </si>
  <si>
    <t xml:space="preserve">2022 399</t>
  </si>
  <si>
    <t xml:space="preserve">ATDO y Coord. de Seguridad y Salud Agrupación de vertidos Fondón</t>
  </si>
  <si>
    <t xml:space="preserve">2020 550850 LOTE 2</t>
  </si>
  <si>
    <t xml:space="preserve">2022 315</t>
  </si>
  <si>
    <t xml:space="preserve">R.P. COLECTORES ALMERÍA</t>
  </si>
  <si>
    <t xml:space="preserve">2020 743460</t>
  </si>
  <si>
    <t xml:space="preserve">Cádiz</t>
  </si>
  <si>
    <t xml:space="preserve">CA01</t>
  </si>
  <si>
    <t xml:space="preserve">EDAR y colectores en Algeciras, Los Barrios y sus núcleos.</t>
  </si>
  <si>
    <t xml:space="preserve">Proyecto de mejora de la agrupación de vertidos de Algeciras</t>
  </si>
  <si>
    <t xml:space="preserve">2020 647678 LOTE 06</t>
  </si>
  <si>
    <t xml:space="preserve">2020 647678</t>
  </si>
  <si>
    <t xml:space="preserve">2022 514</t>
  </si>
  <si>
    <t xml:space="preserve">CA02</t>
  </si>
  <si>
    <t xml:space="preserve">EDAR y colectores en núcleos de Jimena de la Frontera.</t>
  </si>
  <si>
    <t xml:space="preserve">EDAR y colectores en San Martín del Tesorillo</t>
  </si>
  <si>
    <t xml:space="preserve">IGE</t>
  </si>
  <si>
    <t xml:space="preserve">Proyecto de agrupación de vertidos y EDAR de San Pablo Buceite</t>
  </si>
  <si>
    <t xml:space="preserve">2020 211973 LOTE 04</t>
  </si>
  <si>
    <t xml:space="preserve">2020 211973</t>
  </si>
  <si>
    <t xml:space="preserve">2021 4998</t>
  </si>
  <si>
    <t xml:space="preserve">CA03</t>
  </si>
  <si>
    <t xml:space="preserve">EDAR y colectores en San Roque y sus núcleos.</t>
  </si>
  <si>
    <t xml:space="preserve">Ampliación de la EDAR de San Roque y agrupación de vertido de sus núcleos</t>
  </si>
  <si>
    <t xml:space="preserve">CONVENIO ACUAES (SAN ROQUE) - CADIZ</t>
  </si>
  <si>
    <t xml:space="preserve">1/2022</t>
  </si>
  <si>
    <t xml:space="preserve">CA04</t>
  </si>
  <si>
    <t xml:space="preserve">Ampliación, EDAR y colectores en Tarifa y sus núcleos.</t>
  </si>
  <si>
    <t xml:space="preserve">EDAR y colector de Tarifa</t>
  </si>
  <si>
    <t xml:space="preserve">1/2013</t>
  </si>
  <si>
    <t xml:space="preserve">Colector aguas residuales urbanas aglomeración urbana de Bolonia-El Lentiscal t.m. Tarifa</t>
  </si>
  <si>
    <t xml:space="preserve">11/2011</t>
  </si>
  <si>
    <t xml:space="preserve">EDAR Bolonia t.m. Tarifa</t>
  </si>
  <si>
    <t xml:space="preserve">1166/2006</t>
  </si>
  <si>
    <t xml:space="preserve">Proyecto nueva conducción de vertido al mar de Tarifa</t>
  </si>
  <si>
    <t xml:space="preserve">2020 211973 LOTE 10</t>
  </si>
  <si>
    <t xml:space="preserve">2021 5004</t>
  </si>
  <si>
    <t xml:space="preserve">CA05</t>
  </si>
  <si>
    <t xml:space="preserve">Adecuación y mejora de la EDAR de Alcalá de los Gazules.</t>
  </si>
  <si>
    <t xml:space="preserve">Proyecto de agrupación de vertidos y EDAR de Alcalá de los Gazules</t>
  </si>
  <si>
    <t xml:space="preserve">2020 211973 LOTE 06</t>
  </si>
  <si>
    <t xml:space="preserve">2021 5000</t>
  </si>
  <si>
    <t xml:space="preserve">CA06</t>
  </si>
  <si>
    <t xml:space="preserve">EDAR y colectores en Barbate y sus núcleos.</t>
  </si>
  <si>
    <t xml:space="preserve">EDAR y colectores en Barbate-Atlanterra y Zahara de los Atunes</t>
  </si>
  <si>
    <t xml:space="preserve">Proyecto de agrupación de vertidos y EDAR de Zahora-El Palmar-Caños de Meca</t>
  </si>
  <si>
    <t xml:space="preserve">2020 211973 LOTE 05</t>
  </si>
  <si>
    <t xml:space="preserve">2021 4999</t>
  </si>
  <si>
    <t xml:space="preserve">CA07</t>
  </si>
  <si>
    <t xml:space="preserve">EDAR y colectores en los núcleos de Vejer de la Frontera.</t>
  </si>
  <si>
    <t xml:space="preserve">Proyecto de agrupación de vertidos y EDAR núcleos de Vejer de la Frontera</t>
  </si>
  <si>
    <t xml:space="preserve">2020 211973 LOTE 03</t>
  </si>
  <si>
    <t xml:space="preserve">2021 4997</t>
  </si>
  <si>
    <t xml:space="preserve">CA08</t>
  </si>
  <si>
    <t xml:space="preserve">Adecuación y mejora de las EDAR de Alcalá del Valle, Olvera y Torre Alháquime.</t>
  </si>
  <si>
    <t xml:space="preserve">Proyecto de agrupación de vertidos y EDAR de Olvera</t>
  </si>
  <si>
    <t xml:space="preserve">2020 211973 LOTE 09</t>
  </si>
  <si>
    <t xml:space="preserve">2021 5003</t>
  </si>
  <si>
    <t xml:space="preserve">Proyecto de adecuación y mejora de la EDAR de Torre Alháquime y La Muela</t>
  </si>
  <si>
    <t xml:space="preserve">2020 647678 LOTE 11</t>
  </si>
  <si>
    <t xml:space="preserve">2022 519</t>
  </si>
  <si>
    <t xml:space="preserve">Redacc. Proyec. Adecuac.y Mejora EDAR Alcalá del Valle, Algar y Espera (CA)</t>
  </si>
  <si>
    <t xml:space="preserve">CA09</t>
  </si>
  <si>
    <t xml:space="preserve">Ampliación de las EDAR de Arcos de la Frontera y Villamartín y EDAR y colectores en núcleos de Arcos de la Frontera.</t>
  </si>
  <si>
    <t xml:space="preserve">Proyecto Básico Tratamiento más riguroso Zona Sensible Embalse Bornos: Villamartín y Arcos de la Frontera</t>
  </si>
  <si>
    <t xml:space="preserve">327/2009</t>
  </si>
  <si>
    <t xml:space="preserve">Ampliación de la EDAR Arcos de la Frontera</t>
  </si>
  <si>
    <t xml:space="preserve">32/2014</t>
  </si>
  <si>
    <t xml:space="preserve">Proyecto de EDAR y colectores en núcleos de Arcos de la Frontera</t>
  </si>
  <si>
    <t xml:space="preserve">2020 647678 LOTE 01</t>
  </si>
  <si>
    <t xml:space="preserve">2022 509</t>
  </si>
  <si>
    <t xml:space="preserve">Mejora de la EDAR de Villamartín</t>
  </si>
  <si>
    <t xml:space="preserve">31/2014</t>
  </si>
  <si>
    <t xml:space="preserve">Proyecto EDAR y Colectores de Jédula</t>
  </si>
  <si>
    <t xml:space="preserve">78/2014</t>
  </si>
  <si>
    <t xml:space="preserve">CA10</t>
  </si>
  <si>
    <t xml:space="preserve">Adecuación y mejora de las EDAR de Algar, Espera, Ubrique y Villaluenga del Rosario.</t>
  </si>
  <si>
    <t xml:space="preserve">Adecuación de la EDAR de Algar</t>
  </si>
  <si>
    <t xml:space="preserve">Adecuación de la EDAR de Espera</t>
  </si>
  <si>
    <t xml:space="preserve">Eliminación del vertido de efluente  de la EDAR de la Sima de Villaluenga</t>
  </si>
  <si>
    <t xml:space="preserve">1025/2006</t>
  </si>
  <si>
    <t xml:space="preserve">Proyecto de adecuación y mejora de la EDAR de Villaluenga del Rosario</t>
  </si>
  <si>
    <t xml:space="preserve">2020 647678 LOTE 03</t>
  </si>
  <si>
    <t xml:space="preserve">2022 511</t>
  </si>
  <si>
    <t xml:space="preserve">Redacción Proyecto Adecuación y Mejora de la EDAR de Ubrique ( Cádiz )</t>
  </si>
  <si>
    <t xml:space="preserve">CA11</t>
  </si>
  <si>
    <t xml:space="preserve">Adecuación y mejora de las EDAR de El Gastor, Puerto Serrano y La Muela.</t>
  </si>
  <si>
    <t xml:space="preserve">Proyecto de adecuación y mejora de la EDAR de El Gastor</t>
  </si>
  <si>
    <t xml:space="preserve">2020 647678 LOTE 09</t>
  </si>
  <si>
    <t xml:space="preserve">2022 517</t>
  </si>
  <si>
    <t xml:space="preserve">Proyecto de adecuación y mejora de la EDAR de Puerto Serrano</t>
  </si>
  <si>
    <t xml:space="preserve">2020 647678 LOTE 10</t>
  </si>
  <si>
    <t xml:space="preserve">2022 518</t>
  </si>
  <si>
    <t xml:space="preserve">Proyecto de adecuación y mejora de la EDAR de Torre Alháquime y La Muela (Actuación conjunta con CA10)</t>
  </si>
  <si>
    <t xml:space="preserve">VER ACTUACIÓN CA10</t>
  </si>
  <si>
    <t xml:space="preserve">CA12</t>
  </si>
  <si>
    <t xml:space="preserve">EDAR y colectores en Benaocaz y Grazalema.</t>
  </si>
  <si>
    <t xml:space="preserve">Proyecto de agrupación de vertidos y EDAR de Benaocaz</t>
  </si>
  <si>
    <t xml:space="preserve">2020 211973 LOTE 01</t>
  </si>
  <si>
    <t xml:space="preserve">2020  169</t>
  </si>
  <si>
    <t xml:space="preserve">2020 169</t>
  </si>
  <si>
    <t xml:space="preserve">Proyecto Agrupación de vertidos y EDAR en Grazalema</t>
  </si>
  <si>
    <t xml:space="preserve">77/2014</t>
  </si>
  <si>
    <t xml:space="preserve">Obra De Agrupación De Vertidos y EDAR De Grazalema (Cádiz)</t>
  </si>
  <si>
    <t xml:space="preserve">2022 499496</t>
  </si>
  <si>
    <t xml:space="preserve">ATDO y CSS AV y EDAR de Grazalema (Cádiz)</t>
  </si>
  <si>
    <t xml:space="preserve">2022 528565</t>
  </si>
  <si>
    <t xml:space="preserve">Redac. Proy. Agrup. Vertidos y EDAR de Benaocaz (C</t>
  </si>
  <si>
    <t xml:space="preserve">2021 4995</t>
  </si>
  <si>
    <t xml:space="preserve">CA13</t>
  </si>
  <si>
    <t xml:space="preserve">EDAR y colectores en Coto de Bornos y Setenil de las Bodegas.</t>
  </si>
  <si>
    <t xml:space="preserve">Proyecto de agrupación de vertidos y EDAR de Coto de Bornos</t>
  </si>
  <si>
    <t xml:space="preserve">2020 211973 LOTE 02</t>
  </si>
  <si>
    <t xml:space="preserve">2020 170</t>
  </si>
  <si>
    <t xml:space="preserve">Proyecto EDAR en Setenil de las Bodegas</t>
  </si>
  <si>
    <t xml:space="preserve">81/2014</t>
  </si>
  <si>
    <t xml:space="preserve">Proyecto de agrupación de vertidos y EDAR de Setenil de las Bodegas</t>
  </si>
  <si>
    <t xml:space="preserve">2020 211973 LOTE 07</t>
  </si>
  <si>
    <t xml:space="preserve">2020 175</t>
  </si>
  <si>
    <t xml:space="preserve">1463/2006 AA/VV BORNOS CADIZ liquidacion</t>
  </si>
  <si>
    <t xml:space="preserve">1463/2006</t>
  </si>
  <si>
    <t xml:space="preserve">Redac. Proy. Agrup. Vertidos y EDAR de Coto de Bor</t>
  </si>
  <si>
    <t xml:space="preserve">2021 4996</t>
  </si>
  <si>
    <t xml:space="preserve">Redac. Proy. Agrup. Vertidos de Setenil de las Bod</t>
  </si>
  <si>
    <t xml:space="preserve">2021 5001</t>
  </si>
  <si>
    <t xml:space="preserve">CA14</t>
  </si>
  <si>
    <t xml:space="preserve">Ampliación y mejora de las EDAR de Chiclana de la Frontera y EDAR y colectores en sus núcleos.</t>
  </si>
  <si>
    <t xml:space="preserve">Sistemas generales de saneamiento y pluviales al Pago de la Rana Verde. Chiclana</t>
  </si>
  <si>
    <t xml:space="preserve">293/2009</t>
  </si>
  <si>
    <t xml:space="preserve">Proyecto de adecuación y mejora de la EDAR El Torno de Chiclana de la Frontera</t>
  </si>
  <si>
    <t xml:space="preserve">2020 647678 LOTE 07</t>
  </si>
  <si>
    <t xml:space="preserve">2022 515 </t>
  </si>
  <si>
    <t xml:space="preserve">Proyecto de adecuación y mejora de la EDAR La Barrosa de Chiclana de la Frontera</t>
  </si>
  <si>
    <t xml:space="preserve">2020 647678 LOTE 08</t>
  </si>
  <si>
    <t xml:space="preserve">2022  516 </t>
  </si>
  <si>
    <t xml:space="preserve">2022 516</t>
  </si>
  <si>
    <t xml:space="preserve">Redac. de Proy. de Ampliac. y Mej. EDAR “El Torno”</t>
  </si>
  <si>
    <t xml:space="preserve">2022 515</t>
  </si>
  <si>
    <t xml:space="preserve">CA15</t>
  </si>
  <si>
    <t xml:space="preserve">EDAR y colectores en Conil de la Frontera y sus núcleos.</t>
  </si>
  <si>
    <t xml:space="preserve">Estudio de alternativas agrupación de vertidos y depuración núcleos Conil de la Frontera</t>
  </si>
  <si>
    <t xml:space="preserve">40/2016</t>
  </si>
  <si>
    <t xml:space="preserve">Proyecto de EDAR y colectores en Conil de la Frontera y sus núcleos</t>
  </si>
  <si>
    <t xml:space="preserve">2020 647678 LOTE 04</t>
  </si>
  <si>
    <t xml:space="preserve">2022  512 </t>
  </si>
  <si>
    <t xml:space="preserve">2022 512</t>
  </si>
  <si>
    <t xml:space="preserve">CA16</t>
  </si>
  <si>
    <t xml:space="preserve">Ampliación de las EDAR de varios núcleos de Jerez de la Frontera.</t>
  </si>
  <si>
    <t xml:space="preserve">Adecuación y adaptación a la legislación vigente de la EDAR de Jerez de la Frontera</t>
  </si>
  <si>
    <t xml:space="preserve">1759/2007</t>
  </si>
  <si>
    <t xml:space="preserve">Redacción del Proyecto Remodelación Vertido EDAR Jerez de la Frontera (Cádiz)</t>
  </si>
  <si>
    <t xml:space="preserve">2021 821174</t>
  </si>
  <si>
    <t xml:space="preserve">CA17</t>
  </si>
  <si>
    <t xml:space="preserve">EDAR y colectores en varios núcleos de Jerez de la Frontera.</t>
  </si>
  <si>
    <t xml:space="preserve">Estudio de alternativas saneamiento y depuración núcleos de Jerez de la Frontera</t>
  </si>
  <si>
    <t xml:space="preserve">41/2016</t>
  </si>
  <si>
    <t xml:space="preserve">Proyecto de EDAR y colectores en núcleos de Jerez de la Frontera</t>
  </si>
  <si>
    <t xml:space="preserve">2020 647678 LOTE 02</t>
  </si>
  <si>
    <t xml:space="preserve">2022 510</t>
  </si>
  <si>
    <t xml:space="preserve">CA18</t>
  </si>
  <si>
    <t xml:space="preserve">EDAR y colectores en El Puerto de Santa María y sus núcleos.</t>
  </si>
  <si>
    <t xml:space="preserve">Proyecto de agrupación de vertidos y EDAR de El Puerto de Santa María</t>
  </si>
  <si>
    <t xml:space="preserve">2020 211973 LOTE 08</t>
  </si>
  <si>
    <t xml:space="preserve">2020 176</t>
  </si>
  <si>
    <t xml:space="preserve">Redac. Proy. Mej. Agup. Vertid y EDAR de El Puerto</t>
  </si>
  <si>
    <t xml:space="preserve">2021 5002</t>
  </si>
  <si>
    <t xml:space="preserve">CA19</t>
  </si>
  <si>
    <t xml:space="preserve">Adecuación y mejora de la EDAR de Sanlúcar de Barrameda y agrupación de vertidos y colectores en sus núcleos.</t>
  </si>
  <si>
    <t xml:space="preserve">Proyecto Adecuación de EDAR Sanlúcar de Barrameda y agrupación de vertidos</t>
  </si>
  <si>
    <t xml:space="preserve">80/2014</t>
  </si>
  <si>
    <t xml:space="preserve">CA20</t>
  </si>
  <si>
    <t xml:space="preserve">EDAR y colectores en Medina-Sidonia, San José del Valle y sus núcleos.</t>
  </si>
  <si>
    <t xml:space="preserve">Proyecto EDAR y agrupación de vertidos en San José del Valle</t>
  </si>
  <si>
    <t xml:space="preserve">41/2013</t>
  </si>
  <si>
    <t xml:space="preserve">Proyecto de EDAR y colectores en San José del Valle</t>
  </si>
  <si>
    <t xml:space="preserve">2020 647678 LOTE 05</t>
  </si>
  <si>
    <t xml:space="preserve">2022 513</t>
  </si>
  <si>
    <t xml:space="preserve">Redacc. Proyec. Adecuac. y Mejora de EDAR de Medina Sidonia ( Cádiz )</t>
  </si>
  <si>
    <t xml:space="preserve">CA21</t>
  </si>
  <si>
    <t xml:space="preserve">Ampliación de las EDAR de Rota, Puerto Real y sus núcleos.</t>
  </si>
  <si>
    <t xml:space="preserve">Ampliación de la EDAR de Rota</t>
  </si>
  <si>
    <t xml:space="preserve">17/2011</t>
  </si>
  <si>
    <t xml:space="preserve">Proyecto Nueva EDAR en Puerto Real</t>
  </si>
  <si>
    <t xml:space="preserve">44/2016</t>
  </si>
  <si>
    <t xml:space="preserve">Nueva EDAR de la Aglomeración de Puerto Real</t>
  </si>
  <si>
    <t xml:space="preserve">2020 268477</t>
  </si>
  <si>
    <t xml:space="preserve">ATDO Nueva EDAR de la Aglomeración de Puerto Real</t>
  </si>
  <si>
    <t xml:space="preserve">2020 292274</t>
  </si>
  <si>
    <t xml:space="preserve">CA22</t>
  </si>
  <si>
    <t xml:space="preserve">EDAR y colectores en Trebujena.</t>
  </si>
  <si>
    <t xml:space="preserve">Adecuación Pliego de Bases EDAR y colector en Trebujena</t>
  </si>
  <si>
    <t xml:space="preserve">39/2013</t>
  </si>
  <si>
    <t xml:space="preserve">Proyecto de Agrupación de vertidos y EDAR Trebujena</t>
  </si>
  <si>
    <t xml:space="preserve">2020 647678 LOTE 12</t>
  </si>
  <si>
    <t xml:space="preserve">LOTE ANULADO</t>
  </si>
  <si>
    <t xml:space="preserve">71500000-3 PROYECTO BASICO AGRUPACION DE VERTIDOS Y EDAR DE TREBUJENA (CADIZ)</t>
  </si>
  <si>
    <t xml:space="preserve">2021 200823</t>
  </si>
  <si>
    <t xml:space="preserve">Córdoba</t>
  </si>
  <si>
    <t xml:space="preserve">CO01</t>
  </si>
  <si>
    <t xml:space="preserve">Agrupación de vertidos y colectores de núcleos de Córdoba</t>
  </si>
  <si>
    <t xml:space="preserve">Ampliación EDAR Aglomeración Urbana la Golondrina</t>
  </si>
  <si>
    <t xml:space="preserve">1819/2006</t>
  </si>
  <si>
    <t xml:space="preserve">CO02</t>
  </si>
  <si>
    <t xml:space="preserve">EDAR y colectores en Almodóvar del Río, Posadas y sus núcleos.</t>
  </si>
  <si>
    <t xml:space="preserve">Proyecto Agrupación de vertidos y proyecto básico EDAR Almodóvar del Río y Posadas</t>
  </si>
  <si>
    <t xml:space="preserve">46/2013</t>
  </si>
  <si>
    <t xml:space="preserve">Proyecto Agrupación de Vertidos y Depuración del núcleo Los Mochos (t.m. Almodóvar del Río)</t>
  </si>
  <si>
    <t xml:space="preserve">2020 287366 LOTE 08</t>
  </si>
  <si>
    <t xml:space="preserve">2020 287366</t>
  </si>
  <si>
    <t xml:space="preserve">2021 3425</t>
  </si>
  <si>
    <t xml:space="preserve">Redacción Proyecto Agrupación de Vertid. y Depurac</t>
  </si>
  <si>
    <t xml:space="preserve">CO03</t>
  </si>
  <si>
    <t xml:space="preserve">EDAR y colectores en Hornachuelos y sus núcleos.</t>
  </si>
  <si>
    <t xml:space="preserve">Proyecto Agrupación de Vertidos y Depuración en Mesas de Guadalora, Céspedes, Bembézar del Caudillo y Puebla de la Parrilla (t.m. Hornachuelos)</t>
  </si>
  <si>
    <t xml:space="preserve">2020 831496 LOTE 05</t>
  </si>
  <si>
    <t xml:space="preserve">2020 831496</t>
  </si>
  <si>
    <t xml:space="preserve">2020 1488</t>
  </si>
  <si>
    <t xml:space="preserve">Redacc. Proyec. Adecuac. y Mejora Colect. y  EDAR Hornachuelos ( Córdoba )</t>
  </si>
  <si>
    <t xml:space="preserve">Redacción proyectos de AAVV varios municipios prov</t>
  </si>
  <si>
    <t xml:space="preserve">CO04</t>
  </si>
  <si>
    <t xml:space="preserve">EDAR y colectores en Alcaracejos y Villanueva del Duque.</t>
  </si>
  <si>
    <t xml:space="preserve">Saneamiento y depuración en municipios de Bélmez, Espiel, Alcaracejos y Belalcázar</t>
  </si>
  <si>
    <t xml:space="preserve">1285/2006</t>
  </si>
  <si>
    <t xml:space="preserve">Proyecto Agrupación de vertidos y proyecto básico EDAR de Villanueva del Duque-Alcaracejos</t>
  </si>
  <si>
    <t xml:space="preserve">Obra Agrupación de vertidos y EDAR de Villanueva del Duque-Alcaracejos</t>
  </si>
  <si>
    <t xml:space="preserve">61/2016</t>
  </si>
  <si>
    <t xml:space="preserve">CO05</t>
  </si>
  <si>
    <t xml:space="preserve">Adecuación y mejora de las EDAR de Añora y Villanueva del Rey.</t>
  </si>
  <si>
    <t xml:space="preserve">Adecuación de la EDAR de Añora</t>
  </si>
  <si>
    <t xml:space="preserve">Adecuación de la EDAR de Villanueva del Rey</t>
  </si>
  <si>
    <t xml:space="preserve">CO06</t>
  </si>
  <si>
    <t xml:space="preserve">EDAR y colectores en Los Blázquez y Valsequillo.</t>
  </si>
  <si>
    <t xml:space="preserve">Proyecto Agrupación de vertidos y EDAR en Los Blázquez</t>
  </si>
  <si>
    <t xml:space="preserve">46/2015</t>
  </si>
  <si>
    <t xml:space="preserve">Proyecto Agrupación de vertidos y EDAR en Valsequillo</t>
  </si>
  <si>
    <t xml:space="preserve">43/2015</t>
  </si>
  <si>
    <t xml:space="preserve">CO07</t>
  </si>
  <si>
    <t xml:space="preserve">EDAR y colectores en Cardeña y Conquista.</t>
  </si>
  <si>
    <t xml:space="preserve">Proyecto EDAR y colectores en Conquista</t>
  </si>
  <si>
    <t xml:space="preserve">49/2015</t>
  </si>
  <si>
    <t xml:space="preserve">Redacc. Proyec. Adecuac. y Mejora EDAR y Colect. Cardeña y sus nucleos (CO)</t>
  </si>
  <si>
    <t xml:space="preserve">CO08</t>
  </si>
  <si>
    <t xml:space="preserve">EDAR y colectores en Fuente Obejuna y sus núcleos.</t>
  </si>
  <si>
    <t xml:space="preserve">EDAR y colectores en Fuente Obejuna</t>
  </si>
  <si>
    <t xml:space="preserve">Proyecto Agrupación de Vertidos y Depuración en varios núcleos de Fuenteobejuna (Argallón, La Coronada)</t>
  </si>
  <si>
    <t xml:space="preserve">2020 831496 LOTE 03</t>
  </si>
  <si>
    <t xml:space="preserve">2020 1486</t>
  </si>
  <si>
    <t xml:space="preserve">VER ACTUACIÓN CO03</t>
  </si>
  <si>
    <t xml:space="preserve">CO09</t>
  </si>
  <si>
    <t xml:space="preserve">Ampliación de las EDAR de Hinojosa del Duque y Pozoblanco.</t>
  </si>
  <si>
    <t xml:space="preserve">Proyecto Ampliación de la EDAR de Pozoblanco</t>
  </si>
  <si>
    <t xml:space="preserve">65/2014</t>
  </si>
  <si>
    <t xml:space="preserve">Obra Remodelación de la EDAR de Pozoblanco</t>
  </si>
  <si>
    <t xml:space="preserve">2020 382909 LOTE1</t>
  </si>
  <si>
    <t xml:space="preserve">2020 382909</t>
  </si>
  <si>
    <t xml:space="preserve">2022 813</t>
  </si>
  <si>
    <t xml:space="preserve">ATDO Ampliación de la EDAR de Pozoblanco</t>
  </si>
  <si>
    <t xml:space="preserve">2020 869174 LOTE 1</t>
  </si>
  <si>
    <t xml:space="preserve">2020 869174</t>
  </si>
  <si>
    <t xml:space="preserve">2022 334</t>
  </si>
  <si>
    <t xml:space="preserve">Redacc. Proyec. Adecuac. y Mejora de EDAR de Hinojosa del Duque ( Córdoba )</t>
  </si>
  <si>
    <t xml:space="preserve">CO10</t>
  </si>
  <si>
    <t xml:space="preserve">EDAR y colectores en Obejo y Villaharta.</t>
  </si>
  <si>
    <t xml:space="preserve">Proyecto Agrupación de vertidos y EDAR en Obejo</t>
  </si>
  <si>
    <t xml:space="preserve">44/2015</t>
  </si>
  <si>
    <t xml:space="preserve">Proyecto Agrupación de vertidos y EDAR en Villaharta</t>
  </si>
  <si>
    <t xml:space="preserve">42/2015</t>
  </si>
  <si>
    <t xml:space="preserve">CO11</t>
  </si>
  <si>
    <t xml:space="preserve">EDAR y colectores en Fuente la Lancha y La Granjuela.</t>
  </si>
  <si>
    <t xml:space="preserve">Proyecto Agrupación de vertidos y EDAR en Fuente la Lancha</t>
  </si>
  <si>
    <t xml:space="preserve">45/2015</t>
  </si>
  <si>
    <t xml:space="preserve">Proyecto Agrupación de vertidos y EDAR en La Granjuela</t>
  </si>
  <si>
    <t xml:space="preserve">47/2015</t>
  </si>
  <si>
    <t xml:space="preserve">OBRA DE AGRUPACIÓN DE VERTIDOS Y EDAR DE LA GRANJUELA (CÓRDOBA)</t>
  </si>
  <si>
    <t xml:space="preserve">2021 604371</t>
  </si>
  <si>
    <t xml:space="preserve">ATDO y CSS A.V. Y EDAR DE LA GRANJUELA (CÓRDOBA)</t>
  </si>
  <si>
    <t xml:space="preserve">2021 669662</t>
  </si>
  <si>
    <t xml:space="preserve">2022 3516</t>
  </si>
  <si>
    <t xml:space="preserve">DIRECC.OBRA DE AGRUP. VERTIDOS Y EDAR EN VARIOS MU</t>
  </si>
  <si>
    <t xml:space="preserve">CO12</t>
  </si>
  <si>
    <t xml:space="preserve">EDAR y colectores en El Guijo, Santa Eufemia y Torrecampo.</t>
  </si>
  <si>
    <t xml:space="preserve">Proyecto Agrupación de vertidos y EDAR El Guijo</t>
  </si>
  <si>
    <t xml:space="preserve">60/2014</t>
  </si>
  <si>
    <t xml:space="preserve">Proyecto Agrupación de vertidos y EDAR Santa Eufemia</t>
  </si>
  <si>
    <t xml:space="preserve">62/2014</t>
  </si>
  <si>
    <t xml:space="preserve">Proyecto Agrupación de vertidos y EDAR Torrecampo</t>
  </si>
  <si>
    <t xml:space="preserve">64/2014</t>
  </si>
  <si>
    <t xml:space="preserve">OBRA DE AGRUPACIÓN DE VERTIDOS Y EDAR DE SANTA EUFEMIA (CÓRDOBA)</t>
  </si>
  <si>
    <t xml:space="preserve">OBRA DE AGRUPACIÓN DE VERTIDOS Y EDAR DE TORRECAMPO (CÓRDOBA)</t>
  </si>
  <si>
    <t xml:space="preserve">ATDO y CSS A.V. Y EDAR DE SANTA EUFEMIA (CÓRDOBA)</t>
  </si>
  <si>
    <t xml:space="preserve">2022 3514</t>
  </si>
  <si>
    <t xml:space="preserve">ATDO y CSS A.V. Y EDAR DE TORRECAMPO (CÓRDOBA)</t>
  </si>
  <si>
    <t xml:space="preserve">2022 3515</t>
  </si>
  <si>
    <t xml:space="preserve">Obra de AA.VV. y EDAR de El Guijo (Córdoba)</t>
  </si>
  <si>
    <t xml:space="preserve">2022 861972</t>
  </si>
  <si>
    <t xml:space="preserve">ATDO y CSS AA.VV. y EDAR de El Guijo (Córdoba)</t>
  </si>
  <si>
    <t xml:space="preserve">2022 862089</t>
  </si>
  <si>
    <t xml:space="preserve">VER ACTUACIÓN CO11</t>
  </si>
  <si>
    <t xml:space="preserve">CO13</t>
  </si>
  <si>
    <t xml:space="preserve">EDAR y colectores en Adamuz y núcleos de Montoro.</t>
  </si>
  <si>
    <t xml:space="preserve">Proyecto Agrupación de vertidos y EDAR de Algallarín (t.m. Adamuz)</t>
  </si>
  <si>
    <t xml:space="preserve">48/2015</t>
  </si>
  <si>
    <t xml:space="preserve">Obra Saneamiento y depuración Adamuz, Pedro Abad-El Carpio</t>
  </si>
  <si>
    <t xml:space="preserve">1278/2006</t>
  </si>
  <si>
    <t xml:space="preserve">Colectores en núcleos de Montoro (Huertos Familiares de San Fernando)</t>
  </si>
  <si>
    <t xml:space="preserve">Redacc. Proyec. Adecuación y Mejora de EDAR de Montoro ( Córdoba )</t>
  </si>
  <si>
    <t xml:space="preserve">Obra de AA.VV. y EDAR de Algallarín, T.M. de Adamuz (Córdoba)</t>
  </si>
  <si>
    <t xml:space="preserve">ATDO y CSS AA.VV. y EDAR de Algallarín, T.M. De Adamuz (Córdoba)</t>
  </si>
  <si>
    <t xml:space="preserve">CO14</t>
  </si>
  <si>
    <t xml:space="preserve">EDAR y colectores en Baena y Valenzuela.</t>
  </si>
  <si>
    <t xml:space="preserve">Proyecto Agrupación de vertidos y proyecto básico EDAR de Albendín (t.m. Baena)</t>
  </si>
  <si>
    <t xml:space="preserve">Proyecto Agrupación de vertidos y EDAR Valenzuela</t>
  </si>
  <si>
    <t xml:space="preserve">63/2014</t>
  </si>
  <si>
    <t xml:space="preserve">Obra Agrupación de vertidos y EDAR de Valenzuela</t>
  </si>
  <si>
    <t xml:space="preserve">2020 382909 LOTE 2</t>
  </si>
  <si>
    <t xml:space="preserve">2022 814</t>
  </si>
  <si>
    <t xml:space="preserve">ATDO Agrupación de vertidos y EDAR de Valenzuela</t>
  </si>
  <si>
    <t xml:space="preserve">2020 869174 LOTE 2</t>
  </si>
  <si>
    <t xml:space="preserve">2022 335</t>
  </si>
  <si>
    <t xml:space="preserve">CO15</t>
  </si>
  <si>
    <t xml:space="preserve">EDAR y colectores de Almedinilla y Fuente-Tójar</t>
  </si>
  <si>
    <t xml:space="preserve">Proyecto Agrupación de vertidos y EDAR de Almedinilla</t>
  </si>
  <si>
    <t xml:space="preserve">73/2014</t>
  </si>
  <si>
    <t xml:space="preserve">Proyecto Agrupación de vertidos y EDAR de Fuente-Tójar</t>
  </si>
  <si>
    <t xml:space="preserve">61/2014</t>
  </si>
  <si>
    <t xml:space="preserve">Obra de AA.VV. y EDAR de Fuente Tójar (Córdoba)</t>
  </si>
  <si>
    <t xml:space="preserve">ATDO y CSS AA.VV. y EDAR de Fuente Tójar (Córdoba)</t>
  </si>
  <si>
    <t xml:space="preserve">CO16</t>
  </si>
  <si>
    <t xml:space="preserve">EDAR y colectores en Benamejí, Encinas Reales y Palenciana.</t>
  </si>
  <si>
    <t xml:space="preserve">Proyectos de agrupación de vertidos y proyectos básicos EDAR Benamejí, Encinas Reales y Palenciana</t>
  </si>
  <si>
    <t xml:space="preserve">Obra Agrupación de vertidos y EDAR de Benamejí</t>
  </si>
  <si>
    <t xml:space="preserve">Obra Agrupación de vertidos y EDAR de Encinas Reales</t>
  </si>
  <si>
    <t xml:space="preserve">96/2017</t>
  </si>
  <si>
    <t xml:space="preserve">Obra Agrupación de vertidos y EDAR de Palenciana</t>
  </si>
  <si>
    <t xml:space="preserve">95/2017</t>
  </si>
  <si>
    <t xml:space="preserve">Redacc. Proyec. de A.A.V.V y Depuración de Encinas Reales ( Córdoba )</t>
  </si>
  <si>
    <t xml:space="preserve">CO17</t>
  </si>
  <si>
    <t xml:space="preserve">EDAR y colectores en núcleos de Cabra y Castro del Río.</t>
  </si>
  <si>
    <t xml:space="preserve">Obra Agrupación de vertidos y EDAR en Castro del Río- Espejo</t>
  </si>
  <si>
    <t xml:space="preserve">1383/2006</t>
  </si>
  <si>
    <t xml:space="preserve">Estación depuradora de aguas residuales de Cabra</t>
  </si>
  <si>
    <t xml:space="preserve">1499/2001</t>
  </si>
  <si>
    <t xml:space="preserve">Proyecto de incorporación de vertidos a la EDAR de Cabra</t>
  </si>
  <si>
    <t xml:space="preserve">146/2009</t>
  </si>
  <si>
    <t xml:space="preserve">Proyecto mejora red de saneamiento del casco urbano de Cabra</t>
  </si>
  <si>
    <t xml:space="preserve">2011195072</t>
  </si>
  <si>
    <t xml:space="preserve">Proyecto Agrupación de Vertidos y Depuración en los núcleos de Huertas Bajas (t.m. Cabra) y Llanos del Espinar (t.m. Castro del Río)</t>
  </si>
  <si>
    <t xml:space="preserve">2020 831496 LOTE 01</t>
  </si>
  <si>
    <t xml:space="preserve">2020 1484</t>
  </si>
  <si>
    <t xml:space="preserve">CO18</t>
  </si>
  <si>
    <t xml:space="preserve">EDAR y colectores en La Carlota y sus núcleos.</t>
  </si>
  <si>
    <t xml:space="preserve">Proyecto Estudio Saneamiento y depuración La Carlota</t>
  </si>
  <si>
    <t xml:space="preserve">41/2015</t>
  </si>
  <si>
    <t xml:space="preserve">Proyecto Agrupación de vertidos y Proyecto Básico EDAR La Carlota</t>
  </si>
  <si>
    <t xml:space="preserve">Proyecto y Obra de Agrupación de Vertidos y EDAR de La Carlota</t>
  </si>
  <si>
    <t xml:space="preserve">2020 386786 LOTE 2</t>
  </si>
  <si>
    <t xml:space="preserve">2020 386786</t>
  </si>
  <si>
    <t xml:space="preserve">2022 591</t>
  </si>
  <si>
    <t xml:space="preserve">ATDO y Coord. de Seguridad y Salud obra Agrupación de vertidos y EDAR La Carlota</t>
  </si>
  <si>
    <t xml:space="preserve">2020 547688 LOTE 2</t>
  </si>
  <si>
    <t xml:space="preserve">2020 547688</t>
  </si>
  <si>
    <t xml:space="preserve">2022 107</t>
  </si>
  <si>
    <t xml:space="preserve">Proyecto Agrupación de Vertidos y Depuración de los núcleos El Arrecife y Aldea Quintana (t.m. La Carlota)</t>
  </si>
  <si>
    <t xml:space="preserve">2020 287366 LOTE 01</t>
  </si>
  <si>
    <t xml:space="preserve">2021 3418</t>
  </si>
  <si>
    <t xml:space="preserve">Proyecto Agrupación de Vertidos y Depuración de los núcleos El Rinconcillo y Montealto (t.m. La Carlota)</t>
  </si>
  <si>
    <t xml:space="preserve">2020 287366 LOTE 02</t>
  </si>
  <si>
    <t xml:space="preserve">2021 3419</t>
  </si>
  <si>
    <t xml:space="preserve">Proyecto Agrupación de Vertidos y Depuración en los núcleos de Fuencubierta, El Garabato y Las Pinedas (t.m. La Carlota)</t>
  </si>
  <si>
    <t xml:space="preserve">2020 831496 LOTE 02</t>
  </si>
  <si>
    <t xml:space="preserve">2020 1485</t>
  </si>
  <si>
    <t xml:space="preserve">PO AAVV&amp;EDAR VARIOS MUNICIPIOS CÓRDOBA</t>
  </si>
  <si>
    <t xml:space="preserve">ATDO y CSS Obra Agrup. Vertidos y Depuración Vario</t>
  </si>
  <si>
    <t xml:space="preserve">VER ACTUACIÓN CO02</t>
  </si>
  <si>
    <t xml:space="preserve">CO19</t>
  </si>
  <si>
    <t xml:space="preserve">EDAR y colectores en Fuente Palmera y sus núcleos.</t>
  </si>
  <si>
    <t xml:space="preserve">Proyecto Agrupación de vertidos y proyecto básico EDAR en Fuente Palmera</t>
  </si>
  <si>
    <t xml:space="preserve">Proyecto Agrupación de Vertidos y Depuración en varios núcleos de Fuente Palmera</t>
  </si>
  <si>
    <t xml:space="preserve">2020 831496 LOTE 04</t>
  </si>
  <si>
    <t xml:space="preserve">2020 1487</t>
  </si>
  <si>
    <t xml:space="preserve">Proyecto Agrupación de vertidos y EDAR en Fuente Carreteros</t>
  </si>
  <si>
    <t xml:space="preserve">74/2014</t>
  </si>
  <si>
    <t xml:space="preserve">CO20</t>
  </si>
  <si>
    <t xml:space="preserve">EDAR y colectores en Guadalcázar, San Sebastián de los Ballesteros y La Victoria.</t>
  </si>
  <si>
    <t xml:space="preserve">Proyecto Agrupación de vertidos y EDAR en Guadalcázar</t>
  </si>
  <si>
    <t xml:space="preserve">72/2014</t>
  </si>
  <si>
    <t xml:space="preserve">Proyecto Agrupación de vertidos y EDAR en San Sebastián de los Ballesteros</t>
  </si>
  <si>
    <t xml:space="preserve">109/2014</t>
  </si>
  <si>
    <t xml:space="preserve">Proyecto Agrupación de vertidos y proyecto básico EDAR en La Victoria</t>
  </si>
  <si>
    <t xml:space="preserve">Obra Agrupación de vertidos y EDAR en La Victoria</t>
  </si>
  <si>
    <t xml:space="preserve">60/2016</t>
  </si>
  <si>
    <t xml:space="preserve">OBRA DE AGRUPACIÓN DE VERTIDOS Y EDAR DE GUADALCÁZAR (CÓRDOBA)</t>
  </si>
  <si>
    <t xml:space="preserve">2022 3044</t>
  </si>
  <si>
    <t xml:space="preserve">ATDO y CSS EDAR DE GUADALCÁZAR (CÓRDOBA)</t>
  </si>
  <si>
    <t xml:space="preserve">2022 3211</t>
  </si>
  <si>
    <t xml:space="preserve">Agrupación de Vertidos y EDAR de San Sebastián de los Ballesteros (Córdoba)</t>
  </si>
  <si>
    <t xml:space="preserve">2021 924573</t>
  </si>
  <si>
    <t xml:space="preserve">2022 3167</t>
  </si>
  <si>
    <t xml:space="preserve">ATDO y CSS A.A.V.V. y EDAR de San Sebastián de los Ballester</t>
  </si>
  <si>
    <t xml:space="preserve">2021 931417</t>
  </si>
  <si>
    <t xml:space="preserve">2022 2344</t>
  </si>
  <si>
    <t xml:space="preserve">CO21</t>
  </si>
  <si>
    <t xml:space="preserve">Ampliación de la EDAR de Lucena y EDAR y colectores en sus núcleos.</t>
  </si>
  <si>
    <t xml:space="preserve">Proyecto Agrupación de Vertidos y Depuración del núcleo de Jauja (t.m. Lucena)</t>
  </si>
  <si>
    <t xml:space="preserve">2020 287366 LOTE 04</t>
  </si>
  <si>
    <t xml:space="preserve">2021 3420</t>
  </si>
  <si>
    <t xml:space="preserve">Proyecto Agrupación de Vertidos y Depuración de Lucena</t>
  </si>
  <si>
    <t xml:space="preserve">2020 287366 LOTE 06</t>
  </si>
  <si>
    <t xml:space="preserve">2021 3423</t>
  </si>
  <si>
    <t xml:space="preserve">Agrupación de vertidos y EDAR en Navas del Selpillar (t.m. Lucena) (Actuación conjunta con CO23)</t>
  </si>
  <si>
    <t xml:space="preserve">VER ACTUACIÓN CO23</t>
  </si>
  <si>
    <t xml:space="preserve">Redacc. Proyect. Agrup. de Vert. y Depuración Del</t>
  </si>
  <si>
    <t xml:space="preserve">2021 3421</t>
  </si>
  <si>
    <t xml:space="preserve">CO22</t>
  </si>
  <si>
    <t xml:space="preserve">EDAR y colectores en La Rambla y núcleos de Montalbán de Córdoba.</t>
  </si>
  <si>
    <t xml:space="preserve">Proyecto Agrupación de vertidos y proyecto básico EDAR en La Rambla y Montalbán de Córdoba</t>
  </si>
  <si>
    <t xml:space="preserve">Proyecto y Obra de Agrupación de Vertidos y EDAR La Rambla y Montalbán</t>
  </si>
  <si>
    <t xml:space="preserve">2020 386786 LOTE 3</t>
  </si>
  <si>
    <t xml:space="preserve">2022 592</t>
  </si>
  <si>
    <t xml:space="preserve">ATDO y Coord. de Seguridad y Salud obra Agrupación de vertidos y EDAR La Rambla- Montalbán</t>
  </si>
  <si>
    <t xml:space="preserve">2020 547688 LOTE 3</t>
  </si>
  <si>
    <t xml:space="preserve">2022 108</t>
  </si>
  <si>
    <t xml:space="preserve">VER ACTUACIÓN CO18</t>
  </si>
  <si>
    <t xml:space="preserve">CO23</t>
  </si>
  <si>
    <t xml:space="preserve">EDAR y colectores en Monturque y Moriles.</t>
  </si>
  <si>
    <t xml:space="preserve">Proyecto Agrupación de vertidos y proyecto básico EDAR Monturque y Moriles-Navas del Selpillar</t>
  </si>
  <si>
    <t xml:space="preserve">Obra Agrupación de vertidos y EDAR en Monturque</t>
  </si>
  <si>
    <t xml:space="preserve">97/2017</t>
  </si>
  <si>
    <t xml:space="preserve">EDAR MONTURQUE AC 12</t>
  </si>
  <si>
    <t xml:space="preserve">97/2015</t>
  </si>
  <si>
    <t xml:space="preserve">CO24</t>
  </si>
  <si>
    <t xml:space="preserve">EDAR y colectores en Priego de Córdoba y sus núcleos.</t>
  </si>
  <si>
    <t xml:space="preserve">Obra Colector emisario EDAR de Priego</t>
  </si>
  <si>
    <t xml:space="preserve">1328/2006</t>
  </si>
  <si>
    <t xml:space="preserve">Obra EDAR Priego</t>
  </si>
  <si>
    <t xml:space="preserve">1297/2006</t>
  </si>
  <si>
    <t xml:space="preserve">Proyecto Agrupación de Vertidos y Depuración en Zamoranos y Las Laguinillas (t.m. Priego de Córdoba)</t>
  </si>
  <si>
    <t xml:space="preserve">2020 831496 LOTE 06</t>
  </si>
  <si>
    <t xml:space="preserve">2020 1489</t>
  </si>
  <si>
    <t xml:space="preserve">Proyecto Agrupación de Vertidos y Depuración en Zagrilla Alta, Zagrilla Baja y El Esparragal (t.m. Priego de Córdoba)</t>
  </si>
  <si>
    <t xml:space="preserve">2020 831496 LOTE 07</t>
  </si>
  <si>
    <t xml:space="preserve">2020 1491</t>
  </si>
  <si>
    <t xml:space="preserve">Proyecto Agrupación de Vertidos y Depuración del núcleo Castil de Campos (t.m. Priego de Córdoba)</t>
  </si>
  <si>
    <t xml:space="preserve">2020 287366 LOTE 07</t>
  </si>
  <si>
    <t xml:space="preserve">2021 3424</t>
  </si>
  <si>
    <t xml:space="preserve">CO25</t>
  </si>
  <si>
    <t xml:space="preserve">EDAR y colectores en Puente Genil y sus núcleos.</t>
  </si>
  <si>
    <t xml:space="preserve">EDAR y colectores en Puente Genil</t>
  </si>
  <si>
    <t xml:space="preserve">Proyecto Agrupación de Vertidos y Depuración en Cordobilla, Sotogordo y varias áreas urbanas de El Palomar (t.m. Puente Genil)</t>
  </si>
  <si>
    <t xml:space="preserve">2020 831496 LOTE 09</t>
  </si>
  <si>
    <t xml:space="preserve">2020 1495</t>
  </si>
  <si>
    <t xml:space="preserve">CO26</t>
  </si>
  <si>
    <t xml:space="preserve">EDAR y colectores en Rute y sus núcleos.</t>
  </si>
  <si>
    <t xml:space="preserve">Proyecto Agrupación de vertidos y proyecto básico EDAR en Rute</t>
  </si>
  <si>
    <t xml:space="preserve">Proyecto y Obra de Agrupación De Vertidos y EDAR de Rute</t>
  </si>
  <si>
    <t xml:space="preserve">2020 386786 LOTE 1</t>
  </si>
  <si>
    <t xml:space="preserve">2022 590</t>
  </si>
  <si>
    <t xml:space="preserve">ATDO y Coord. de Seguridad y Salud obra Agrupación de vertidos y EDAR Rute</t>
  </si>
  <si>
    <t xml:space="preserve">2020 547688 LOTE 1</t>
  </si>
  <si>
    <t xml:space="preserve">2022 106</t>
  </si>
  <si>
    <t xml:space="preserve">Proyecto Agrupación de Vertidos y Depuración en Llanos de Don Juan, Zambra y El Nacimiento (t.m. Rute)</t>
  </si>
  <si>
    <t xml:space="preserve">2020 831496 LOTE 08</t>
  </si>
  <si>
    <t xml:space="preserve">2020 1493  </t>
  </si>
  <si>
    <t xml:space="preserve">2020 1493</t>
  </si>
  <si>
    <t xml:space="preserve">CO27</t>
  </si>
  <si>
    <t xml:space="preserve">EDAR y colectores en Santaella y sus núcleos.</t>
  </si>
  <si>
    <t xml:space="preserve">Proyecto Agrupación de vertidos y proyecto básico EDAR en Santaella</t>
  </si>
  <si>
    <t xml:space="preserve">Obra Agrupación de vertidos y EDAR en Santaella</t>
  </si>
  <si>
    <t xml:space="preserve">62/2016</t>
  </si>
  <si>
    <t xml:space="preserve">Proyecto Agrupación de Vertidos y Depuración del núcleo La Montiela (t.m. Santaella)</t>
  </si>
  <si>
    <t xml:space="preserve">2020 287366 LOTE 05</t>
  </si>
  <si>
    <t xml:space="preserve">2021 3422</t>
  </si>
  <si>
    <t xml:space="preserve">Proyecto Agrupación de Vertidos y Depuración La Guijarrosa (t.m. Santaella)</t>
  </si>
  <si>
    <t xml:space="preserve">2020 287366 LOTE 03</t>
  </si>
  <si>
    <t xml:space="preserve">Granada</t>
  </si>
  <si>
    <t xml:space="preserve">GR01</t>
  </si>
  <si>
    <t xml:space="preserve">EDAR y colectores en Almegíjar y Torvizcón.</t>
  </si>
  <si>
    <t xml:space="preserve">EXPROPIACIONES CONVENIO TORVIZCÓN</t>
  </si>
  <si>
    <t xml:space="preserve">12/2022</t>
  </si>
  <si>
    <t xml:space="preserve">OBRA AGRUPACION VERTIDOS  Y EDAR ALMEGIJAR, CARATA</t>
  </si>
  <si>
    <t xml:space="preserve">2021 725652</t>
  </si>
  <si>
    <t xml:space="preserve">AT DO  OBRA AGRUP.VERTIDOS Y EDAR  ALMEGIJAR,  CAR</t>
  </si>
  <si>
    <t xml:space="preserve">2021 736185</t>
  </si>
  <si>
    <t xml:space="preserve">GR02</t>
  </si>
  <si>
    <t xml:space="preserve">EDAR y colectores en Alpujarra de la Sierra y sus núcleos.</t>
  </si>
  <si>
    <t xml:space="preserve">8 Proyectos Depuración Aguas Residuales Comarca La Alpujarra: Alpujarra de la Sierra, Busquístar, Cástaras, Cádiar, Juviles, Nevada, La Taha,  Pórtugos y Turón</t>
  </si>
  <si>
    <t xml:space="preserve">2020 402104 LOTE 1</t>
  </si>
  <si>
    <t xml:space="preserve">2020 402104</t>
  </si>
  <si>
    <t xml:space="preserve">2022 1149</t>
  </si>
  <si>
    <t xml:space="preserve">GR03</t>
  </si>
  <si>
    <t xml:space="preserve">Adecuación y mejora de las EDAR de Bérchules, Pitres y Trevélez.</t>
  </si>
  <si>
    <t xml:space="preserve">Adecuación EDAR de Bérchules</t>
  </si>
  <si>
    <t xml:space="preserve">Adecuación EDAR de Pitres (La Tahá)</t>
  </si>
  <si>
    <t xml:space="preserve">Adecuación EDAR de Trevélez</t>
  </si>
  <si>
    <t xml:space="preserve">GR04</t>
  </si>
  <si>
    <t xml:space="preserve">EDAR y colectores en Bubión, Capileira y Pampaneira.</t>
  </si>
  <si>
    <t xml:space="preserve">Anteproyecto Agrupación de vertidos y Depuración Barranco Poqueira</t>
  </si>
  <si>
    <t xml:space="preserve">75/2011</t>
  </si>
  <si>
    <t xml:space="preserve">Proyecto de EDAR y Agrupación de vertidos en Barranco Poqueira: Capileira, Bubión y Pampaneira</t>
  </si>
  <si>
    <t xml:space="preserve">2020 524514 LOTE 1</t>
  </si>
  <si>
    <t xml:space="preserve">2020 524514</t>
  </si>
  <si>
    <t xml:space="preserve">2022 25</t>
  </si>
  <si>
    <t xml:space="preserve">EXPTE 1976/2004 ETAP POQUEIRA</t>
  </si>
  <si>
    <t xml:space="preserve">2019 650095</t>
  </si>
  <si>
    <t xml:space="preserve">GR05</t>
  </si>
  <si>
    <t xml:space="preserve">EDAR y colectores en Busquístar, Juviles y Pórtugos.</t>
  </si>
  <si>
    <t xml:space="preserve">8 Proyectos Depuración Aguas Residuales Comarca La Alpujarra: Alpujarra de la Sierra, Busquístar, Cástaras, Cádiar, Juviles, Nevada, La Taha,  Pórtugos y Turón (Actuación conjunta con GR02)</t>
  </si>
  <si>
    <t xml:space="preserve">VER ACTUACIÓN GR02</t>
  </si>
  <si>
    <t xml:space="preserve">GR06</t>
  </si>
  <si>
    <t xml:space="preserve">EDAR y colectores en Cádiar y sus núcleos</t>
  </si>
  <si>
    <t xml:space="preserve">Proyecto Colectores generales y Proyecto Básico EDAR Cádiar</t>
  </si>
  <si>
    <t xml:space="preserve">1769/2007</t>
  </si>
  <si>
    <t xml:space="preserve">Agrupación de vertidos y EDAR en Yátor</t>
  </si>
  <si>
    <t xml:space="preserve">AGRUP. VERT. Y EDAR DE CÁDIAR (GRANADA)</t>
  </si>
  <si>
    <t xml:space="preserve">2021 605772</t>
  </si>
  <si>
    <t xml:space="preserve">ATDO y CSS Agrupacion Vertidos y Edar Cádiar (Granada)</t>
  </si>
  <si>
    <t xml:space="preserve">2022 527993</t>
  </si>
  <si>
    <t xml:space="preserve">Agrup. Vert. EDAR Cádiar</t>
  </si>
  <si>
    <t xml:space="preserve">2020 196070</t>
  </si>
  <si>
    <t xml:space="preserve">GR07</t>
  </si>
  <si>
    <t xml:space="preserve">EDAR y colectores en Cáñar y Lanjarón.</t>
  </si>
  <si>
    <t xml:space="preserve">Obra EDAR y colectores en Cáñar</t>
  </si>
  <si>
    <t xml:space="preserve">470/2009</t>
  </si>
  <si>
    <t xml:space="preserve">Obra reparación pequeñas EDAR compactas en Balcones (t.m. Güejar Sierra), Cáñar, los Gallardos (t.m. Caniles) y Huéneja</t>
  </si>
  <si>
    <t xml:space="preserve">1444/2006</t>
  </si>
  <si>
    <t xml:space="preserve">Proyecto EDAR y colectores en Lanjarón</t>
  </si>
  <si>
    <t xml:space="preserve">1747/2007</t>
  </si>
  <si>
    <t xml:space="preserve">7/2022 PROY.COLECTORES LANJARON(GR)</t>
  </si>
  <si>
    <t xml:space="preserve">7/2022</t>
  </si>
  <si>
    <t xml:space="preserve">GR08</t>
  </si>
  <si>
    <t xml:space="preserve">EDAR y colectores en Cástaras y Lobras.</t>
  </si>
  <si>
    <t xml:space="preserve">EDAR y colectores en Lobras</t>
  </si>
  <si>
    <t xml:space="preserve">GR09</t>
  </si>
  <si>
    <t xml:space="preserve">EDAR y colectores en Murtas y Turón.</t>
  </si>
  <si>
    <t xml:space="preserve">R.P. VERTIDOS Y EDAR DE MURTAS, DEL MUNICIPIO DE MURTAS (GRANADA).</t>
  </si>
  <si>
    <t xml:space="preserve">2021 191696</t>
  </si>
  <si>
    <t xml:space="preserve">REDACVERTIDOS Y EDAR DE MURTAS, DEL MUNICIPIO DE MURTAS (GRANADA). EDAR DE MURTAS, DEL MUNICIPIO DE MURTAS (GRANADA)</t>
  </si>
  <si>
    <t xml:space="preserve">2021 191751</t>
  </si>
  <si>
    <t xml:space="preserve">GR10</t>
  </si>
  <si>
    <t xml:space="preserve">EDAR y colectores en Nevada, Válor y sus núcleos.</t>
  </si>
  <si>
    <t xml:space="preserve">Agrupación de vertidos y EDAR en Válor</t>
  </si>
  <si>
    <t xml:space="preserve">CON PROYECTO</t>
  </si>
  <si>
    <t xml:space="preserve">CONVENIO AYTO VÁLOR - EXPROPIACIONES</t>
  </si>
  <si>
    <t xml:space="preserve">16/2021</t>
  </si>
  <si>
    <t xml:space="preserve">VER ACTUACIÓN GR01</t>
  </si>
  <si>
    <t xml:space="preserve">GR11</t>
  </si>
  <si>
    <t xml:space="preserve">EDAR y colectores en Carataunas y Soportújar.</t>
  </si>
  <si>
    <t xml:space="preserve">Agrupación de vertidos y EDAR en Carataunas</t>
  </si>
  <si>
    <t xml:space="preserve">AGRUP. VERT. Y ESTACIÓN DEPURADORA DE SOPORTÚJAR (GRANADA)</t>
  </si>
  <si>
    <t xml:space="preserve">2023 141</t>
  </si>
  <si>
    <t xml:space="preserve">ATDO y CSS Agrup Vertidos y Edar Soportújar (Granada)</t>
  </si>
  <si>
    <t xml:space="preserve">EXPROPIACIONES A.VV. Y EDAR CARATAUNAS - GRANADA</t>
  </si>
  <si>
    <t xml:space="preserve">9/2021</t>
  </si>
  <si>
    <t xml:space="preserve">Honorario EDAR Soportújar</t>
  </si>
  <si>
    <t xml:space="preserve">2020 195881</t>
  </si>
  <si>
    <t xml:space="preserve">GR12</t>
  </si>
  <si>
    <t xml:space="preserve">Adecuación y mejora de la EDAR de Albondón y EDAR y colectores en Albuñol y sus núcleos.</t>
  </si>
  <si>
    <t xml:space="preserve">Adecuación de la EDAR de Albondón</t>
  </si>
  <si>
    <t xml:space="preserve">Proyecto Agrupación de vertidos y EDAR de Albuñol</t>
  </si>
  <si>
    <t xml:space="preserve">323/2009</t>
  </si>
  <si>
    <t xml:space="preserve">Obra Agrupación de vertidos y EDAR de Albuñol</t>
  </si>
  <si>
    <t xml:space="preserve">33/2014</t>
  </si>
  <si>
    <t xml:space="preserve">GR13</t>
  </si>
  <si>
    <t xml:space="preserve">EDAR y colectores en Los Guájares y Vélez de Benaudalla.</t>
  </si>
  <si>
    <t xml:space="preserve">Proyecto Agrupación de vertidos y proyecto básico EDAR en Los Guájares</t>
  </si>
  <si>
    <t xml:space="preserve">42/2013</t>
  </si>
  <si>
    <t xml:space="preserve">Proyecto Colector y EDAR Vélez de Benaudalla</t>
  </si>
  <si>
    <t xml:space="preserve">1752/2006</t>
  </si>
  <si>
    <t xml:space="preserve">Proyecto Colector y EDAR en Vélez de Benaudalla</t>
  </si>
  <si>
    <t xml:space="preserve">2019 359979 LOTE 8</t>
  </si>
  <si>
    <t xml:space="preserve">2019 359979</t>
  </si>
  <si>
    <t xml:space="preserve">2021 1153</t>
  </si>
  <si>
    <t xml:space="preserve">RP.AGRUP. VERT. EDAR GUAJAR-FARAGÜIT-GUAJAR FONDÓN Y GUAJAR ALTO (GRANADA)</t>
  </si>
  <si>
    <t xml:space="preserve">2021 191358</t>
  </si>
  <si>
    <t xml:space="preserve">GR14</t>
  </si>
  <si>
    <t xml:space="preserve">EDAR y colectores en Ítrabo y Jete.</t>
  </si>
  <si>
    <t xml:space="preserve">Proyecto EDAR y colector de Ítrabo</t>
  </si>
  <si>
    <t xml:space="preserve">2019 359979 LOTE 11</t>
  </si>
  <si>
    <t xml:space="preserve">2021 1156</t>
  </si>
  <si>
    <t xml:space="preserve">Colector de Jete-Otívar-Lentegí a EDAR Almuñécar (Actuación conjunta con GR15)</t>
  </si>
  <si>
    <t xml:space="preserve">VER ACTUACIÓN GR15</t>
  </si>
  <si>
    <t xml:space="preserve">CONVENIO MANCOMUNIDAD COSTA TROPICAL</t>
  </si>
  <si>
    <t xml:space="preserve">2/2021</t>
  </si>
  <si>
    <t xml:space="preserve">GR15</t>
  </si>
  <si>
    <t xml:space="preserve">EDAR y Colectores en Lentegí y Otívar.</t>
  </si>
  <si>
    <t xml:space="preserve">Proyecto Colector de Jete-Otívar-Lentegí a EDAR Almuñécar</t>
  </si>
  <si>
    <t xml:space="preserve">1173/2006/G/00</t>
  </si>
  <si>
    <t xml:space="preserve">1173/2006/G</t>
  </si>
  <si>
    <t xml:space="preserve">1173/2006</t>
  </si>
  <si>
    <t xml:space="preserve">Construcción Colectores para Agrupación de Vertidos en Varios Municipios de Granada: Agrupación de Vertidos de Jete, Otívar y Lentegí</t>
  </si>
  <si>
    <t xml:space="preserve">2020 387333 LOTE 2</t>
  </si>
  <si>
    <t xml:space="preserve">2020 387333</t>
  </si>
  <si>
    <t xml:space="preserve">2021 4676</t>
  </si>
  <si>
    <t xml:space="preserve">ATDO y Coord. de Seguridad y Salud Obra Agrupación de Vertidos de Jete, Otívar y Lentegí (Granada)</t>
  </si>
  <si>
    <t xml:space="preserve">2020 456474 LOTE 2</t>
  </si>
  <si>
    <t xml:space="preserve">2020 456474</t>
  </si>
  <si>
    <t xml:space="preserve">2021 3348</t>
  </si>
  <si>
    <t xml:space="preserve">VER ACTUACIÓN GR14</t>
  </si>
  <si>
    <t xml:space="preserve">GR16</t>
  </si>
  <si>
    <t xml:space="preserve">EDAR y colectores en Lújar y Rubite.</t>
  </si>
  <si>
    <t xml:space="preserve">4 proyectos depuración Comarca Costa Tropical-Contraviesa: Lújar, Rubite, Polopos, Sorvilán</t>
  </si>
  <si>
    <t xml:space="preserve">2020 402104 LOTE 2</t>
  </si>
  <si>
    <t xml:space="preserve">2022 1150</t>
  </si>
  <si>
    <t xml:space="preserve">GR17</t>
  </si>
  <si>
    <t xml:space="preserve">Agrupación de vertidos y colectores en Molvizar y Salobreña.</t>
  </si>
  <si>
    <t xml:space="preserve">Obra Agrupación de vertidos de Molvízar y Monte Almendros</t>
  </si>
  <si>
    <t xml:space="preserve">48/2016</t>
  </si>
  <si>
    <t xml:space="preserve">ATDO Agrupación de vertidos de Molvízar y Monte Almendros</t>
  </si>
  <si>
    <t xml:space="preserve">43/2018</t>
  </si>
  <si>
    <t xml:space="preserve">GR18</t>
  </si>
  <si>
    <t xml:space="preserve">EDAR y colectores en Polopos y sus núcleos.</t>
  </si>
  <si>
    <t xml:space="preserve">4 proyectos depuración Comarca Costa Tropical-Contraviesa: Lújar, Rubite, Polopos, Sorvilán (Actuación conjunta con GR16)</t>
  </si>
  <si>
    <t xml:space="preserve">VER ACTUACIÓN GR16</t>
  </si>
  <si>
    <t xml:space="preserve">EDAR y colectores en La Mamola</t>
  </si>
  <si>
    <t xml:space="preserve">Obra de AAVV y EDAR varios núcleos de Polopos, Rubite y Sorvilán (Granada)</t>
  </si>
  <si>
    <t xml:space="preserve">2022 819818</t>
  </si>
  <si>
    <t xml:space="preserve">ATDO y CSS AAVV y EDAR Polopos, Rubite y Sorvilán (Granada)</t>
  </si>
  <si>
    <t xml:space="preserve">2022 858238</t>
  </si>
  <si>
    <t xml:space="preserve">GR19</t>
  </si>
  <si>
    <t xml:space="preserve">EDAR y colectores en Sorvilán y sus núcleos.</t>
  </si>
  <si>
    <t xml:space="preserve">EDAR y colectores en Melicena-Los Yesos</t>
  </si>
  <si>
    <t xml:space="preserve">Proyecto EBARES y emisarios submarinos de los Yesos y Melicena</t>
  </si>
  <si>
    <t xml:space="preserve">1765/2006</t>
  </si>
  <si>
    <t xml:space="preserve">GR20</t>
  </si>
  <si>
    <t xml:space="preserve">Agrupación de vertidos y colectores en Granada y sus núcleos.</t>
  </si>
  <si>
    <t xml:space="preserve">Obra Ampliación Fase II EDAR Sur de Granada</t>
  </si>
  <si>
    <t xml:space="preserve">19/2008</t>
  </si>
  <si>
    <t xml:space="preserve">Proyecto Complementario Agrupación de vertidos a EDAR Granada Sur: Huétor Vega, Barrio de la Vega, Cájar, La Zubia, Ogíjares, Gójar, Armilla (parte), Víznar, El Fargue, Dúdar, Quéntar</t>
  </si>
  <si>
    <t xml:space="preserve">2588/2004/G/00</t>
  </si>
  <si>
    <t xml:space="preserve">2588/2004/G</t>
  </si>
  <si>
    <t xml:space="preserve">Proyecto Agrupación de vertidos Aglomeración Urbana Sur a EDAR SUR Fase 1: Gojar, Ogíjares, La Zubia, Armilla</t>
  </si>
  <si>
    <t xml:space="preserve">69/2017</t>
  </si>
  <si>
    <t xml:space="preserve">Obra Agrupación de vertidos Aglomeración Urbana Sur a EDAR SUR Fase 1: Gojar, Ogíjares, La Zubia, Armilla</t>
  </si>
  <si>
    <t xml:space="preserve">2018 80102</t>
  </si>
  <si>
    <t xml:space="preserve">ATDO Agrupación de vertidos Aglomeración Urbana Sur a EDAR SUR Fase 1: Gojar, Ogíjares, La Zubia, Armilla</t>
  </si>
  <si>
    <t xml:space="preserve">2018 112567 LOTE 3</t>
  </si>
  <si>
    <t xml:space="preserve">2018 112567</t>
  </si>
  <si>
    <t xml:space="preserve">20220 1089</t>
  </si>
  <si>
    <t xml:space="preserve">Actualización Proyecto Agrupación de vertidos y traslado a EDARES Sur y Los Vados Aglomeraciones Urbanas Granada</t>
  </si>
  <si>
    <t xml:space="preserve">86/2016</t>
  </si>
  <si>
    <t xml:space="preserve">Construcción Colectores para Agrupación de Vertidos en Varios Municipios de Granada. Agrupación de vertidos a la EDAR Sur Fase 2: Cájar y Monachil Fase 2.</t>
  </si>
  <si>
    <t xml:space="preserve">2020 387333 LOTE 1</t>
  </si>
  <si>
    <t xml:space="preserve">2021 4675</t>
  </si>
  <si>
    <t xml:space="preserve">ATDO y Coord. de Seguridad y Salud Obra Agrupación de Vertidos a la EDAR Sur Fase 2: Cájar y Monachil (Granada)</t>
  </si>
  <si>
    <t xml:space="preserve">2020 456474 LOTE 1</t>
  </si>
  <si>
    <t xml:space="preserve">2021 3346</t>
  </si>
  <si>
    <t xml:space="preserve">Colector El Fargue</t>
  </si>
  <si>
    <t xml:space="preserve">A.T. 1ª Fase AAVV Sur a EDAR Sur</t>
  </si>
  <si>
    <t xml:space="preserve">2020 1089</t>
  </si>
  <si>
    <t xml:space="preserve">A5.318.809/2121 Proyecto Complementario Agrupación de vertidos a EDAR Granada Sur: Huétor Vega, Barrio de la Vega, Cájar, La Zubia, Ogíjares, Gójar, Armilla (parte), Víznar, El Fargue, Dúdar, Quéntar</t>
  </si>
  <si>
    <t xml:space="preserve">2588-04-G-00</t>
  </si>
  <si>
    <t xml:space="preserve">2588/2004</t>
  </si>
  <si>
    <t xml:space="preserve">GR21</t>
  </si>
  <si>
    <t xml:space="preserve">Ampliación de la EDAR Granada Los Vados.</t>
  </si>
  <si>
    <t xml:space="preserve">Obra Ampliación dela EDAR Granada Los Vados</t>
  </si>
  <si>
    <t xml:space="preserve">89/2017</t>
  </si>
  <si>
    <t xml:space="preserve">ATDO Ampliación de la EDAR Oeste - Los Vados (Granada)</t>
  </si>
  <si>
    <t xml:space="preserve">2018 112567 LOTE 1</t>
  </si>
  <si>
    <t xml:space="preserve">2020 1087</t>
  </si>
  <si>
    <t xml:space="preserve">Coord. de Seguridad y Salud Vigilan. Actuac. Previas e Inicio EDAR Granada-Los Vados</t>
  </si>
  <si>
    <t xml:space="preserve">2020 513976</t>
  </si>
  <si>
    <t xml:space="preserve">OTROS SERVICIOS</t>
  </si>
  <si>
    <t xml:space="preserve">Estudios hidrológicos de los cauces y estudio hidráulico de la red de colectores en cada punto de vertido de los 16 aliviaderos del proyecto de la Agrupación de Vertidos Norte a la EDAR Los Vados Fase 2</t>
  </si>
  <si>
    <t xml:space="preserve">2020 206555</t>
  </si>
  <si>
    <t xml:space="preserve">89/2017 PROYECTO Y OBRA EDAR OESTE LOS VADOS</t>
  </si>
  <si>
    <t xml:space="preserve">2019 59410</t>
  </si>
  <si>
    <t xml:space="preserve">GR22</t>
  </si>
  <si>
    <t xml:space="preserve">EDAR y colectores en Alamedilla y Alicún de Ortega.</t>
  </si>
  <si>
    <t xml:space="preserve">5 proyectos depuración de aguas residuales en la Comarca de Los Montes: Alamedilla, Alicún de Ortega, Dehesas Viejas, Domingo Pérez de Granada y Morelábor</t>
  </si>
  <si>
    <t xml:space="preserve">2020 402104 LOTE 5</t>
  </si>
  <si>
    <t xml:space="preserve">2022 1151</t>
  </si>
  <si>
    <t xml:space="preserve">GR23</t>
  </si>
  <si>
    <t xml:space="preserve">Adecuación y mejora de las EDAR de Benalúa de las Villas, Darro, Torre-Cardela y Villanueva de las Torres.</t>
  </si>
  <si>
    <t xml:space="preserve">Adecuación y mejora de la EDAR de Benalúa de las Villas</t>
  </si>
  <si>
    <t xml:space="preserve">Proyecto Adecuación y mejora de la EDAR de Darro</t>
  </si>
  <si>
    <t xml:space="preserve">17/2016</t>
  </si>
  <si>
    <t xml:space="preserve">Obra reparación del saneamiento y EDAR Villanueva de las Torres</t>
  </si>
  <si>
    <t xml:space="preserve">972/2006</t>
  </si>
  <si>
    <t xml:space="preserve">8 proyectos de depuración en comarcas de Guadix y los Montes Orientales Fase II: Aldeire, Cogollos de Guadix, La Calahorra, Diezma, Dólar, Huéneja, Torre Cardela y Moclín</t>
  </si>
  <si>
    <t xml:space="preserve">2020 893846 LOTE 3</t>
  </si>
  <si>
    <t xml:space="preserve">2020 893846</t>
  </si>
  <si>
    <t xml:space="preserve">2022 633</t>
  </si>
  <si>
    <t xml:space="preserve">OBRA DE REHABILITACIÓN DE LA EDAR Y NUEVO COLECTOR NORTE DE DARRO (GRANADA)</t>
  </si>
  <si>
    <t xml:space="preserve">ATDO y CSS Edar y Nuevo Colector Nort Darro (Granada)</t>
  </si>
  <si>
    <t xml:space="preserve">EXPROPIACIONES A.VV. BENALÚA - GRANADA</t>
  </si>
  <si>
    <t xml:space="preserve">10/2021</t>
  </si>
  <si>
    <t xml:space="preserve">CONVENIO CON AYUNTAMIENTO DE DARRO</t>
  </si>
  <si>
    <t xml:space="preserve">4/2022</t>
  </si>
  <si>
    <t xml:space="preserve">GR24</t>
  </si>
  <si>
    <t xml:space="preserve">EDAR y colectores en Campotéjar y Guadahortuna.</t>
  </si>
  <si>
    <t xml:space="preserve">Proyecto básico EDAR y proyecto colectores en Campotéjar</t>
  </si>
  <si>
    <t xml:space="preserve">PB EDAR y proyecto colectores en Guadahortuna</t>
  </si>
  <si>
    <t xml:space="preserve">1771/2007</t>
  </si>
  <si>
    <t xml:space="preserve">Obra EDAR y concentración de vertidos en Guadahortuna</t>
  </si>
  <si>
    <t xml:space="preserve">2019 386542 LOTE 1</t>
  </si>
  <si>
    <t xml:space="preserve">2019 386542</t>
  </si>
  <si>
    <t xml:space="preserve">2020 3606</t>
  </si>
  <si>
    <t xml:space="preserve">ATDO y Coord. de Seguridad y Salud Agrupación de vertidos y EDAR de Guadahortuna</t>
  </si>
  <si>
    <t xml:space="preserve">2020 92150  LOTE 5</t>
  </si>
  <si>
    <t xml:space="preserve">2020 92150 </t>
  </si>
  <si>
    <t xml:space="preserve">2021 5462</t>
  </si>
  <si>
    <t xml:space="preserve">Redacción EDAR Campotéjar</t>
  </si>
  <si>
    <t xml:space="preserve">2020 380855</t>
  </si>
  <si>
    <t xml:space="preserve">P.O. AAVV y EDAR Guadahortuna y Deifontes (Gr).</t>
  </si>
  <si>
    <t xml:space="preserve">GR25</t>
  </si>
  <si>
    <t xml:space="preserve">EDAR y colectores en Fonelas, Huélago y Morelábor.</t>
  </si>
  <si>
    <t xml:space="preserve">PB EDAR y proyecto colectores en Fonelas</t>
  </si>
  <si>
    <t xml:space="preserve">86/2008/G/00</t>
  </si>
  <si>
    <t xml:space="preserve">86/2008/G/0</t>
  </si>
  <si>
    <t xml:space="preserve">86/2008</t>
  </si>
  <si>
    <t xml:space="preserve">5 proyectos depuración de aguas residuales en la Comarca de Los Montes: Alamedilla, Alicún de Ortega, Dehesas Viejas, Domingo Pérez de Granada y Morelábor (Actuación conjunta con GR22)</t>
  </si>
  <si>
    <t xml:space="preserve">VER ACTUACIÓN GR22</t>
  </si>
  <si>
    <t xml:space="preserve">5 proyectos depuración Comarca Guadix-Baza: Albuñan, Alquife, Huélago, Lanteira, Freila</t>
  </si>
  <si>
    <t xml:space="preserve">2020 402104 LOTE 3</t>
  </si>
  <si>
    <t xml:space="preserve">2022 491</t>
  </si>
  <si>
    <t xml:space="preserve">REDACCIÓN DEL PROYECTO CONSTRUCTIVO DE EDAR Y COLECTORES DE FONELAS (GRANADA)</t>
  </si>
  <si>
    <t xml:space="preserve">2021 174384</t>
  </si>
  <si>
    <t xml:space="preserve">GR26</t>
  </si>
  <si>
    <t xml:space="preserve">EDAR y colectores en Gobernador y Pedro Martínez.</t>
  </si>
  <si>
    <t xml:space="preserve">Proyecto EDAR y colectores en Pedro Martínez</t>
  </si>
  <si>
    <t xml:space="preserve">18/2016</t>
  </si>
  <si>
    <t xml:space="preserve">OBRA DE COLECTORES Y EDAR DE PEDRO MARTÍNEZ (GRANADA)</t>
  </si>
  <si>
    <t xml:space="preserve">2021 605900</t>
  </si>
  <si>
    <t xml:space="preserve">2022 2902</t>
  </si>
  <si>
    <t xml:space="preserve">ATDO y CSS OBRA COLECTORES Y EDAR DE PEDRO MARTÍNEZ (GRANADA)</t>
  </si>
  <si>
    <t xml:space="preserve">2021 669741</t>
  </si>
  <si>
    <t xml:space="preserve">2022 2360</t>
  </si>
  <si>
    <t xml:space="preserve">Redacc. Proyecto Constructivo EDAR y Colectores de Gobernador (Granada)</t>
  </si>
  <si>
    <t xml:space="preserve">2021 945682</t>
  </si>
  <si>
    <t xml:space="preserve">EXPROPIACIONES CONVENIO AYTO PEDRO MARTÍNEZ</t>
  </si>
  <si>
    <t xml:space="preserve">13/2022</t>
  </si>
  <si>
    <t xml:space="preserve">A CONTR 2021 605900</t>
  </si>
  <si>
    <t xml:space="preserve">DIRECC.OBRA DEPURAC.Y AGRUP.VERTIDOS DILAR,PULIANA</t>
  </si>
  <si>
    <t xml:space="preserve">VER ACTUACIÓN GR28</t>
  </si>
  <si>
    <t xml:space="preserve">GR27</t>
  </si>
  <si>
    <t xml:space="preserve">Adecuación y mejora de la EDAR de Iznalloz y EDAR y colectores en sus núcleos.</t>
  </si>
  <si>
    <t xml:space="preserve">Proyecto Concentración de vertidos y EDAR en Iznalloz</t>
  </si>
  <si>
    <t xml:space="preserve">2019 359979 LOTE 9</t>
  </si>
  <si>
    <t xml:space="preserve">2021 1154</t>
  </si>
  <si>
    <t xml:space="preserve">GR28</t>
  </si>
  <si>
    <t xml:space="preserve">Agrupación de vertidos y colectores en Alhendín, Armilla, Churriana de la Vega, Cúllar Vega y sus núcleos.</t>
  </si>
  <si>
    <t xml:space="preserve">Proyecto Agrupación de vertidos Dílar a la EDAR de los Vados</t>
  </si>
  <si>
    <t xml:space="preserve">2324/2004/G/00</t>
  </si>
  <si>
    <t xml:space="preserve">2324/2004/G</t>
  </si>
  <si>
    <t xml:space="preserve">Proyecto Agrupación de vertidos Dílar Fase 1 a EDAR de los Vados: Belicena, Híjar, Ventorrillos y otros. TT.MM. de Vegas del Genil, Las Gabias y Cúllar Vega</t>
  </si>
  <si>
    <t xml:space="preserve">2019 359979 LOTE 4</t>
  </si>
  <si>
    <t xml:space="preserve">2021 1149</t>
  </si>
  <si>
    <t xml:space="preserve">Obras Colectores de Cúllar Vega</t>
  </si>
  <si>
    <t xml:space="preserve">469/2009 – 480/2009</t>
  </si>
  <si>
    <t xml:space="preserve">469/2009 – </t>
  </si>
  <si>
    <t xml:space="preserve">469/2009</t>
  </si>
  <si>
    <t xml:space="preserve">Proyecto Ampliación colector de saneamiento de Cúllar Vega</t>
  </si>
  <si>
    <t xml:space="preserve">3/2016</t>
  </si>
  <si>
    <t xml:space="preserve">Obra Ampliación colector de saneamiento de Cúllar Vega</t>
  </si>
  <si>
    <t xml:space="preserve">24/2018 – 3/2018 – 2018 39886</t>
  </si>
  <si>
    <t xml:space="preserve">24/2018 – 3</t>
  </si>
  <si>
    <t xml:space="preserve">24/2018</t>
  </si>
  <si>
    <t xml:space="preserve">ATDO Ampliación colector de saneamiento de Cúllar Vega</t>
  </si>
  <si>
    <t xml:space="preserve">25/2018 – 2/2017 – CONTR 39926</t>
  </si>
  <si>
    <t xml:space="preserve">25/2018 – 2</t>
  </si>
  <si>
    <t xml:space="preserve">Trabajos de reconocimiento, traslado y catalogación arqueológica en el hallazgo asociado a las obras de Ampliación del colector de Cúllar Vega en el paraje Purchilejo</t>
  </si>
  <si>
    <t xml:space="preserve">2020 195855</t>
  </si>
  <si>
    <t xml:space="preserve">AGRUPACIÓN DE VERTIDOS DÍLAR A EDAR LOS VADOS FASE 2: ALHENDÍN (PARTE) CHURRIANA DE LA VEGA, OTURA (PARTE), LAS GABIAS (PARTE) (GRANADA)</t>
  </si>
  <si>
    <t xml:space="preserve">2021 565632</t>
  </si>
  <si>
    <t xml:space="preserve">2022 2917</t>
  </si>
  <si>
    <t xml:space="preserve">AGRUPACIÓN DE VERTIDOS DÍLAR A EDAR LOS VADOS FASE 3: ALHENDÍN (PARTE), OTURA (PARTE) (GRANADA)</t>
  </si>
  <si>
    <t xml:space="preserve">2022 2918</t>
  </si>
  <si>
    <t xml:space="preserve">ATDO y CSS AGRUPACIÓN DE VERTIDOS DÍLAR A EDAR LOS VADOS FASE 2: ALHENDÍN (PARTE) CHURRIANA DE LA VEGA, OTURA (PARTE), LAS GABIAS (PARTE) (GRANADA)</t>
  </si>
  <si>
    <t xml:space="preserve">2022 2357</t>
  </si>
  <si>
    <t xml:space="preserve">ATDO y CSS OBRA AAVV DÍLAR A EDAR LOS VADOS FASE 3: ALHENDÍN (PARTE), OTURA (PARTE) (GRANADA)</t>
  </si>
  <si>
    <t xml:space="preserve">2022 2358</t>
  </si>
  <si>
    <t xml:space="preserve">OBRA AMPLIACION COLECTOR CULLAR 3/2018</t>
  </si>
  <si>
    <t xml:space="preserve">2018 39886</t>
  </si>
  <si>
    <t xml:space="preserve">A CONTR 2021 565632</t>
  </si>
  <si>
    <t xml:space="preserve">ABONO INT DEM CERTIF 10,1</t>
  </si>
  <si>
    <t xml:space="preserve">3/2018</t>
  </si>
  <si>
    <t xml:space="preserve">GR29</t>
  </si>
  <si>
    <t xml:space="preserve">Agrupación de vertidos y colectores en Cájar, Monachil, La Zubia y sus núcleos.</t>
  </si>
  <si>
    <t xml:space="preserve">Agrupación de vertidos y colectores en Cájar-Monachil (Actuación conjunta GR20)</t>
  </si>
  <si>
    <t xml:space="preserve">VER ACTUACIÓN GR20</t>
  </si>
  <si>
    <t xml:space="preserve">Obra Reparación EDAR Monachil-Pradollano</t>
  </si>
  <si>
    <t xml:space="preserve">974/2006</t>
  </si>
  <si>
    <t xml:space="preserve">Proyecto ampliación y mejora EDAR Pradollano-Monachil</t>
  </si>
  <si>
    <t xml:space="preserve">2020 524514 LOTE 3</t>
  </si>
  <si>
    <t xml:space="preserve">2022 27</t>
  </si>
  <si>
    <t xml:space="preserve">Agrupación de vertidos y colectores en La Zubia (Actuación conjunta con GR20)</t>
  </si>
  <si>
    <t xml:space="preserve">GR30</t>
  </si>
  <si>
    <t xml:space="preserve">Agrupación de vertidos y colectores en Dílar, Gójar, Ogílares y Otura.</t>
  </si>
  <si>
    <t xml:space="preserve">Agrupación de vertidos y colectores en Dílar, Gójar, Ogílares y Otura (Actuación conjunta con GR20)</t>
  </si>
  <si>
    <t xml:space="preserve">7 proyectos depuración en la Vega de Granada: Calicasas, Cogollos de la Vega, Dílar, Dúdar, Granada, Nívar y Quéntar</t>
  </si>
  <si>
    <t xml:space="preserve">2020 402104 LOTE 4</t>
  </si>
  <si>
    <t xml:space="preserve">2022 492</t>
  </si>
  <si>
    <t xml:space="preserve">GR31</t>
  </si>
  <si>
    <t xml:space="preserve">Agrupación de vertidos y colectores en Las Gabias y sus núcleos.</t>
  </si>
  <si>
    <t xml:space="preserve">Agrupación de vertidos y colectores en Las Gabias y sus núcleos  (Actuación conjunta con GR28)</t>
  </si>
  <si>
    <t xml:space="preserve">GR32</t>
  </si>
  <si>
    <t xml:space="preserve">EDAR y colectores en Agrón, Cacín, Ventas de Huelma y sus núcleos.</t>
  </si>
  <si>
    <t xml:space="preserve">6 proyectos de adecuación y mejora de las EDAR de Agrón, Cacín, El Turro, Ventas de Zafarraya y Zafarraya</t>
  </si>
  <si>
    <t xml:space="preserve">2020 893846 LOTE 4</t>
  </si>
  <si>
    <t xml:space="preserve">2022 634</t>
  </si>
  <si>
    <t xml:space="preserve">5 proyectos depuración de aguas residuales en la Comarca de Alhama: Arenas del Rey, Fornes, Játar, Santa Cruz del Comercio y Ventas de Huelma</t>
  </si>
  <si>
    <t xml:space="preserve">2020 402104 LOTE 6</t>
  </si>
  <si>
    <t xml:space="preserve">2022 1152</t>
  </si>
  <si>
    <t xml:space="preserve">GR33</t>
  </si>
  <si>
    <t xml:space="preserve">EDAR y colectores en Alhama de Granada, Jayena y Santa Cruz del Comercio.</t>
  </si>
  <si>
    <t xml:space="preserve">5 proyectos depuración de aguas residuales en la Comarca de Alhama: Arenas del Rey, Fornes, Játar, Santa Cruz del Comercio y Ventas de Huelma (Actuación conjunta con GR32)</t>
  </si>
  <si>
    <t xml:space="preserve">VER ACTUACIÓN GR32</t>
  </si>
  <si>
    <t xml:space="preserve">PB EDAR y proyecto colectores en Alhama de Granada</t>
  </si>
  <si>
    <t xml:space="preserve">85/2008/G/00</t>
  </si>
  <si>
    <t xml:space="preserve">85/2008/G/0</t>
  </si>
  <si>
    <t xml:space="preserve">85/2008</t>
  </si>
  <si>
    <t xml:space="preserve">Obra Reparación de la EDAR Alhama de Granada-Ventas de Zafarraya</t>
  </si>
  <si>
    <t xml:space="preserve">975/2006</t>
  </si>
  <si>
    <t xml:space="preserve">EDAR y colectores en Jayena</t>
  </si>
  <si>
    <t xml:space="preserve">ACTUALIZACIÓN Y ADAPTAC.  PROYECTO CONSTRUCTIVO EDAR ALHAMA DE GRANADA (GRANADA)</t>
  </si>
  <si>
    <t xml:space="preserve">2021 384278</t>
  </si>
  <si>
    <t xml:space="preserve">GR34</t>
  </si>
  <si>
    <t xml:space="preserve">Adecuación y mejora de las EDAR de Zafarraya y Ventas de Zafarraya y colectores en sus núcleos.</t>
  </si>
  <si>
    <t xml:space="preserve">6 proyectos de adecuación y mejora de las EDAR de Agrón, Cacín, El Turro, Ventas de Zafarraya y Zafarraya (Actuación conjunta con GR32)</t>
  </si>
  <si>
    <t xml:space="preserve">Obra Reparación EDAR de Zafarraya</t>
  </si>
  <si>
    <t xml:space="preserve">976/2006</t>
  </si>
  <si>
    <t xml:space="preserve">GR35</t>
  </si>
  <si>
    <t xml:space="preserve">EDAR y colectores en Arenas del Rey y sus núcleos.</t>
  </si>
  <si>
    <t xml:space="preserve">Estudio de Alternativas de colectores y EDAR para Arenas del Rey, Fornes, Jayena y Jatar</t>
  </si>
  <si>
    <t xml:space="preserve">208/2009</t>
  </si>
  <si>
    <t xml:space="preserve">GR36</t>
  </si>
  <si>
    <t xml:space="preserve">Adecuación y mejora de las EDAR de Benamaurel y Cuevas del Campo.</t>
  </si>
  <si>
    <t xml:space="preserve">Proyecto Remodelación y Adecuación de la EDAR de Benamaurel</t>
  </si>
  <si>
    <t xml:space="preserve">2019 359979 LOTE 10</t>
  </si>
  <si>
    <t xml:space="preserve">2021 1155</t>
  </si>
  <si>
    <t xml:space="preserve">6 proyectos de depuración en las comarcas de Baza y Huéscar Fase II: Castril, Puebla de Don Fadrique, Galera, Castilléjar, Cortes de Baza y Cuevas del Campo</t>
  </si>
  <si>
    <t xml:space="preserve">2020 893846 LOTE 1</t>
  </si>
  <si>
    <t xml:space="preserve">2022 631</t>
  </si>
  <si>
    <t xml:space="preserve">GR37</t>
  </si>
  <si>
    <t xml:space="preserve">EDAR y colectores en Cortes de Baza, Freila, Zújar y sus núcleos.</t>
  </si>
  <si>
    <t xml:space="preserve">Adecuación PB EDAR de Zújar</t>
  </si>
  <si>
    <t xml:space="preserve">324/2009</t>
  </si>
  <si>
    <t xml:space="preserve">Obra EDAR y colectores en Zújar</t>
  </si>
  <si>
    <t xml:space="preserve">49/2016</t>
  </si>
  <si>
    <t xml:space="preserve">5 proyectos depuración Comarca Guadix-Baza: Albuñan, Alquife, Huélago, Lanteira, Freila (Actuación conjunta con GR25)</t>
  </si>
  <si>
    <t xml:space="preserve">VER ACTUACIÓN GR25</t>
  </si>
  <si>
    <t xml:space="preserve">6 proyectos de depuración en las comarcas de Baza y Huéscar Fase II: Castril, Puebla de Don Fadrique, Galera, Castilléjar, Cortes de Baza y Cuevas del Campo (Actuación conjunta con GR36)</t>
  </si>
  <si>
    <t xml:space="preserve">VER ACTUACIÓN GR36</t>
  </si>
  <si>
    <t xml:space="preserve">EDAR ZUJAR AC 17</t>
  </si>
  <si>
    <t xml:space="preserve">49/2019</t>
  </si>
  <si>
    <t xml:space="preserve">GR38</t>
  </si>
  <si>
    <t xml:space="preserve">Adecuación y mejora de las EDAR de La Calahorra, Cogollos de Guadix, Diezma, Dólar, Ferreira y Huéneja.</t>
  </si>
  <si>
    <t xml:space="preserve">Adecuación y mejora de la EDAR de Ferreira</t>
  </si>
  <si>
    <t xml:space="preserve">8 proyectos de depuración en comarcas de Guadix y los Montes Orientales Fase II: Aldeire, Cogollos de Guadix, La Calahorra, Diezma, Dólar, Huéneja, Torre Cardela y Moclín (Actuación conjunta con GR23)</t>
  </si>
  <si>
    <t xml:space="preserve">VER ACTUACIÓN GR23</t>
  </si>
  <si>
    <t xml:space="preserve">GR39</t>
  </si>
  <si>
    <t xml:space="preserve">EDAR y colectores en Albuñán y Jerez del Marquesado.</t>
  </si>
  <si>
    <t xml:space="preserve">Proyecto básico EDAR y proyecto colectores en Jerez del Marquesado</t>
  </si>
  <si>
    <t xml:space="preserve">Estudio de Alternativas Estaciones depuradoras en el Marquesado</t>
  </si>
  <si>
    <t xml:space="preserve">206/2009</t>
  </si>
  <si>
    <t xml:space="preserve">PROYECTO DE AGRUPACIÓN DE VERTIDOS Y EDAR DE JEREZ DEL MARQUESADO (GRANADA)</t>
  </si>
  <si>
    <t xml:space="preserve">2021 190999</t>
  </si>
  <si>
    <t xml:space="preserve">GR40</t>
  </si>
  <si>
    <t xml:space="preserve">EDAR y colectores en Aldeire, Alquife y Lanteira.</t>
  </si>
  <si>
    <t xml:space="preserve">GR41</t>
  </si>
  <si>
    <t xml:space="preserve">Agrupación de vertidos y colectores en Beas de Guadix, Cortes y Graena, Marchal y sus núcleos.</t>
  </si>
  <si>
    <t xml:space="preserve">Obra de AAVV de Beas de Guadix, Marchal y Cortes y Graena (Granada)</t>
  </si>
  <si>
    <t xml:space="preserve">ATDO y CSS AAVV y EDAR Beas De Guadix, Marchal y Cortes y Graena (Granada)</t>
  </si>
  <si>
    <t xml:space="preserve">RP VARIOS NÚCLEOS GRANADA</t>
  </si>
  <si>
    <t xml:space="preserve">2020 195856</t>
  </si>
  <si>
    <t xml:space="preserve">GR42</t>
  </si>
  <si>
    <t xml:space="preserve">EDAR y colectores en Benalúa, Purullena y sus núcleos.</t>
  </si>
  <si>
    <t xml:space="preserve">Proyecto Agrupación de vertidos y EDAR en Benalúa</t>
  </si>
  <si>
    <t xml:space="preserve">9/2017 – 2018 80870</t>
  </si>
  <si>
    <t xml:space="preserve">9/2017 – 20</t>
  </si>
  <si>
    <t xml:space="preserve">9/2017</t>
  </si>
  <si>
    <t xml:space="preserve">Proyecto Agrupación de vertidos y PB EDAR en Benalúa</t>
  </si>
  <si>
    <t xml:space="preserve">Proyecto Agrupación de vertidos y EDAR Aglomeración Río Alhama</t>
  </si>
  <si>
    <t xml:space="preserve">1754/2007</t>
  </si>
  <si>
    <t xml:space="preserve">Proyecto Agrupación de vertidos y EDAR en Purullena</t>
  </si>
  <si>
    <t xml:space="preserve">2019 359979 LOTE 2</t>
  </si>
  <si>
    <t xml:space="preserve">2021 1147</t>
  </si>
  <si>
    <t xml:space="preserve">OBRA DE AGRUPACIÓN DE VERTIDOS Y EDAR DE BENALÚA (GRANADA)</t>
  </si>
  <si>
    <t xml:space="preserve">2021 565662</t>
  </si>
  <si>
    <t xml:space="preserve">2022 2256</t>
  </si>
  <si>
    <t xml:space="preserve">Dirección de Obra Agrupación De Vertidos y EDAR De Benalúa (Granada)</t>
  </si>
  <si>
    <t xml:space="preserve">2021 669780</t>
  </si>
  <si>
    <t xml:space="preserve">2022 2260</t>
  </si>
  <si>
    <t xml:space="preserve">Dirección de Obra  En Las Provincias De Granada y</t>
  </si>
  <si>
    <t xml:space="preserve">GR43</t>
  </si>
  <si>
    <t xml:space="preserve">Ampliación de la EDAR y colectores en Guadix.</t>
  </si>
  <si>
    <t xml:space="preserve">Pliego de bases para la Ampliación de la EDAR de Guadix</t>
  </si>
  <si>
    <t xml:space="preserve">194/2009</t>
  </si>
  <si>
    <t xml:space="preserve">GR44</t>
  </si>
  <si>
    <t xml:space="preserve">EDAR y colectores en Lugros, La Peza y Polícar.</t>
  </si>
  <si>
    <t xml:space="preserve">Proyecto EDAR y colectores en La Peza</t>
  </si>
  <si>
    <t xml:space="preserve">2019 359979 LOTE 3</t>
  </si>
  <si>
    <t xml:space="preserve">2021 1148</t>
  </si>
  <si>
    <t xml:space="preserve">EDAR y colectores en Polícar</t>
  </si>
  <si>
    <t xml:space="preserve">Obra de AAVV y EDAR de Lugros (Granada)</t>
  </si>
  <si>
    <t xml:space="preserve">ATDO y CSS AAVV y  EDAR De Lugros (Granada)</t>
  </si>
  <si>
    <t xml:space="preserve">GR45</t>
  </si>
  <si>
    <t xml:space="preserve">Adecuación y mejora de las EDAR en Castilléjar, Galera y sus núcleos.</t>
  </si>
  <si>
    <t xml:space="preserve">GR46</t>
  </si>
  <si>
    <t xml:space="preserve">Ampliación de la EDAR de Huéscar y EDAR y colectores en Puebla de Don Fadrique y núcleos de Huescar.</t>
  </si>
  <si>
    <t xml:space="preserve">GR47</t>
  </si>
  <si>
    <t xml:space="preserve">Ampliación de EDAR, EDAR y colectores en núcleos de Castril.</t>
  </si>
  <si>
    <t xml:space="preserve">GR48</t>
  </si>
  <si>
    <t xml:space="preserve">EDAR y colectores en Algarinejo y sus núcleos.</t>
  </si>
  <si>
    <t xml:space="preserve">Proyecto Agrupación de vertidos y PB EDAR en Algarinejo</t>
  </si>
  <si>
    <t xml:space="preserve">3426/2004/G/00</t>
  </si>
  <si>
    <t xml:space="preserve">3426/2004/G</t>
  </si>
  <si>
    <t xml:space="preserve">3426/2004</t>
  </si>
  <si>
    <t xml:space="preserve">Proyectos de depuración en comarcas de Vega de Granada y Loja Fase II: Algarinejo, Chauchina, Huétor-Santillán, Íllora, Láchar, Pinos Puente y Santa Fe</t>
  </si>
  <si>
    <t xml:space="preserve">2020 893846 LOTE 2</t>
  </si>
  <si>
    <t xml:space="preserve">2022 632</t>
  </si>
  <si>
    <t xml:space="preserve">Proyect. EDAR Algarinejo</t>
  </si>
  <si>
    <t xml:space="preserve">2020 312573</t>
  </si>
  <si>
    <t xml:space="preserve">GR49</t>
  </si>
  <si>
    <t xml:space="preserve">EDAR y colectores en Íllora y sus núcleos.</t>
  </si>
  <si>
    <t xml:space="preserve">Contrato Características aguas residuales Íllora y Alomartes</t>
  </si>
  <si>
    <t xml:space="preserve">2018 55877</t>
  </si>
  <si>
    <t xml:space="preserve">Proyectos de depuración en comarcas de Vega de Granada y Loja Fase II: Algarinejo, Chauchina, Huétor-Santillán, Íllora, Láchar, Pinos Puente y Santa Fe (Actuación conjunta con GR48)</t>
  </si>
  <si>
    <t xml:space="preserve">VER ACTUACIÓN GR48</t>
  </si>
  <si>
    <t xml:space="preserve">R.P. AAVV de las EDAR de Íllora y Alomartes (Granada)</t>
  </si>
  <si>
    <t xml:space="preserve">2021 174440</t>
  </si>
  <si>
    <t xml:space="preserve">RP ILLORA Y ALOMARTES</t>
  </si>
  <si>
    <t xml:space="preserve">2020 608584</t>
  </si>
  <si>
    <t xml:space="preserve">GR50</t>
  </si>
  <si>
    <t xml:space="preserve">EDAR y colectores en Montefrío, Villanueva Mesía y Zagra.</t>
  </si>
  <si>
    <t xml:space="preserve">Obra EDAR y colectores en Montefrío</t>
  </si>
  <si>
    <t xml:space="preserve">26/2018 -5/2018 – CONTR 39789</t>
  </si>
  <si>
    <t xml:space="preserve">26/2018 -5/</t>
  </si>
  <si>
    <t xml:space="preserve">26/2018</t>
  </si>
  <si>
    <t xml:space="preserve">ATDO EDAR y colectores en Montefrío</t>
  </si>
  <si>
    <t xml:space="preserve">27/2018 – 4/2018</t>
  </si>
  <si>
    <t xml:space="preserve">27/2018 – 4</t>
  </si>
  <si>
    <t xml:space="preserve">27/2018</t>
  </si>
  <si>
    <t xml:space="preserve">PB EDAR y proyecto colectores en Villanueva de Mesía (Agrupación de vertidos y EDAR Huétor-Tájar - Villanueva de Mesía)</t>
  </si>
  <si>
    <t xml:space="preserve">1766/2007</t>
  </si>
  <si>
    <t xml:space="preserve">Obra EDAR y colectores en Villanueva de Mesía (Agrupación de vertidos y EDAR Huétor-Tájar - Villanueva de Mesía)</t>
  </si>
  <si>
    <t xml:space="preserve">101/2017 – 12/2017 – CONTR 39943</t>
  </si>
  <si>
    <t xml:space="preserve">101/2017 – </t>
  </si>
  <si>
    <t xml:space="preserve">101/2017</t>
  </si>
  <si>
    <t xml:space="preserve">ATDO EDAR y colectores en Villanueva de Mesía (Agrupación de vertidos y EDAR Huétor-Tájar - Villanueva de Mesía)</t>
  </si>
  <si>
    <t xml:space="preserve">42/2018 – 1/2018 – CONTR 39931</t>
  </si>
  <si>
    <t xml:space="preserve">42/2018 – 1</t>
  </si>
  <si>
    <t xml:space="preserve">42/2018</t>
  </si>
  <si>
    <t xml:space="preserve">2 proyectos depuración de aguas residuales en la Comarca de Loja: Loja y Zagra</t>
  </si>
  <si>
    <t xml:space="preserve">2020 402104 LOTE 7</t>
  </si>
  <si>
    <t xml:space="preserve">2022 1153</t>
  </si>
  <si>
    <t xml:space="preserve">AT COLECTOR MONTEFRIO 5/2018</t>
  </si>
  <si>
    <t xml:space="preserve">2018 39789</t>
  </si>
  <si>
    <t xml:space="preserve">EXPTE 4/2018 OBRA AGRUP VERTIDOS Y EDAR MONTEFRIO</t>
  </si>
  <si>
    <t xml:space="preserve">2018 39847</t>
  </si>
  <si>
    <t xml:space="preserve">Expte 12/2017 REDAC PROY Y OBRA EDAR HUETOR TAJAR</t>
  </si>
  <si>
    <t xml:space="preserve">2018 39943</t>
  </si>
  <si>
    <t xml:space="preserve">AT. AGRUP VERTIDOS Y EDAR HUETOR TAJAR 1/2018-2021</t>
  </si>
  <si>
    <t xml:space="preserve">2018 39931</t>
  </si>
  <si>
    <t xml:space="preserve">GR51</t>
  </si>
  <si>
    <t xml:space="preserve">EDAR y colectores en Albuñuelas, Padul, El Pinar, Villamena y sus núcleos.</t>
  </si>
  <si>
    <t xml:space="preserve">Proyecto ampliación y mejora de la depuracion de Padul</t>
  </si>
  <si>
    <t xml:space="preserve">2020 524514 LOTE 5</t>
  </si>
  <si>
    <t xml:space="preserve">2022 29</t>
  </si>
  <si>
    <t xml:space="preserve">4 proyectos depuración de aguas residuales en la Comarca del Valle del Lecrín: Albuñuelas, El Pinar, Lecrín y Villamena</t>
  </si>
  <si>
    <t xml:space="preserve">2020 402104 LOTE 8</t>
  </si>
  <si>
    <t xml:space="preserve">2022 1154</t>
  </si>
  <si>
    <t xml:space="preserve">Proyecto Agrupación de vertidos y EDAR Conchar (Villamena)</t>
  </si>
  <si>
    <t xml:space="preserve">10/2015</t>
  </si>
  <si>
    <t xml:space="preserve">GR52</t>
  </si>
  <si>
    <t xml:space="preserve">EDAR y colectores en Lecrín y sus núcleos.</t>
  </si>
  <si>
    <t xml:space="preserve">Proyecto EDAR y colectores en Lecrín y sus núcleos.</t>
  </si>
  <si>
    <t xml:space="preserve">1750/2007</t>
  </si>
  <si>
    <t xml:space="preserve">4 proyectos depuración de aguas residuales en la Comarca del Valle del Lecrín: Albuñuelas, El Pinar, Lecrín y Villamena (Actuación conjunta con GR51)</t>
  </si>
  <si>
    <t xml:space="preserve">VER ACTUACIÓN GR51</t>
  </si>
  <si>
    <t xml:space="preserve">GR53</t>
  </si>
  <si>
    <t xml:space="preserve">Agrupación de vertidos y colectores en Albolote y sus núcleos.</t>
  </si>
  <si>
    <t xml:space="preserve">Proyecto Agrupación de vertidos Norte a EDAR Los Vados</t>
  </si>
  <si>
    <t xml:space="preserve">3168/2004/G/00</t>
  </si>
  <si>
    <t xml:space="preserve">3168/2004/G</t>
  </si>
  <si>
    <t xml:space="preserve">3168/2004</t>
  </si>
  <si>
    <t xml:space="preserve">Documento de Diagnóstico de la Agrupación de vertidos Norte a la EDAR de Los Vados</t>
  </si>
  <si>
    <t xml:space="preserve">55/2015</t>
  </si>
  <si>
    <t xml:space="preserve">Proyecto Agrupación de vertidos Norte a la EDAR de los Vados. Fase 2: Albolote, Maracena, Peligros, Jun, Pulianas</t>
  </si>
  <si>
    <t xml:space="preserve">42/2016</t>
  </si>
  <si>
    <t xml:space="preserve">Obra Agrupación de vertidos Norte a la EDAR de los Vados. Fase 2:  Albolote, Maracena, Peligros, Jun, Pulianas</t>
  </si>
  <si>
    <t xml:space="preserve">2018 83851</t>
  </si>
  <si>
    <t xml:space="preserve">ATDO Agrupación de vertidos Norte a la EDAR de los Vados Fase 2: Albolote, Maracena, Peligros, Jun, Pulianas, Atarfe, Granada</t>
  </si>
  <si>
    <t xml:space="preserve">2018 112567 LOTE 2</t>
  </si>
  <si>
    <t xml:space="preserve">2020 1088</t>
  </si>
  <si>
    <t xml:space="preserve">GR54</t>
  </si>
  <si>
    <t xml:space="preserve">Agrupación de vertidos y colectores en Alfacar, Dúdar, Quéntar y Víznar.</t>
  </si>
  <si>
    <t xml:space="preserve">Proyecto Agrupación de vertidos Víznar a Alfacar y conexión con EDAR Los Vados</t>
  </si>
  <si>
    <t xml:space="preserve">2019 359979 LOTE 1</t>
  </si>
  <si>
    <t xml:space="preserve">2021 1146</t>
  </si>
  <si>
    <t xml:space="preserve">7 proyectos depuración en la Vega de Granada: Calicasas, Cogollos de la Vega, Dílar, Dúdar, Granada, Nívar y Quéntar (Actuación conjunta con GR30)</t>
  </si>
  <si>
    <t xml:space="preserve">VER ACTUACIÓN GR30</t>
  </si>
  <si>
    <t xml:space="preserve">GR55</t>
  </si>
  <si>
    <t xml:space="preserve">Agrupación de vertidos y colectores en Atarfe y sus núcleos.</t>
  </si>
  <si>
    <t xml:space="preserve">Proyecto Agrupación de vertidos Norte a la EDAR Los Vados Fase 1: Atarfe y Santa Fe</t>
  </si>
  <si>
    <t xml:space="preserve">2019 359979 LOTE 12</t>
  </si>
  <si>
    <t xml:space="preserve">2021 1157</t>
  </si>
  <si>
    <t xml:space="preserve">GR56</t>
  </si>
  <si>
    <t xml:space="preserve">Agrupación de vertidos y colectores en Calicasas, Cogollos de la Vega, Güevéjar, Jun y Nívar.</t>
  </si>
  <si>
    <t xml:space="preserve">Proyecto Agrupación de vertidos Pulianas, Jun y Güevéjar (Agrupación Norte) a la EDAR de Los Vados</t>
  </si>
  <si>
    <t xml:space="preserve">21/2017</t>
  </si>
  <si>
    <t xml:space="preserve">AGRUP. VERTIDOS PULIANAS, JUN Y GÜEVÉJAR A AAVV NORTE Y EDAR LOS VADOS (GRANADA)</t>
  </si>
  <si>
    <t xml:space="preserve">2022 2919</t>
  </si>
  <si>
    <t xml:space="preserve">ATDO y CSS OBRA AAVV PULIANAS, JUN Y GÜEVEJAR A LA AAVV N A EDAR LOS VADOS (GRANADA)</t>
  </si>
  <si>
    <t xml:space="preserve">2022 2359</t>
  </si>
  <si>
    <t xml:space="preserve">GR57</t>
  </si>
  <si>
    <t xml:space="preserve">EDAR, agrupación de vertidos y colectores en Pinos Puente y sus núcleos.</t>
  </si>
  <si>
    <t xml:space="preserve">Proyecto Básico EDAR del Genil-Cubillas</t>
  </si>
  <si>
    <t xml:space="preserve">2482/2004</t>
  </si>
  <si>
    <t xml:space="preserve">Estudio diagnóstico de depuración y agrupación de vertidos Aglomeración Genil-Cubillas</t>
  </si>
  <si>
    <t xml:space="preserve">22/2017</t>
  </si>
  <si>
    <t xml:space="preserve">Proyecto de EDAR y Agrupación de vertidos en Genil-Cubillas</t>
  </si>
  <si>
    <t xml:space="preserve">2020 524514 LOTE 2</t>
  </si>
  <si>
    <t xml:space="preserve">2022 26</t>
  </si>
  <si>
    <t xml:space="preserve">GR58</t>
  </si>
  <si>
    <t xml:space="preserve">EDAR y colectores en Moclín y sus núcleos.</t>
  </si>
  <si>
    <t xml:space="preserve">Proyecto Concentración de vertidos y EDAR en Puerto Lope, Tiena y Olivares (t.m. Moclín)</t>
  </si>
  <si>
    <t xml:space="preserve">2019 359979 LOTE 5</t>
  </si>
  <si>
    <t xml:space="preserve">2021 1150</t>
  </si>
  <si>
    <t xml:space="preserve">GR59</t>
  </si>
  <si>
    <t xml:space="preserve">Agrupación de vertidos y colectores en Santa Fe y sus núcleos.</t>
  </si>
  <si>
    <t xml:space="preserve">Agrupación de vertidos en Santa Fe y sus núcleos  (Actuación conjunta con GR55 y GR57)</t>
  </si>
  <si>
    <t xml:space="preserve">VER ACTUACIÓN GR55, GR57</t>
  </si>
  <si>
    <t xml:space="preserve">GR60</t>
  </si>
  <si>
    <t xml:space="preserve">Agrupación de vertidos y colectores en Pulianas y sus núcleos.</t>
  </si>
  <si>
    <t xml:space="preserve">Agrupación de vertidos en Pulianas y sus núcleos (Agrupación de vertidos Jun-Güevéjar-Pulianas) (Actuación conjunta con GR53 y GR56)</t>
  </si>
  <si>
    <t xml:space="preserve">VER ACTUACIÓN GR53, GR56</t>
  </si>
  <si>
    <t xml:space="preserve">VER ACTUACIÓN GR56</t>
  </si>
  <si>
    <t xml:space="preserve">GR61</t>
  </si>
  <si>
    <t xml:space="preserve">Agrupación de vertidos y colectores en Vegas del Genil y sus núcleos.</t>
  </si>
  <si>
    <t xml:space="preserve">Agrupación de vertidos en Vegas del Genil y sus núcleos (incluído en varios proyectos) (Actuación conjunta con GR28)</t>
  </si>
  <si>
    <t xml:space="preserve">GR62</t>
  </si>
  <si>
    <t xml:space="preserve">Agrupación de vertidos y colectores en Chauchina, Cijuela y sus núcleos.</t>
  </si>
  <si>
    <t xml:space="preserve">Agrupación de vertidos de Chauchina (AU Genil-Cubillas)  (Actuación conjunta con GR57)</t>
  </si>
  <si>
    <t xml:space="preserve">VER ACTUACIÓN GR57</t>
  </si>
  <si>
    <t xml:space="preserve">Agrupación de vertidos de Cijuela (AU Genil-Cubillas) (Actuación conjunta con GR57)</t>
  </si>
  <si>
    <t xml:space="preserve">GR63</t>
  </si>
  <si>
    <t xml:space="preserve">Agrupación de vertidos y colectores en Fuente Vaqueros, Láchar y sus núcleos.</t>
  </si>
  <si>
    <t xml:space="preserve">Agrupación de vertidos en Fuente Vaqueros (AU Genil-Cubillas) (Actuación conjunta con GR57)</t>
  </si>
  <si>
    <t xml:space="preserve">Agrupación de Vertidos en Láchar (AU Genil-Cubillas) (Actuación conjunta con GR57)</t>
  </si>
  <si>
    <t xml:space="preserve">GR64</t>
  </si>
  <si>
    <t xml:space="preserve">EDAR y colectores en Colomera y Deifontes.</t>
  </si>
  <si>
    <t xml:space="preserve">Proyecto rehabilitación EDAR de Colomera</t>
  </si>
  <si>
    <t xml:space="preserve">16/2016</t>
  </si>
  <si>
    <t xml:space="preserve">Proyecto EDAR y colectores en Deifontes</t>
  </si>
  <si>
    <t xml:space="preserve">1751/2007</t>
  </si>
  <si>
    <t xml:space="preserve">Obra EDAR y agrupación de vertidos en Deifontes</t>
  </si>
  <si>
    <t xml:space="preserve">2019 386542 LOTE 2</t>
  </si>
  <si>
    <t xml:space="preserve">2020 3609</t>
  </si>
  <si>
    <t xml:space="preserve">ATDO y Coord. de Seguridad y Salud Agrupación de vertidos y EDAR Deifontes</t>
  </si>
  <si>
    <t xml:space="preserve">2020 92150  LOTE 6</t>
  </si>
  <si>
    <t xml:space="preserve">2021 5463</t>
  </si>
  <si>
    <t xml:space="preserve">OBRA DE REHABILITACIÓN DE LA EDAR DE COLOMERA (GRANADA)</t>
  </si>
  <si>
    <t xml:space="preserve">2022 2257</t>
  </si>
  <si>
    <t xml:space="preserve">Dirección de Obra Rehabilitación EDAR Colomera (Granada)</t>
  </si>
  <si>
    <t xml:space="preserve">2022 2261</t>
  </si>
  <si>
    <t xml:space="preserve">EXPROPIACIONES A.VV. Y EDAR DEIFONTES - GRANADA</t>
  </si>
  <si>
    <t xml:space="preserve">11/2021</t>
  </si>
  <si>
    <t xml:space="preserve">VER ACTUACIÓN GR24</t>
  </si>
  <si>
    <t xml:space="preserve">VER ACTUACIÓN GR42</t>
  </si>
  <si>
    <t xml:space="preserve">GR65</t>
  </si>
  <si>
    <t xml:space="preserve">Adecuación y mejora de las EDAR de Güejar Sierra y Huétor de Santillán.</t>
  </si>
  <si>
    <t xml:space="preserve">Obra Adecuación y mejora de la EDAR de Güejar Sierra</t>
  </si>
  <si>
    <t xml:space="preserve">92/2008</t>
  </si>
  <si>
    <t xml:space="preserve">ANULADO</t>
  </si>
  <si>
    <t xml:space="preserve">Proyecto Mejora de la depuración de Güejar Sierra: núcleos de Güejar Sierra y  Canales</t>
  </si>
  <si>
    <t xml:space="preserve">2020 524514 LOTE 4</t>
  </si>
  <si>
    <t xml:space="preserve">2022 28</t>
  </si>
  <si>
    <t xml:space="preserve">GR66</t>
  </si>
  <si>
    <t xml:space="preserve">Agrupación de vertidos y colectores en Maracena, Peligros y sus núcleos.</t>
  </si>
  <si>
    <t xml:space="preserve">Agrupación de vertidos en Maracena (Agrupación de vertidos Los Vados Norte Fase 2)</t>
  </si>
  <si>
    <t xml:space="preserve">VER ACTUACIÓN GR53</t>
  </si>
  <si>
    <t xml:space="preserve">Agrupación de vertidos en Peligros (Agrupación de vertidos Los Vados Norte Fase 2)</t>
  </si>
  <si>
    <t xml:space="preserve">GR67</t>
  </si>
  <si>
    <t xml:space="preserve">EDAR y colectores en Loja y sus núcleos.</t>
  </si>
  <si>
    <t xml:space="preserve">2 proyectos depuración de aguas residuales en la Comarca de Loja: Loja y Zagra (Actuación conjunta con GR50)</t>
  </si>
  <si>
    <t xml:space="preserve">VER ACTUACIÓN GR50</t>
  </si>
  <si>
    <t xml:space="preserve">GR68</t>
  </si>
  <si>
    <t xml:space="preserve">EDAR y colectores en Huétor Tájar, Salar y sus núcleos.</t>
  </si>
  <si>
    <t xml:space="preserve">EDAR y colectores en Huétor Tájar (Agrupación de vertidos y EDAR Huétor-Tájar - Villanueva de Mesía)</t>
  </si>
  <si>
    <t xml:space="preserve">Proyecto Básico EDAR y proyecto colectores en Salar</t>
  </si>
  <si>
    <t xml:space="preserve">Trabajos complementarios para completar Proyecto EDAR y colectores Salar</t>
  </si>
  <si>
    <t xml:space="preserve">10/2017 – 2018 48329</t>
  </si>
  <si>
    <t xml:space="preserve">10/2017 – 2</t>
  </si>
  <si>
    <t xml:space="preserve">10/2017</t>
  </si>
  <si>
    <t xml:space="preserve">Proyecto de concentración de vertidos y EDAR de Salar</t>
  </si>
  <si>
    <t xml:space="preserve">2019 359979 LOTE 7</t>
  </si>
  <si>
    <t xml:space="preserve">2021 1152</t>
  </si>
  <si>
    <t xml:space="preserve">GR69</t>
  </si>
  <si>
    <t xml:space="preserve">EDAR y colectores en Moraleda de Zafayona y sus núcleos.</t>
  </si>
  <si>
    <t xml:space="preserve">Proyecto Concentración de vertidos y EDAR en Moraleda de Zafayona</t>
  </si>
  <si>
    <t xml:space="preserve">2019 359979 LOTE 6</t>
  </si>
  <si>
    <t xml:space="preserve">2021 1151</t>
  </si>
  <si>
    <t xml:space="preserve">Huelva</t>
  </si>
  <si>
    <t xml:space="preserve">HU01</t>
  </si>
  <si>
    <t xml:space="preserve">Ampliación de la EDAR de Cabezas Rubias y EDAR y colectores en El Cerro de Andévalo y sus núcleos.</t>
  </si>
  <si>
    <t xml:space="preserve">Proyecto Básico EDAR y proyecto concentración de vertidos El Cerro del Andévalo</t>
  </si>
  <si>
    <t xml:space="preserve">5952/2004</t>
  </si>
  <si>
    <t xml:space="preserve">Redacc. Proyec. Ampliac. EDAR Cabezas Rubias y EDAR Montes San Benito (HU)</t>
  </si>
  <si>
    <t xml:space="preserve">HU02</t>
  </si>
  <si>
    <t xml:space="preserve">EDAR y colectores en Calañas y sus núcleos.</t>
  </si>
  <si>
    <t xml:space="preserve">Proyecto Concentración de vertidos y EDAR Andévalo Calañas (Cerro de Andévalo-Calañas)</t>
  </si>
  <si>
    <t xml:space="preserve">6/2018 LOTE 1</t>
  </si>
  <si>
    <t xml:space="preserve">6/2018</t>
  </si>
  <si>
    <t xml:space="preserve">6/2018 SV REDAC. PROYEC.VERTIDOS Y EDAR HUELVA</t>
  </si>
  <si>
    <t xml:space="preserve">2019 379</t>
  </si>
  <si>
    <t xml:space="preserve">HU03</t>
  </si>
  <si>
    <t xml:space="preserve">Adecuación y mejora de las EDAR de El Granado y Sanlúcar de Guadiana.</t>
  </si>
  <si>
    <t xml:space="preserve">Proyecto Concentración de vertidos y EDAR El Granado</t>
  </si>
  <si>
    <t xml:space="preserve">6/2018 LOTE 4</t>
  </si>
  <si>
    <t xml:space="preserve">Proyecto Concentración de vertidos y EDAR Sanlúcar de Guadiana</t>
  </si>
  <si>
    <t xml:space="preserve">6/2018 LOTE 3</t>
  </si>
  <si>
    <t xml:space="preserve">HU04</t>
  </si>
  <si>
    <t xml:space="preserve">EDAR y colectores en Puebla de Guzmán, Villanueva de las Cruces y sus núcleos.</t>
  </si>
  <si>
    <t xml:space="preserve">Proyecto básico EDAR y proyecto concentración de vertidos de Puebla de Guzmán</t>
  </si>
  <si>
    <t xml:space="preserve">5977/2004</t>
  </si>
  <si>
    <t xml:space="preserve">Obra EDAR y concentración de vertidos de Puebla de Guzmán</t>
  </si>
  <si>
    <t xml:space="preserve">18/2011</t>
  </si>
  <si>
    <t xml:space="preserve">Proyectos de Agrupación de vertidos y depuración de Villanueva de las Cruces y Castaño del Robledo y de ampliación de la EDAR de Cortelazor y Los Marines</t>
  </si>
  <si>
    <t xml:space="preserve">2020 865285 LOTE 4</t>
  </si>
  <si>
    <t xml:space="preserve">2020 865285</t>
  </si>
  <si>
    <t xml:space="preserve">2022 454</t>
  </si>
  <si>
    <t xml:space="preserve">HU05</t>
  </si>
  <si>
    <t xml:space="preserve">Ampliación y mejora de la EDAR de Matalascañas.</t>
  </si>
  <si>
    <t xml:space="preserve">Ampliación de la EDAR de Matalascañas</t>
  </si>
  <si>
    <t xml:space="preserve">HU06</t>
  </si>
  <si>
    <t xml:space="preserve">Adecuación y mejoras de las EDAR de Bonares y Lucena del Puerto.</t>
  </si>
  <si>
    <t xml:space="preserve">Adecuación de la EDAR de Bonares</t>
  </si>
  <si>
    <t xml:space="preserve">Adecuación de la EDAR de Lucena del Puerto</t>
  </si>
  <si>
    <t xml:space="preserve">HU07</t>
  </si>
  <si>
    <t xml:space="preserve">Adecuación y mejoras de las EDAR de Hinojos, La Palma del Condado y Villalba del Alcor.</t>
  </si>
  <si>
    <t xml:space="preserve">Adecuación de la EDAR de La Palma del Condado</t>
  </si>
  <si>
    <t xml:space="preserve">Proyecto de adecuación y mejora de la EDAR de Hinojos</t>
  </si>
  <si>
    <t xml:space="preserve">2020 826680 LOTE 3</t>
  </si>
  <si>
    <t xml:space="preserve">2020 826680</t>
  </si>
  <si>
    <t xml:space="preserve">2021 5283</t>
  </si>
  <si>
    <t xml:space="preserve">Adecuación de la EDAR de Villalba del Alcor</t>
  </si>
  <si>
    <t xml:space="preserve">CONVENIO ACUAES (PALMA CONDADO)- HUELVA</t>
  </si>
  <si>
    <t xml:space="preserve">6/2021</t>
  </si>
  <si>
    <t xml:space="preserve">HU08</t>
  </si>
  <si>
    <t xml:space="preserve">Adecuación y mejoras de las EDAR de Niebla y Villarrasa.</t>
  </si>
  <si>
    <t xml:space="preserve">Adecuación de la EDAR de Niebla</t>
  </si>
  <si>
    <t xml:space="preserve">Adecuación de la EDAR de Villarrasa</t>
  </si>
  <si>
    <t xml:space="preserve">Redacc. Proyec. Adecuac. y Mejora EDAR Niebla y Villarrasa ( Huelva )</t>
  </si>
  <si>
    <t xml:space="preserve">HU09</t>
  </si>
  <si>
    <t xml:space="preserve">Ampliación de las EDAR de Ayamonte, El Rompido y Lepe.</t>
  </si>
  <si>
    <t xml:space="preserve">Proyecto de ampliación de la EDAR de Ayamonte</t>
  </si>
  <si>
    <t xml:space="preserve">2020 826680 LOTE 1</t>
  </si>
  <si>
    <t xml:space="preserve">2021 5281</t>
  </si>
  <si>
    <t xml:space="preserve">Proyecto de ampliación de la EDAR de El Rompido</t>
  </si>
  <si>
    <t xml:space="preserve">2020 826680 LOTE 2</t>
  </si>
  <si>
    <t xml:space="preserve">2021 5282</t>
  </si>
  <si>
    <t xml:space="preserve">Obra Colector Saneamiento Isla Cristina – EDAR Antilla</t>
  </si>
  <si>
    <t xml:space="preserve">1243/2006 – 15/2016</t>
  </si>
  <si>
    <t xml:space="preserve">1243/2006 –</t>
  </si>
  <si>
    <t xml:space="preserve">1243/2006</t>
  </si>
  <si>
    <t xml:space="preserve">Obra Colector Saneamiento Isla Cristina – EDAR Antilla Terminación</t>
  </si>
  <si>
    <t xml:space="preserve">13/2016</t>
  </si>
  <si>
    <t xml:space="preserve">ATDO Colector Saneamiento Isla Cristina – EDAR Antilla</t>
  </si>
  <si>
    <t xml:space="preserve">15/2016</t>
  </si>
  <si>
    <t xml:space="preserve">Obra Adecuación y puesta en marcha del colector de saneamiento: Conducción de Isla Cristina a EDAR La Antilla</t>
  </si>
  <si>
    <t xml:space="preserve">103/2019</t>
  </si>
  <si>
    <t xml:space="preserve">ATDO y Coord. de Seguridad y Salud Adecuación y puesta en marcha del colector de saneamiento: Conducción de Isla Cristina a la EDAR de La Antilla</t>
  </si>
  <si>
    <t xml:space="preserve">1/2020</t>
  </si>
  <si>
    <t xml:space="preserve">Obra Colector conexión Barriada La Estación (Ayamonte)</t>
  </si>
  <si>
    <t xml:space="preserve">99/2019</t>
  </si>
  <si>
    <t xml:space="preserve">ATDO Colector de conexión de la Barriada La Estación con la aglomeración urbana para tratamiento de las aguas residuales de Isla Cristina</t>
  </si>
  <si>
    <t xml:space="preserve">2018 375861</t>
  </si>
  <si>
    <t xml:space="preserve">Obra Ampliación de la EDAR de La Antilla</t>
  </si>
  <si>
    <t xml:space="preserve">207/2008</t>
  </si>
  <si>
    <t xml:space="preserve">Línea de Media Tensión para suministro Ampliación de la EDAR de La Antilla</t>
  </si>
  <si>
    <t xml:space="preserve">Obra EBAR Puerto Deportivo Isla Cristina</t>
  </si>
  <si>
    <t xml:space="preserve">506/2009</t>
  </si>
  <si>
    <t xml:space="preserve">Obra Saneamiento Pozo del Camino y Barriada Román Pérez (Isla Cristina)</t>
  </si>
  <si>
    <t xml:space="preserve">1313/2006</t>
  </si>
  <si>
    <t xml:space="preserve">Línea Aérea entre Subestación de Lepe y Centro Giasha para suministro EDAR (Huelva)</t>
  </si>
  <si>
    <t xml:space="preserve">2021 1017484</t>
  </si>
  <si>
    <t xml:space="preserve">DO y CSS Línea Aérea entre Subestación Lepe y Centro Giasha para suministro (Huelva)</t>
  </si>
  <si>
    <t xml:space="preserve">2021 1037132</t>
  </si>
  <si>
    <t xml:space="preserve">EMERGENCIA OBRA RECONSTRUCCIÓN EDAR DE LA ANTILLA. T.M LEPE</t>
  </si>
  <si>
    <t xml:space="preserve">2021 1075603</t>
  </si>
  <si>
    <t xml:space="preserve">EMERGENCIA ATDO RECONSTRUCCIÓN EDAR DE LA ANTILLA. T.M LEPE</t>
  </si>
  <si>
    <t xml:space="preserve">2021 1075611</t>
  </si>
  <si>
    <t xml:space="preserve">ATDO y CSS REPARAC. COLECTOR DN400 CAÑO DEL PLACERON.AYAMONTE (HUELVA)</t>
  </si>
  <si>
    <t xml:space="preserve">2021 479342</t>
  </si>
  <si>
    <t xml:space="preserve">12/2021 PLACERÓN DE POZO DEL CAMINO AYAMONTE HUELV</t>
  </si>
  <si>
    <t xml:space="preserve">12/2021</t>
  </si>
  <si>
    <t xml:space="preserve">6/2022 ATDO COL. LA RIBERA DE CARTAYA-EDAR LA ANTI</t>
  </si>
  <si>
    <t xml:space="preserve">6/2022</t>
  </si>
  <si>
    <t xml:space="preserve">5/2022 COLECTOR RIBERA DE CARTAYA A LA ANTILLA (HU</t>
  </si>
  <si>
    <t xml:space="preserve">5/2022</t>
  </si>
  <si>
    <t xml:space="preserve">LIQUIDACIÓN OBRA COLECTOR ISLA CRISTINA</t>
  </si>
  <si>
    <t xml:space="preserve">2017 21088</t>
  </si>
  <si>
    <t xml:space="preserve">HU10</t>
  </si>
  <si>
    <t xml:space="preserve">EDAR y colectores en Beas y sus núcleos.</t>
  </si>
  <si>
    <t xml:space="preserve">Proyecto de EDAR y colectores de Las Veredas (t.m. Almonaster la Real), Valdelamusa (t.m. Cortegana) y Fuente de Corcha y Navahermosa (t.m. Beas)</t>
  </si>
  <si>
    <t xml:space="preserve">2020 826680 LOTE 5</t>
  </si>
  <si>
    <t xml:space="preserve">2021 5285</t>
  </si>
  <si>
    <t xml:space="preserve">CONVENIO ACUAES (BEAS-TRIGUEROS-S.JUAN) - HUELVA</t>
  </si>
  <si>
    <t xml:space="preserve">1/2021</t>
  </si>
  <si>
    <t xml:space="preserve">HU11</t>
  </si>
  <si>
    <t xml:space="preserve">Ampliación y mejora de las EDAR de Gibraleón y Trigueros.</t>
  </si>
  <si>
    <t xml:space="preserve">Ampliación EDAR Beas-San Juan del Puerto-Trigueros</t>
  </si>
  <si>
    <t xml:space="preserve">Proyecto de ampliación y mejora EDAR de Gibraleón</t>
  </si>
  <si>
    <t xml:space="preserve">2020 865285 LOTE 1</t>
  </si>
  <si>
    <t xml:space="preserve">2022 451</t>
  </si>
  <si>
    <t xml:space="preserve">VER ACTUACIÓN HU10</t>
  </si>
  <si>
    <t xml:space="preserve">HU12</t>
  </si>
  <si>
    <t xml:space="preserve">Ampliación de las EDAR de Mazagón y Moguer.</t>
  </si>
  <si>
    <t xml:space="preserve">Obra Colector Este a EBAR y General a EDAR de Mazagon</t>
  </si>
  <si>
    <t xml:space="preserve">102/2011</t>
  </si>
  <si>
    <t xml:space="preserve">CONVENIO ACUAES (MAZAGÓN)- HUELVA</t>
  </si>
  <si>
    <t xml:space="preserve">4/2021</t>
  </si>
  <si>
    <t xml:space="preserve">CONVENIO ACUAES (MOGUER)- HUELVA</t>
  </si>
  <si>
    <t xml:space="preserve">5/2021</t>
  </si>
  <si>
    <t xml:space="preserve">HU13</t>
  </si>
  <si>
    <t xml:space="preserve">EDAR y colectores de Palos de la Frontera.</t>
  </si>
  <si>
    <t xml:space="preserve">ADMINISTRACIÓN LOCAL</t>
  </si>
  <si>
    <t xml:space="preserve">HU14</t>
  </si>
  <si>
    <t xml:space="preserve">Ampliación de las EDAR de Berrocal y La Granada de Río-Tinto.</t>
  </si>
  <si>
    <t xml:space="preserve">Obras EDAR y concentración de vertidos de Berrocal</t>
  </si>
  <si>
    <t xml:space="preserve">43/2014</t>
  </si>
  <si>
    <t xml:space="preserve">Proyecto Remodelación de la EDAR La Granada de Río Tinto</t>
  </si>
  <si>
    <t xml:space="preserve">84/2014</t>
  </si>
  <si>
    <t xml:space="preserve">Obra de Remodelación de la EDAR de la Granada de Riotinto (Huelva)</t>
  </si>
  <si>
    <t xml:space="preserve">2021 1029185</t>
  </si>
  <si>
    <t xml:space="preserve">2022 2489</t>
  </si>
  <si>
    <t xml:space="preserve">ATDO y CSS Obra Remodelación de EDAR de la Granada Riotinto (Huelva)</t>
  </si>
  <si>
    <t xml:space="preserve">2021 1037364</t>
  </si>
  <si>
    <t xml:space="preserve">2022 2490</t>
  </si>
  <si>
    <t xml:space="preserve">A.T.D.O. y C.S.S. de Obras de Depuración en varios</t>
  </si>
  <si>
    <t xml:space="preserve">HU15</t>
  </si>
  <si>
    <t xml:space="preserve">Agrupación de vertidos y colectores en El Campillo, Minas de Riotinto y sus núcleos.</t>
  </si>
  <si>
    <t xml:space="preserve">Agrupación de vertidos y colectores en El Campillo, Minas de Riotinto y sus núcleo (Actuación conjunta con HU16)</t>
  </si>
  <si>
    <t xml:space="preserve">VER ACTUACIÓN HU16</t>
  </si>
  <si>
    <t xml:space="preserve">HU16</t>
  </si>
  <si>
    <t xml:space="preserve">EDAR y colectores en Campofrío y Nerva.</t>
  </si>
  <si>
    <t xml:space="preserve">Proyecto EDAR y colectores en Campofrío</t>
  </si>
  <si>
    <t xml:space="preserve">6/2018 LOTE 2</t>
  </si>
  <si>
    <t xml:space="preserve">Proyecto Agrupación de Vertidos y PB EDAR de Nerva-Minas Riotinto-El Campillo</t>
  </si>
  <si>
    <t xml:space="preserve">1954/2004</t>
  </si>
  <si>
    <t xml:space="preserve">Obra Agrupación de Vertidos y EDAR de Nerva-Minas Riotinto-El Campillo</t>
  </si>
  <si>
    <t xml:space="preserve">78/2016</t>
  </si>
  <si>
    <t xml:space="preserve">Apoyo Expropiaciones Agrupación de Vertidos y EDAR de Nerva-Minas Riotinto-El Campillo</t>
  </si>
  <si>
    <t xml:space="preserve">106/2019</t>
  </si>
  <si>
    <t xml:space="preserve">2019 380</t>
  </si>
  <si>
    <t xml:space="preserve">HU17</t>
  </si>
  <si>
    <t xml:space="preserve">EDAR y colectores en Zalamea la Real y sus núcleos.</t>
  </si>
  <si>
    <t xml:space="preserve">Proyecto Agrupación de vertidos y EDAR de Zalamea la Real</t>
  </si>
  <si>
    <t xml:space="preserve">3405/2004</t>
  </si>
  <si>
    <t xml:space="preserve">Obra EDAR y concentración de vertidos de Zalamea la Real</t>
  </si>
  <si>
    <t xml:space="preserve">16/2011</t>
  </si>
  <si>
    <t xml:space="preserve">Obras Complementarias Agrupación de vertidos y EDAR Zalamea</t>
  </si>
  <si>
    <t xml:space="preserve">5/2016</t>
  </si>
  <si>
    <t xml:space="preserve">ATDO Obras Complementarias Agrupación de vertidos y EDAR Zalamea</t>
  </si>
  <si>
    <t xml:space="preserve">14/2016</t>
  </si>
  <si>
    <t xml:space="preserve">HU18</t>
  </si>
  <si>
    <t xml:space="preserve">Ampliación de la EDAR y de colectores en Huelva.</t>
  </si>
  <si>
    <t xml:space="preserve">Proyecto de adecuación y mejora de la EDAR de Huelva</t>
  </si>
  <si>
    <t xml:space="preserve">2019 571322  LOTE  1</t>
  </si>
  <si>
    <t xml:space="preserve">2019 571322</t>
  </si>
  <si>
    <t xml:space="preserve">2021 3089</t>
  </si>
  <si>
    <t xml:space="preserve">HU19</t>
  </si>
  <si>
    <t xml:space="preserve">Ampliación de las EDAR de Alájar y Linares de la Sierra.</t>
  </si>
  <si>
    <t xml:space="preserve">Proyecto de ampliación de la EDAR de Alájar y Linares de la Sierra</t>
  </si>
  <si>
    <t xml:space="preserve">2020 826680 LOTE 4</t>
  </si>
  <si>
    <t xml:space="preserve">2021 5284</t>
  </si>
  <si>
    <t xml:space="preserve">HU20</t>
  </si>
  <si>
    <t xml:space="preserve">EDAR y colectores en Almonaster la Real y sus núcleos.</t>
  </si>
  <si>
    <t xml:space="preserve">Proyecto de EDAR y colectores de Las Veredas (t.m. Almonaster la Real), Valdelamusa (t.m. Cortegana) y Fuente de Corcha y Navahermosa (t.m. Beas) (Actuación conjunta con HU10)</t>
  </si>
  <si>
    <t xml:space="preserve">Redacc. Proyec. A.A.V.V. y Depuración en Almonaster La Real y Nucleos ( HU)</t>
  </si>
  <si>
    <t xml:space="preserve">HU21</t>
  </si>
  <si>
    <t xml:space="preserve">Ampliación de las EDAR de Corteconcepción, Cortelazor e Higuera de la Sierra.</t>
  </si>
  <si>
    <t xml:space="preserve">Proyecto de ampliación de las EDARs de Corteconcepción e Higuera de la Sierra  </t>
  </si>
  <si>
    <t xml:space="preserve">2020 826680 LOTE 6</t>
  </si>
  <si>
    <t xml:space="preserve">2021 5286</t>
  </si>
  <si>
    <t xml:space="preserve">Proyectos de Agrupación de vertidos y depuración de Villanueva de las Cruces y Castaño del Robledo y de ampliación de la EDAR de Cortelazor y Los Marines (Actuación conjunta con HU04)</t>
  </si>
  <si>
    <t xml:space="preserve">VER ACTUACIÓN HU04</t>
  </si>
  <si>
    <t xml:space="preserve">HU22</t>
  </si>
  <si>
    <t xml:space="preserve">Adecuación y mejora de las EDAR de Valdelarco y Zufre.</t>
  </si>
  <si>
    <t xml:space="preserve">Proyecto de adecuación y mejora de las EDARs de Valdelarco y Zufre</t>
  </si>
  <si>
    <t xml:space="preserve">2020 826680 LOTE 7</t>
  </si>
  <si>
    <t xml:space="preserve">2021 5287</t>
  </si>
  <si>
    <t xml:space="preserve">HU23</t>
  </si>
  <si>
    <t xml:space="preserve">EDAR y colectores en Arroyomolinos de León y Cañaveral de León.</t>
  </si>
  <si>
    <t xml:space="preserve">Proyecto de Colectores y EDAR en varios municipios de la zona norte de la provincia de Huelva: Santa Olalla de Cala, Arroyomolinos de León, Cañaveral de León, Hinojales, Cumbres de Enmedio y Cumbres de San Bartolomé</t>
  </si>
  <si>
    <t xml:space="preserve">2020 865285 LOTE 3</t>
  </si>
  <si>
    <t xml:space="preserve">2022 453</t>
  </si>
  <si>
    <t xml:space="preserve">HU24</t>
  </si>
  <si>
    <t xml:space="preserve">EDAR y colectores en Cortegana y sus núcleos.</t>
  </si>
  <si>
    <t xml:space="preserve">Proyecto EDAR San Telmo en Cortegana y agrupación de vertidos</t>
  </si>
  <si>
    <t xml:space="preserve">85/2014</t>
  </si>
  <si>
    <t xml:space="preserve">AA.VV y EDAR SanTelmo, T.M. De Cortegana (Huelva)</t>
  </si>
  <si>
    <t xml:space="preserve">ATDO y CSS AV y EDAR de San Telmo, Cortegana (Huelva)</t>
  </si>
  <si>
    <t xml:space="preserve">HU25</t>
  </si>
  <si>
    <t xml:space="preserve">EDAR y colectores en Cumbres Mayores, Cumbres de Enmedio y Cumbres de San Bartolomé.</t>
  </si>
  <si>
    <t xml:space="preserve">Proyecto de agrupación de vertidos y depuración de Cumbres Mayores</t>
  </si>
  <si>
    <t xml:space="preserve">2019 571322  LOTE  2</t>
  </si>
  <si>
    <t xml:space="preserve">2021 3090</t>
  </si>
  <si>
    <t xml:space="preserve">Proyecto de Colectores y EDAR en varios municipios de la zona norte de la provincia de Huelva: Santa Olalla de Cala, Arroyomolinos de León, Cañaveral de León, Hinojales, Cumbres de Enmedio y Cumbres de San Bartolomé (Actuación conjunta con HU23)</t>
  </si>
  <si>
    <t xml:space="preserve">VER ACTUACIÓN HU23</t>
  </si>
  <si>
    <t xml:space="preserve">HU26</t>
  </si>
  <si>
    <t xml:space="preserve">EDAR y colectores en Jabugo, Castaño del Robledo, Hinojales y sus núcleos.</t>
  </si>
  <si>
    <t xml:space="preserve">Proyecto de agrupación de vertidos y depuración de Jabugo y El Repilado</t>
  </si>
  <si>
    <t xml:space="preserve">2019 571322  LOTE  3</t>
  </si>
  <si>
    <t xml:space="preserve">2021 3091</t>
  </si>
  <si>
    <t xml:space="preserve">HU27</t>
  </si>
  <si>
    <t xml:space="preserve">EDAR y colectores en Santa Ana la Real y núcleos de Aracena.</t>
  </si>
  <si>
    <t xml:space="preserve">Proyecto de agrupación de vertidos y depuración de Santa Ana la Real</t>
  </si>
  <si>
    <t xml:space="preserve">2019 571322  LOTE  4</t>
  </si>
  <si>
    <t xml:space="preserve">2021 3092</t>
  </si>
  <si>
    <t xml:space="preserve">Proyecto de agrupación de vertidos y depuración de Valdezufre (Aracena)</t>
  </si>
  <si>
    <t xml:space="preserve">2019 571322  LOTE  5</t>
  </si>
  <si>
    <t xml:space="preserve">2021 3094</t>
  </si>
  <si>
    <t xml:space="preserve">Proyecto de Agrupación de vertidos y depuración en varios núcleos de Aracena</t>
  </si>
  <si>
    <t xml:space="preserve">2020 865285 LOTE 2</t>
  </si>
  <si>
    <t xml:space="preserve">2022 452</t>
  </si>
  <si>
    <t xml:space="preserve">HU28</t>
  </si>
  <si>
    <t xml:space="preserve">EDAR y colectores en La Nava, Galaroza y sus núcleos.</t>
  </si>
  <si>
    <t xml:space="preserve">Proyecto Agrupación de vertidos y nueva EDAR de Galaroza</t>
  </si>
  <si>
    <t xml:space="preserve">119/2017</t>
  </si>
  <si>
    <t xml:space="preserve">Proyecto de agrupación de vertidos y depuración de La Nava</t>
  </si>
  <si>
    <t xml:space="preserve">2019 571322  LOTE  6</t>
  </si>
  <si>
    <t xml:space="preserve">2021 3095</t>
  </si>
  <si>
    <t xml:space="preserve">HU29</t>
  </si>
  <si>
    <t xml:space="preserve">Ampliación de EDAR y colectores en Aroche.</t>
  </si>
  <si>
    <t xml:space="preserve">Obras de Ampliación de la EDAR de Aroche</t>
  </si>
  <si>
    <t xml:space="preserve">34/2014</t>
  </si>
  <si>
    <t xml:space="preserve">HU30</t>
  </si>
  <si>
    <t xml:space="preserve">Ampliación de las EDAR de Fuenteheridos y Los Marines.</t>
  </si>
  <si>
    <t xml:space="preserve">Adecuación y mejora de la EDAR de Fuenteheridos</t>
  </si>
  <si>
    <t xml:space="preserve">2019 675463  </t>
  </si>
  <si>
    <t xml:space="preserve">2019 675463</t>
  </si>
  <si>
    <t xml:space="preserve">ATDO y Coord. de Seguridad y Salud Adecuación y mejora EDAR Fuenteheridos</t>
  </si>
  <si>
    <t xml:space="preserve">2019 730446</t>
  </si>
  <si>
    <t xml:space="preserve">HU31</t>
  </si>
  <si>
    <t xml:space="preserve">EDAR y colectores en Cala y Santa Olalla del Cala.</t>
  </si>
  <si>
    <t xml:space="preserve">Proyecto EDAR de Cala</t>
  </si>
  <si>
    <t xml:space="preserve">83/2014</t>
  </si>
  <si>
    <t xml:space="preserve">Depuradora de la Sierra Occidental y Sierra Minera - EDAR Cala (Huelva)</t>
  </si>
  <si>
    <t xml:space="preserve">2022 2488</t>
  </si>
  <si>
    <t xml:space="preserve">ATDO y CSS Obra Depuradora Sierra Occidental y Sierra Minera-Huelva</t>
  </si>
  <si>
    <t xml:space="preserve">2022 2385</t>
  </si>
  <si>
    <t xml:space="preserve">HU32</t>
  </si>
  <si>
    <t xml:space="preserve">EDAR y colectores en Encinasola y Rosal de la Frontera.</t>
  </si>
  <si>
    <t xml:space="preserve">Proyecto de agrupación de vertidos y depuración de Encinasola</t>
  </si>
  <si>
    <t xml:space="preserve">2019 571322  LOTE  7</t>
  </si>
  <si>
    <t xml:space="preserve">2021 3096</t>
  </si>
  <si>
    <t xml:space="preserve">Proyecto Agrupación de vertidos y nueva EDAR de Rosal de la Frontera</t>
  </si>
  <si>
    <t xml:space="preserve">122/2017</t>
  </si>
  <si>
    <t xml:space="preserve">Jaén</t>
  </si>
  <si>
    <t xml:space="preserve">JA01</t>
  </si>
  <si>
    <t xml:space="preserve">EDAR y colectores en Arquillos y Navas de San Juan.</t>
  </si>
  <si>
    <t xml:space="preserve">Proyecto de agrupación de vertidos y EDAR de Arquillos</t>
  </si>
  <si>
    <t xml:space="preserve">2020 21629  LOTE 05</t>
  </si>
  <si>
    <t xml:space="preserve">2020 21629 </t>
  </si>
  <si>
    <t xml:space="preserve">2021 5727</t>
  </si>
  <si>
    <t xml:space="preserve">Proyecto EDAR y colectores en Navas de San Juan</t>
  </si>
  <si>
    <t xml:space="preserve">65/2016</t>
  </si>
  <si>
    <t xml:space="preserve">AGRUP. VERT. Y EDAR DE NAVAS DE SAN JUAN  (JAÉN)</t>
  </si>
  <si>
    <t xml:space="preserve">2022 363903</t>
  </si>
  <si>
    <t xml:space="preserve">ATDO y CSS Agrup. Vertidos EDAR de Navas San Juan (Jaén)</t>
  </si>
  <si>
    <t xml:space="preserve">2022 528872</t>
  </si>
  <si>
    <t xml:space="preserve">JA02</t>
  </si>
  <si>
    <t xml:space="preserve">EDAR y colectores en Castellar y Santisteban del Puerto.</t>
  </si>
  <si>
    <t xml:space="preserve">Proyecto Agrupación de vertidos y EDAR en Castellar</t>
  </si>
  <si>
    <t xml:space="preserve">2019 35582 LOTE 2</t>
  </si>
  <si>
    <t xml:space="preserve">2019 35582 </t>
  </si>
  <si>
    <t xml:space="preserve">2019 1310</t>
  </si>
  <si>
    <t xml:space="preserve">Proyecto EDAR y colectores en Santisteban del Puerto</t>
  </si>
  <si>
    <t xml:space="preserve">23/2018</t>
  </si>
  <si>
    <t xml:space="preserve">EDAR y Agrupación de vertidos de Santisteban del Puerto</t>
  </si>
  <si>
    <t xml:space="preserve">2020 821668 LOTE 2</t>
  </si>
  <si>
    <t xml:space="preserve">2020 821668</t>
  </si>
  <si>
    <t xml:space="preserve">2021 5416</t>
  </si>
  <si>
    <t xml:space="preserve">ATDO y Coord. de Seguridad y Salud Agrupación de vertidos y EDAR Santisteban del Puerto</t>
  </si>
  <si>
    <t xml:space="preserve">2020 879334 LOTE 5</t>
  </si>
  <si>
    <t xml:space="preserve">2020 879334</t>
  </si>
  <si>
    <t xml:space="preserve">2022 1178</t>
  </si>
  <si>
    <t xml:space="preserve">EDAR y Agrupación de Vertidos de Castellar (Jaén)</t>
  </si>
  <si>
    <t xml:space="preserve">ATDO y CSS A.A.V.V. de Castellar (Jaén)</t>
  </si>
  <si>
    <t xml:space="preserve">AGRUP. VERT. Y EDAR DE CASTELLAR (JAÉN)</t>
  </si>
  <si>
    <t xml:space="preserve">ATDO y CSS EDAR y Agrupación Vertidos de Castellar (Jaén)</t>
  </si>
  <si>
    <t xml:space="preserve">ATDO coord de seg salud para obras de AAVV y dep e</t>
  </si>
  <si>
    <t xml:space="preserve">JA03</t>
  </si>
  <si>
    <t xml:space="preserve">EDAR y colectores en Chiclana de Segura, Montizón y sus núcleos.</t>
  </si>
  <si>
    <t xml:space="preserve">Proyecto básico EDAR y proyecto colectores en Chiclana de Segura</t>
  </si>
  <si>
    <t xml:space="preserve">43/2013</t>
  </si>
  <si>
    <t xml:space="preserve">Agrupación de vertidos y EDAR de Chiclana del Segura</t>
  </si>
  <si>
    <t xml:space="preserve">2020 789460   LOTE 2</t>
  </si>
  <si>
    <t xml:space="preserve">2020 789460</t>
  </si>
  <si>
    <t xml:space="preserve">2022 1113</t>
  </si>
  <si>
    <t xml:space="preserve">ATDO y Coord. de Seguridad y Salud para obras de EDAR y Agrupación de vertidos Chiclana del Segura</t>
  </si>
  <si>
    <t xml:space="preserve">2020 879334 LOTE 2</t>
  </si>
  <si>
    <t xml:space="preserve">2022 1175</t>
  </si>
  <si>
    <t xml:space="preserve">Proyecto EDAR y colectores en Montizón y sus núcleos</t>
  </si>
  <si>
    <t xml:space="preserve">67/2016</t>
  </si>
  <si>
    <t xml:space="preserve">Obra De Agrupación De Vertidos y EDAR De Montizón y Sus Núcleos (Jaén)</t>
  </si>
  <si>
    <t xml:space="preserve">2022 819750</t>
  </si>
  <si>
    <t xml:space="preserve">ATDO y CSS Agrupación Vertidos y EDAR de Montizón y Nucleos (Jaén)</t>
  </si>
  <si>
    <t xml:space="preserve">2022 858916</t>
  </si>
  <si>
    <t xml:space="preserve">VER ACTUACIÓN JA02</t>
  </si>
  <si>
    <t xml:space="preserve">JA04</t>
  </si>
  <si>
    <t xml:space="preserve">EDAR y colectores en Andújar y sus núcleos.</t>
  </si>
  <si>
    <t xml:space="preserve">Proyecto de EDAR y agrupación de vertidos en la zona oeste de Andújar</t>
  </si>
  <si>
    <t xml:space="preserve">23/2016</t>
  </si>
  <si>
    <t xml:space="preserve">Proyecto de Agrupación de vertidos y EDAR en núcleos de Andújar: Maroteras, La Ropera, Los Villares, San José de Escobar, Virgen de la Cabeza y Huertas y Extramuros</t>
  </si>
  <si>
    <t xml:space="preserve">2020 284405   LOTE 3</t>
  </si>
  <si>
    <t xml:space="preserve">2020 284405</t>
  </si>
  <si>
    <t xml:space="preserve">2022 231</t>
  </si>
  <si>
    <t xml:space="preserve">JA05</t>
  </si>
  <si>
    <t xml:space="preserve">EDAR y colectores en Cazalilla, Espeluy y Jabalquinto.</t>
  </si>
  <si>
    <t xml:space="preserve">Proyecto EDAR y colectores en Cazalilla</t>
  </si>
  <si>
    <t xml:space="preserve">32/2015</t>
  </si>
  <si>
    <t xml:space="preserve">Proyecto de agrupación de vertidos y EDAR de Espeluy</t>
  </si>
  <si>
    <t xml:space="preserve">2020 21629  LOTE 02</t>
  </si>
  <si>
    <t xml:space="preserve">2021 5724</t>
  </si>
  <si>
    <t xml:space="preserve">Obras EDAR y colectores en Jabalquinto</t>
  </si>
  <si>
    <t xml:space="preserve">110/2017</t>
  </si>
  <si>
    <t xml:space="preserve">OBRA DE COLECTORES Y EDAR DE CAZALILLA (JAÉN)</t>
  </si>
  <si>
    <t xml:space="preserve">2021 604549</t>
  </si>
  <si>
    <t xml:space="preserve">2022 1692</t>
  </si>
  <si>
    <t xml:space="preserve">ATDO y CSS OBRA COLECTORES Y EDAR DE CAZALILLA (JAÉN)</t>
  </si>
  <si>
    <t xml:space="preserve">2021 669836</t>
  </si>
  <si>
    <t xml:space="preserve">2022 2725</t>
  </si>
  <si>
    <t xml:space="preserve">CONVENIO A.VV. Y EDAR JABALQUINTO - JAÉN</t>
  </si>
  <si>
    <t xml:space="preserve">110/2017-E</t>
  </si>
  <si>
    <t xml:space="preserve">AGRUPACIÓN DE VERTIDOS Y EDAR CAZALILLA, LOPERA Y</t>
  </si>
  <si>
    <t xml:space="preserve">DIRECC. OBRA AGRUP. VERTIDOS Y EDAR VARIOS MUNICIP</t>
  </si>
  <si>
    <t xml:space="preserve">JA06</t>
  </si>
  <si>
    <t xml:space="preserve">EDAR y colectores en núcleos de Villatorres.</t>
  </si>
  <si>
    <t xml:space="preserve">Proyecto básico EDAR y proyecto colectores en Villargordo</t>
  </si>
  <si>
    <t xml:space="preserve">231/2005</t>
  </si>
  <si>
    <t xml:space="preserve">Obras EDAR y colectores en Villargordo</t>
  </si>
  <si>
    <t xml:space="preserve">75/2016</t>
  </si>
  <si>
    <t xml:space="preserve">Proyecto de Agrupación de vertidos y EDAR en núcleos de Villatorres: Torrequebradilla y Vados de Torralba</t>
  </si>
  <si>
    <t xml:space="preserve">2020 284405   LOTE 12</t>
  </si>
  <si>
    <t xml:space="preserve">2022 240</t>
  </si>
  <si>
    <t xml:space="preserve">CONVENIO A.VV. VILLATORRES - JAÉN</t>
  </si>
  <si>
    <t xml:space="preserve">75/2016-E</t>
  </si>
  <si>
    <t xml:space="preserve">JA07</t>
  </si>
  <si>
    <t xml:space="preserve">EDAR y colectores en Torreblascopedro y sus núcleos.</t>
  </si>
  <si>
    <t xml:space="preserve">Proyecto de agrupación de vertidos y EDAR de Torreblascopedro</t>
  </si>
  <si>
    <t xml:space="preserve">2020 21629  LOTE 07</t>
  </si>
  <si>
    <t xml:space="preserve">2021 5729</t>
  </si>
  <si>
    <t xml:space="preserve">Proyecto EDAR y colectores en Campillo del Río (t.m. Torreblascopedro)</t>
  </si>
  <si>
    <t xml:space="preserve">66/2014</t>
  </si>
  <si>
    <t xml:space="preserve">EDAR y Agrupación de vertidos Campillo del Río (t.m. Torreblascopedro)</t>
  </si>
  <si>
    <t xml:space="preserve">2020 821668 LOTE 1</t>
  </si>
  <si>
    <t xml:space="preserve">2021 5415</t>
  </si>
  <si>
    <t xml:space="preserve">ATDO y Coord. de Seguridad y Salud para obras de EDAR y Agrupación de vertidos Campillo del Río (t.m. Torreblascopedro)</t>
  </si>
  <si>
    <t xml:space="preserve">2020 879334 LOTE 4</t>
  </si>
  <si>
    <t xml:space="preserve">2022 1177</t>
  </si>
  <si>
    <t xml:space="preserve">JA08</t>
  </si>
  <si>
    <t xml:space="preserve">EDAR y colectores en Villanueva del Arzobispo e Iznatoraf.</t>
  </si>
  <si>
    <t xml:space="preserve">Proyecto básico EDAR y proyecto colectores en Iznatoraf</t>
  </si>
  <si>
    <t xml:space="preserve">Agrupación de vertidos y EDAR de Iznatoraf</t>
  </si>
  <si>
    <t xml:space="preserve">2020 789460   LOTE 1</t>
  </si>
  <si>
    <t xml:space="preserve">2022 1112</t>
  </si>
  <si>
    <t xml:space="preserve">ATDO y Coord. de Seguridad y Salud para obras de EDAR y Agrupación de vertidos Iznatoraf</t>
  </si>
  <si>
    <t xml:space="preserve">2020 879334 LOTE 1</t>
  </si>
  <si>
    <t xml:space="preserve">2022 1174</t>
  </si>
  <si>
    <t xml:space="preserve">Proyecto EDAR y colectores en Villanueva del Arzobispo</t>
  </si>
  <si>
    <t xml:space="preserve">111/2014</t>
  </si>
  <si>
    <t xml:space="preserve">Agrupación de Vertidos y EDAR de Villanueva del Arzobispo (Jaén)</t>
  </si>
  <si>
    <t xml:space="preserve">2022 3164</t>
  </si>
  <si>
    <t xml:space="preserve">ATDO y CSS A.A.V.V. y EDAR de Villanueva del Arzobispo (Jaén)</t>
  </si>
  <si>
    <t xml:space="preserve">2022 2341</t>
  </si>
  <si>
    <t xml:space="preserve">JA09</t>
  </si>
  <si>
    <t xml:space="preserve">EDAR y colectores en Begíjar, Lupión y sus núcleos.</t>
  </si>
  <si>
    <t xml:space="preserve">Proyecto Básico EDAR y proyecto agrupación de vertidos Begijar</t>
  </si>
  <si>
    <t xml:space="preserve">70/2005</t>
  </si>
  <si>
    <t xml:space="preserve">Proyecto Agrupación de Vertidos y EDAR Begíjar-Lupión</t>
  </si>
  <si>
    <t xml:space="preserve">2019 35582 LOTE 1</t>
  </si>
  <si>
    <t xml:space="preserve">2019 1309</t>
  </si>
  <si>
    <t xml:space="preserve">Proyecto de Agrupación de vertidos y EDAR de Guadalimar (Lupión)</t>
  </si>
  <si>
    <t xml:space="preserve">2020 284405   LOTE 8</t>
  </si>
  <si>
    <t xml:space="preserve">2022 236</t>
  </si>
  <si>
    <t xml:space="preserve">Obra De Agrupación De Vertidos y EDAR De Begíjar - Lupión (Jaén)</t>
  </si>
  <si>
    <t xml:space="preserve">ATDO y CSS Agrupación de Vertidos y EDAR de Begíjar-Lupión (Jaén)</t>
  </si>
  <si>
    <t xml:space="preserve">JA10</t>
  </si>
  <si>
    <t xml:space="preserve">EDAR y colectores en Baeza, Ibros y sus núcleos.</t>
  </si>
  <si>
    <t xml:space="preserve">Obra EDAR y colectores de Baeza</t>
  </si>
  <si>
    <t xml:space="preserve">1445/2006</t>
  </si>
  <si>
    <t xml:space="preserve">Proyecto Básico EDAR y proyecto concentración de vertidos Ibros</t>
  </si>
  <si>
    <t xml:space="preserve">69/2005</t>
  </si>
  <si>
    <t xml:space="preserve">Obras Agrupación de vertidos y EDAR de Ibros</t>
  </si>
  <si>
    <t xml:space="preserve">111/2017</t>
  </si>
  <si>
    <t xml:space="preserve">Proyecto de Agrupación de vertidos y EDAR en Puente del Obispo (t.m. Baeza)</t>
  </si>
  <si>
    <t xml:space="preserve">2020 284405   LOTE 4</t>
  </si>
  <si>
    <t xml:space="preserve">2022 232</t>
  </si>
  <si>
    <t xml:space="preserve">CONVENIO C.VV. Y EDAR IBROS - JAÉN</t>
  </si>
  <si>
    <t xml:space="preserve">111/2017-E</t>
  </si>
  <si>
    <t xml:space="preserve">JA11</t>
  </si>
  <si>
    <t xml:space="preserve">EDAR y colectores en Rus y Canena.</t>
  </si>
  <si>
    <t xml:space="preserve">AT para obtención de Autorización Ambiental Unificada EDAR Rus-Canena-La Yedra</t>
  </si>
  <si>
    <t xml:space="preserve">21/2016</t>
  </si>
  <si>
    <t xml:space="preserve">Obras Agrupación de vertidos y EDAR de Rus-Canena-La Yedra</t>
  </si>
  <si>
    <t xml:space="preserve">112/2017</t>
  </si>
  <si>
    <t xml:space="preserve">112/2016 AAVV Y EDAR RUS, CANENA Y YEDRA (JAÉN)</t>
  </si>
  <si>
    <t xml:space="preserve">112/2016</t>
  </si>
  <si>
    <t xml:space="preserve">CONVENIO A.VV. Y EDAR RUS, CANENA, LA YEDRA - JAÉN</t>
  </si>
  <si>
    <t xml:space="preserve">112/2017-E</t>
  </si>
  <si>
    <t xml:space="preserve">JA12</t>
  </si>
  <si>
    <t xml:space="preserve">EDAR y colectores en Sabiote y Úbeda.</t>
  </si>
  <si>
    <t xml:space="preserve">Obra Agrupación de vertidos y EDAR de Sabiote</t>
  </si>
  <si>
    <t xml:space="preserve">98/2014</t>
  </si>
  <si>
    <t xml:space="preserve">Obra EDAR y colectores en Úbeda</t>
  </si>
  <si>
    <t xml:space="preserve">18/2008</t>
  </si>
  <si>
    <t xml:space="preserve">Proyecto de Agrupación de vertidos y EDAR de los núcleos urbanos de Úbeda: Donadío, Santa Eulalia y Solana de Torralba</t>
  </si>
  <si>
    <t xml:space="preserve">2020 826955 LOTE 4</t>
  </si>
  <si>
    <t xml:space="preserve">2020 826955</t>
  </si>
  <si>
    <t xml:space="preserve">2022 743</t>
  </si>
  <si>
    <t xml:space="preserve">EDAR SABIOTE AC 24</t>
  </si>
  <si>
    <t xml:space="preserve">98/2015</t>
  </si>
  <si>
    <t xml:space="preserve">JA13</t>
  </si>
  <si>
    <t xml:space="preserve">EDAR y colectores en Aldeaquemada y Santa Elena.</t>
  </si>
  <si>
    <t xml:space="preserve">Proyecto EDAR y colectores en Aldeaquemada</t>
  </si>
  <si>
    <t xml:space="preserve">9/2016</t>
  </si>
  <si>
    <t xml:space="preserve">Proyecto EDAR y colectores en Santa Elena</t>
  </si>
  <si>
    <t xml:space="preserve">8/2016</t>
  </si>
  <si>
    <t xml:space="preserve">Agrupación de Vertidos y EDAR de Santa Elena (Jaén)</t>
  </si>
  <si>
    <t xml:space="preserve">ATDO y CSS A.A.V.V. y EDAR de Santa Elena (Jaén)</t>
  </si>
  <si>
    <t xml:space="preserve">JA14</t>
  </si>
  <si>
    <t xml:space="preserve">EDAR y colectores en Vilches y sus núcleos.</t>
  </si>
  <si>
    <t xml:space="preserve">Proyecto de Agrupación de vertidos y EDAR en núcleos de Vilches: Miraelrío y Guadalén</t>
  </si>
  <si>
    <t xml:space="preserve">2020 284405   LOTE 11</t>
  </si>
  <si>
    <t xml:space="preserve">2022 239</t>
  </si>
  <si>
    <t xml:space="preserve">Obras EDAR y colectores en Vilches</t>
  </si>
  <si>
    <t xml:space="preserve">74/2016</t>
  </si>
  <si>
    <t xml:space="preserve">CONVENIO C.VV. Y EDAR VILCHES - JAÉN</t>
  </si>
  <si>
    <t xml:space="preserve">74/2016-E</t>
  </si>
  <si>
    <t xml:space="preserve">JA15</t>
  </si>
  <si>
    <t xml:space="preserve">Agrupación de vertidos y colectores en Carboneros y núcleos de la Carolina.</t>
  </si>
  <si>
    <t xml:space="preserve">Obras Agrupación de vertidos de aguas residuales de La Carolina</t>
  </si>
  <si>
    <t xml:space="preserve">1462/2006</t>
  </si>
  <si>
    <t xml:space="preserve">Obras EDAR y agrupación de vertidos de La Carolina</t>
  </si>
  <si>
    <t xml:space="preserve">5299/2004</t>
  </si>
  <si>
    <t xml:space="preserve">Proyecto de agrupación de vertidos y EDAR de Carboneros</t>
  </si>
  <si>
    <t xml:space="preserve">2020 21629  LOTE 01</t>
  </si>
  <si>
    <t xml:space="preserve">2021 5723</t>
  </si>
  <si>
    <t xml:space="preserve">Proyecto de Agrupación de vertidos y EDAR de Navas de Tolosa (La Carolina)</t>
  </si>
  <si>
    <t xml:space="preserve">2020 284405   LOTE 6</t>
  </si>
  <si>
    <t xml:space="preserve">2022 234</t>
  </si>
  <si>
    <t xml:space="preserve">JA16</t>
  </si>
  <si>
    <t xml:space="preserve">VER ACTUACIÓN AL13</t>
  </si>
  <si>
    <t xml:space="preserve">EDAR y colectores en Guarromán y núcleos de Linares.</t>
  </si>
  <si>
    <t xml:space="preserve">Proyecto básico EDAR y proyecto colectores en Guarromán</t>
  </si>
  <si>
    <t xml:space="preserve">68/2005</t>
  </si>
  <si>
    <t xml:space="preserve">Obra EDAR y colectores en Guarromán</t>
  </si>
  <si>
    <t xml:space="preserve">2018 50860 LOTE 3</t>
  </si>
  <si>
    <t xml:space="preserve">2020 2489</t>
  </si>
  <si>
    <t xml:space="preserve">ATDO EDAR y colectores en Guarromán</t>
  </si>
  <si>
    <t xml:space="preserve">2019 388338 LOTE 3</t>
  </si>
  <si>
    <t xml:space="preserve">2021 2487</t>
  </si>
  <si>
    <t xml:space="preserve">Proyecto de agrupación de vertidos y EDAR de Estación de Linares-Baeza   </t>
  </si>
  <si>
    <t xml:space="preserve">2020 21629  LOTE 09</t>
  </si>
  <si>
    <t xml:space="preserve">2021 5731</t>
  </si>
  <si>
    <t xml:space="preserve">Proyecto y Obra de Ampliación de la EDAR de Linares (Jaén)</t>
  </si>
  <si>
    <t xml:space="preserve">2021 565455</t>
  </si>
  <si>
    <t xml:space="preserve">CONVENIO A.VV. Y EDAR GUARROMÁN - JAÉN</t>
  </si>
  <si>
    <t xml:space="preserve">2018 50860-L3-E</t>
  </si>
  <si>
    <t xml:space="preserve">PROY Y OBRA AA.VV. Y EDAR VARIOS MUNICIPIOS. 3 LOT</t>
  </si>
  <si>
    <t xml:space="preserve">2018 50860</t>
  </si>
  <si>
    <t xml:space="preserve">VER ACTUACIÓN JA36</t>
  </si>
  <si>
    <t xml:space="preserve">JA17</t>
  </si>
  <si>
    <t xml:space="preserve">Ampliación de la EDAR de Linares.</t>
  </si>
  <si>
    <t xml:space="preserve">Proyecto básico Ampliación de la EDAR de Linares</t>
  </si>
  <si>
    <t xml:space="preserve">1774/2007</t>
  </si>
  <si>
    <t xml:space="preserve">ATDO y CSS Ampliación EDAR Linares (Jaén)</t>
  </si>
  <si>
    <t xml:space="preserve">2021 1048496</t>
  </si>
  <si>
    <t xml:space="preserve">JA18</t>
  </si>
  <si>
    <t xml:space="preserve">EDAR y colectores en núcleos de la Iruela.</t>
  </si>
  <si>
    <t xml:space="preserve">Proyecto EDAR y colectores en Arroyo Frío</t>
  </si>
  <si>
    <t xml:space="preserve">1170/2006</t>
  </si>
  <si>
    <t xml:space="preserve">68/2016</t>
  </si>
  <si>
    <t xml:space="preserve">Proyecto EDAR y colectores en Burunchel</t>
  </si>
  <si>
    <t xml:space="preserve">66/2016</t>
  </si>
  <si>
    <t xml:space="preserve">Proyecto de Agrupación de vertidos y EDAR de El Palomar (La Iruela)</t>
  </si>
  <si>
    <t xml:space="preserve">2020 284405   LOTE 7</t>
  </si>
  <si>
    <t xml:space="preserve">2022 235</t>
  </si>
  <si>
    <t xml:space="preserve">Agrupación de Vertidos y EDAR de Burunchel, T.M. La Iruela (Jaén)</t>
  </si>
  <si>
    <t xml:space="preserve">2022 3165</t>
  </si>
  <si>
    <t xml:space="preserve">ATDO y CSS A.A.V.V. y EDAR de Burunchel, T.M. La Iruela (Jaén)</t>
  </si>
  <si>
    <t xml:space="preserve">2022 2342</t>
  </si>
  <si>
    <t xml:space="preserve">EDAR BURUNCHEL AC 12</t>
  </si>
  <si>
    <t xml:space="preserve">66/2016 E</t>
  </si>
  <si>
    <t xml:space="preserve">JA19</t>
  </si>
  <si>
    <t xml:space="preserve">EDAR y colectores en los núcleos de Segura de la Sierra.</t>
  </si>
  <si>
    <t xml:space="preserve">Proyecto Agrupación de vertidos y EDAR del valle del Río Hornos</t>
  </si>
  <si>
    <t xml:space="preserve">69/2016</t>
  </si>
  <si>
    <t xml:space="preserve">JA20</t>
  </si>
  <si>
    <t xml:space="preserve">EDAR y colectores en La Puerta de Segura, Puente de Génave y sus núcleos.</t>
  </si>
  <si>
    <t xml:space="preserve">P.B. EDAR y proyecto Concentración de vertidos de Puente Génave-Puerta de Segura</t>
  </si>
  <si>
    <t xml:space="preserve">67/2005</t>
  </si>
  <si>
    <t xml:space="preserve">Consultoria para tramitación ambiental Proyecto Puente Génave-Puerta de Segura</t>
  </si>
  <si>
    <t xml:space="preserve">79/2017</t>
  </si>
  <si>
    <t xml:space="preserve">Obra Agrupación de vertidos de La Puerta de Segura-Puente Génave</t>
  </si>
  <si>
    <t xml:space="preserve">63/2016</t>
  </si>
  <si>
    <t xml:space="preserve">ATDO Agrupación de vertidos de La Puerta de Segura-Puente Génave</t>
  </si>
  <si>
    <t xml:space="preserve">19/2018</t>
  </si>
  <si>
    <t xml:space="preserve">Proyecto EDAR de Puente Génave-La Puerta de Segura</t>
  </si>
  <si>
    <t xml:space="preserve">2019 35582 LOTE 4</t>
  </si>
  <si>
    <t xml:space="preserve">2019 1312</t>
  </si>
  <si>
    <t xml:space="preserve">Proyecto de Agrupación de vertidos y EDAR en Peñolite (Puente de Génave)</t>
  </si>
  <si>
    <t xml:space="preserve">2020 284405   LOTE 10</t>
  </si>
  <si>
    <t xml:space="preserve">2022 238</t>
  </si>
  <si>
    <t xml:space="preserve">ASIST. TEC. DIREC. OBRA AAVV DE PTA. SEGURA-PTE GE</t>
  </si>
  <si>
    <t xml:space="preserve">2018 13886</t>
  </si>
  <si>
    <t xml:space="preserve">JA21</t>
  </si>
  <si>
    <t xml:space="preserve">EDAR y colectores en Cambil, Campillo de Arenas y Noalejo.</t>
  </si>
  <si>
    <t xml:space="preserve">Obras Colectores en Cambil</t>
  </si>
  <si>
    <t xml:space="preserve">22/2016</t>
  </si>
  <si>
    <t xml:space="preserve">Proyecto Agrupación de vertidos y EDAR de Campillo de Arenas-Noalejo</t>
  </si>
  <si>
    <t xml:space="preserve">20/2018</t>
  </si>
  <si>
    <t xml:space="preserve">OBRA DE EDAR Y AGRUPACIÓN DE VERTIDOS CAMPILLO DE ARENAS - NOALEJO (JAEN)</t>
  </si>
  <si>
    <t xml:space="preserve">2022 1694</t>
  </si>
  <si>
    <t xml:space="preserve">ATDO y CSS OBRA AGRUP.VERT.CAMPILLO DE ARENAS-NOALEJO (JAÉN)</t>
  </si>
  <si>
    <t xml:space="preserve">2022 2558</t>
  </si>
  <si>
    <t xml:space="preserve">REDAC. PROYEC. AAVV Y EDAR DE CAMPILLO AR.-NOALEJO</t>
  </si>
  <si>
    <t xml:space="preserve">2018 13762</t>
  </si>
  <si>
    <t xml:space="preserve">VER ACTUACIÓN JA05</t>
  </si>
  <si>
    <t xml:space="preserve">JA22</t>
  </si>
  <si>
    <t xml:space="preserve">EDAR y colectores en Bedmar y Garciez, Cabra del Santo Cristo, Huelma y sus núcleos.</t>
  </si>
  <si>
    <t xml:space="preserve">Proyecto de Agrupación de vertidos y EDAR en Garcíez (Bédmar y Garciez)</t>
  </si>
  <si>
    <t xml:space="preserve">2020 284405   LOTE 5</t>
  </si>
  <si>
    <t xml:space="preserve">2022 233</t>
  </si>
  <si>
    <t xml:space="preserve">Proyecto de EDAR y colectores del núcleo de Bédmar (T.M. de Bédmar y Garciez)</t>
  </si>
  <si>
    <t xml:space="preserve">2020 826955 LOTE 1</t>
  </si>
  <si>
    <t xml:space="preserve">2022 740</t>
  </si>
  <si>
    <t xml:space="preserve">Obra EDAR en Cabra del Santo Cristo</t>
  </si>
  <si>
    <t xml:space="preserve">76/2016</t>
  </si>
  <si>
    <t xml:space="preserve">Proyecto Colector de llegada a EDAR Cabra de Santo Cristo</t>
  </si>
  <si>
    <t xml:space="preserve">2019 655045</t>
  </si>
  <si>
    <t xml:space="preserve">Proyecto de EDAR y colectores de los núcleos urbanos de Huelma y Solera (T.M. de Huelma)</t>
  </si>
  <si>
    <t xml:space="preserve">2020 826955 LOTE 2</t>
  </si>
  <si>
    <t xml:space="preserve">2022 741</t>
  </si>
  <si>
    <t xml:space="preserve">CONVENIO EDAR CABRA STO CRISTO - JAÉN</t>
  </si>
  <si>
    <t xml:space="preserve">76/2016-E</t>
  </si>
  <si>
    <t xml:space="preserve">COLECTOR CABRA DE SANTO CRISTO</t>
  </si>
  <si>
    <t xml:space="preserve">2022 894</t>
  </si>
  <si>
    <t xml:space="preserve">AAVV Y DEPURACIÓN DE AGUAS RESIDUALES MUMICIPIOS D</t>
  </si>
  <si>
    <t xml:space="preserve">2021 816197</t>
  </si>
  <si>
    <t xml:space="preserve">DIRECCION DE OBRA Y CSS OBRAS AAVV Y DEPURACION MU</t>
  </si>
  <si>
    <t xml:space="preserve">2021 818551</t>
  </si>
  <si>
    <t xml:space="preserve">COLECTOR DE LLEGADA A LA E.D.A.R. DE CABRA DE SANTO CRISTO</t>
  </si>
  <si>
    <t xml:space="preserve">2022 826</t>
  </si>
  <si>
    <t xml:space="preserve">JA23</t>
  </si>
  <si>
    <t xml:space="preserve">Adecuación y mejora de la EDAR de Jódar.</t>
  </si>
  <si>
    <t xml:space="preserve">Proyecto de Adecuación y mejora de la EDAR de Jódar</t>
  </si>
  <si>
    <t xml:space="preserve">2020 826955 LOTE 3</t>
  </si>
  <si>
    <t xml:space="preserve">2022 742</t>
  </si>
  <si>
    <t xml:space="preserve">JA24</t>
  </si>
  <si>
    <t xml:space="preserve">EDAR y colectores en La Guardia de Jaén.</t>
  </si>
  <si>
    <t xml:space="preserve">Obra Agrupación de vertidos y EDAR de la Guardia</t>
  </si>
  <si>
    <t xml:space="preserve">108/2017</t>
  </si>
  <si>
    <t xml:space="preserve">CONVENIO C.VV. Y EDAR LA GUARDIA - JAÉN</t>
  </si>
  <si>
    <t xml:space="preserve">108/2017-E</t>
  </si>
  <si>
    <t xml:space="preserve">JA25</t>
  </si>
  <si>
    <t xml:space="preserve">EDAR y colectores en Alcalá la Real y sus núcleos.</t>
  </si>
  <si>
    <t xml:space="preserve">Obra Colectores en el núcleo urbano de Alcalá la Real</t>
  </si>
  <si>
    <t xml:space="preserve">529/2009</t>
  </si>
  <si>
    <t xml:space="preserve">Proyecto de Agrupación de vertidos y EDAR en núcleos de Alcalá la Real: Caserías, Charilla, Ermita Nueva, Fuente Álamo, Las Grageras, Hortichuela, Mures, La Pedriza, Ribera Alta, Ribera Baja, La Rábita, Santa Ana, Venta de Agramaderos y Villalobos</t>
  </si>
  <si>
    <t xml:space="preserve">2020 284405 LOTE 1</t>
  </si>
  <si>
    <t xml:space="preserve">2022 229</t>
  </si>
  <si>
    <t xml:space="preserve">JA26</t>
  </si>
  <si>
    <t xml:space="preserve">EDAR y colectores en Alcaudete y sus núcleos.</t>
  </si>
  <si>
    <t xml:space="preserve">Proyecto de Agrupación de vertidos y EDAR en núcleos de Alcaudete: La Bobadilla y Sabariego</t>
  </si>
  <si>
    <t xml:space="preserve">2020 284405 LOTE 2</t>
  </si>
  <si>
    <t xml:space="preserve">2022 230</t>
  </si>
  <si>
    <t xml:space="preserve">Obra EDAR y colectores en Alcaudete</t>
  </si>
  <si>
    <t xml:space="preserve">196/2008</t>
  </si>
  <si>
    <t xml:space="preserve">Proyecto básico EDAR y proyecto colectores en Noguerones</t>
  </si>
  <si>
    <t xml:space="preserve">Agrupación de vertidos y EDAR de Noguerones (T.M. Alcaudete)</t>
  </si>
  <si>
    <t xml:space="preserve">2020 789460   LOTE 3</t>
  </si>
  <si>
    <t xml:space="preserve">EN LOTE PREVIO</t>
  </si>
  <si>
    <t xml:space="preserve">ATDO y Coord. de Seguridad y Salud para obras de EDAR y Agrupación de vertidos Noguerones (Alcaudete)</t>
  </si>
  <si>
    <t xml:space="preserve">2020 879334 LOTE 3</t>
  </si>
  <si>
    <t xml:space="preserve">2022 1176</t>
  </si>
  <si>
    <t xml:space="preserve">JA27</t>
  </si>
  <si>
    <t xml:space="preserve">EDAR y colectores en Castillo de Locubín y sus núcleos.</t>
  </si>
  <si>
    <t xml:space="preserve">Proyecto Básico EDAR y proyecto colectores Castillo de Locubín</t>
  </si>
  <si>
    <t xml:space="preserve">1935/2004</t>
  </si>
  <si>
    <t xml:space="preserve">Proyecto Agrupación de vertidos y EDAR Castillo de Locubín-Ventas del Carrizal</t>
  </si>
  <si>
    <t xml:space="preserve">21/2018</t>
  </si>
  <si>
    <t xml:space="preserve">REDACCIÓN PROYECTO EDAR Y AA.VV. CASTILLO DE LOCUB</t>
  </si>
  <si>
    <t xml:space="preserve">2018 13825</t>
  </si>
  <si>
    <t xml:space="preserve">JA28</t>
  </si>
  <si>
    <t xml:space="preserve">EDAR y colectores en Frailes, Fuensanta de Martos y Valdepeñas de Jaén.</t>
  </si>
  <si>
    <t xml:space="preserve">Pliego de Bases EDAR y proyecto colectores en Frailes</t>
  </si>
  <si>
    <t xml:space="preserve">1216/2006</t>
  </si>
  <si>
    <t xml:space="preserve">Caracterización de Aguas Residuales de Frailes</t>
  </si>
  <si>
    <t xml:space="preserve">19/2016</t>
  </si>
  <si>
    <t xml:space="preserve">Proyecto de agrupación de vertidos y EDAR de Frailes</t>
  </si>
  <si>
    <t xml:space="preserve">2020 21629  LOTE 06</t>
  </si>
  <si>
    <t xml:space="preserve">2021 5728</t>
  </si>
  <si>
    <t xml:space="preserve">Proyecto Agrupación de vertidos y EDAR en Fuensanta de Martos</t>
  </si>
  <si>
    <t xml:space="preserve">2019 35582 LOTE 3</t>
  </si>
  <si>
    <t xml:space="preserve">2019 1311</t>
  </si>
  <si>
    <t xml:space="preserve">Proyecto EDAR y colectores en Valdepeñas de Jaén</t>
  </si>
  <si>
    <t xml:space="preserve">31/2015</t>
  </si>
  <si>
    <t xml:space="preserve">Colectores y EDAR de Valdepeñas de Jaén (Jaén)</t>
  </si>
  <si>
    <t xml:space="preserve">2022 3166</t>
  </si>
  <si>
    <t xml:space="preserve">ATDO y CSS Colectores y EDAR de Valdepeñas de Jaén (Jaén)</t>
  </si>
  <si>
    <t xml:space="preserve">2022 2343</t>
  </si>
  <si>
    <t xml:space="preserve">JA29</t>
  </si>
  <si>
    <t xml:space="preserve">Ampliación de la EDAR de Los Villares.</t>
  </si>
  <si>
    <t xml:space="preserve">Proyecto Ampliación EDAR Los Villares</t>
  </si>
  <si>
    <t xml:space="preserve">69/2014</t>
  </si>
  <si>
    <t xml:space="preserve">JA30</t>
  </si>
  <si>
    <t xml:space="preserve">EDAR y colectores en Arjona y Arjonilla.</t>
  </si>
  <si>
    <t xml:space="preserve">Proyecto Agrupación de vertidos y EDAR de Arjona</t>
  </si>
  <si>
    <t xml:space="preserve">3470/2004</t>
  </si>
  <si>
    <t xml:space="preserve">Obra Proyecto Agrupación de vertidos y EDAR de Arjona</t>
  </si>
  <si>
    <t xml:space="preserve">59/2014</t>
  </si>
  <si>
    <t xml:space="preserve">Obra Agrupación de vertidos y EDAR de Arjonilla</t>
  </si>
  <si>
    <t xml:space="preserve">99/2014</t>
  </si>
  <si>
    <t xml:space="preserve">EDAR ARJONILLA AC 21</t>
  </si>
  <si>
    <t xml:space="preserve">99/2015</t>
  </si>
  <si>
    <t xml:space="preserve">JA31</t>
  </si>
  <si>
    <t xml:space="preserve">EDAR y colectores en Escañuela y Villardompardo.</t>
  </si>
  <si>
    <t xml:space="preserve">Proyecto EDAR y colectores en Escañuela</t>
  </si>
  <si>
    <t xml:space="preserve">64/2016</t>
  </si>
  <si>
    <t xml:space="preserve">Pliego de Bases EDAR y proyecto colectores en Villardompardo</t>
  </si>
  <si>
    <t xml:space="preserve">1778/2007</t>
  </si>
  <si>
    <t xml:space="preserve">Proyecto de agrupación de vertidos y EDAR de Villardompardo</t>
  </si>
  <si>
    <t xml:space="preserve">2020 21629  LOTE 08</t>
  </si>
  <si>
    <t xml:space="preserve">2021 5730</t>
  </si>
  <si>
    <t xml:space="preserve">Obra De Agrupación De Vertidos y EDAR De Escañuela (Jaén)</t>
  </si>
  <si>
    <t xml:space="preserve">ATDO y CSS Agrupación de Vertidos y EDAR de Escañuela (Jaén )</t>
  </si>
  <si>
    <t xml:space="preserve">JA32</t>
  </si>
  <si>
    <t xml:space="preserve">EDAR y colectores en Fuente del Rey y Lahiguera.</t>
  </si>
  <si>
    <t xml:space="preserve">Proyecto EDAR y colectores en Fuente del Rey</t>
  </si>
  <si>
    <t xml:space="preserve">67/2014</t>
  </si>
  <si>
    <t xml:space="preserve">Obra Agrupación de Vertidos y EDAR de Fuerte del Rey</t>
  </si>
  <si>
    <t xml:space="preserve">2020 461209 LOTE 1</t>
  </si>
  <si>
    <t xml:space="preserve">2020 461209</t>
  </si>
  <si>
    <t xml:space="preserve">2022 39</t>
  </si>
  <si>
    <t xml:space="preserve">ATDO y Coord. de Seguridad y Salud Agrupación de vertidos y EDAR en Fuerte del Rey</t>
  </si>
  <si>
    <t xml:space="preserve">2020 538274  LOTE 1</t>
  </si>
  <si>
    <t xml:space="preserve">2020 538274</t>
  </si>
  <si>
    <t xml:space="preserve">2021 5226</t>
  </si>
  <si>
    <t xml:space="preserve">P.B. EDAR y proyecto colectores en Lahiguera</t>
  </si>
  <si>
    <t xml:space="preserve">1215/2006</t>
  </si>
  <si>
    <t xml:space="preserve">Obras EDAR y colectores en Lahiguera</t>
  </si>
  <si>
    <t xml:space="preserve">109/2017</t>
  </si>
  <si>
    <t xml:space="preserve">CONVENIO A.VV. Y EDAR LAHIGUERA - JAÉN</t>
  </si>
  <si>
    <t xml:space="preserve">109/2017-E</t>
  </si>
  <si>
    <t xml:space="preserve">JA33</t>
  </si>
  <si>
    <t xml:space="preserve">EDAR y colectores en Higuera de Calatrava y Santiago de Calatrava.</t>
  </si>
  <si>
    <t xml:space="preserve">Proyecto de agrupación de vertidos y EDAR de Higuera de Calatrava</t>
  </si>
  <si>
    <t xml:space="preserve">2020 21629  LOTE 03</t>
  </si>
  <si>
    <t xml:space="preserve">2021 5725</t>
  </si>
  <si>
    <t xml:space="preserve">Proyecto de agrupación de vertidos y EDAR de Santiago de Calatrava</t>
  </si>
  <si>
    <t xml:space="preserve">2020 21629  LOTE 04</t>
  </si>
  <si>
    <t xml:space="preserve">2021 5726</t>
  </si>
  <si>
    <t xml:space="preserve">JA34</t>
  </si>
  <si>
    <t xml:space="preserve">Ampliación de la EDAR de Jaén y EDAR y colectores en sus núcleos.</t>
  </si>
  <si>
    <t xml:space="preserve">Ampliación de la EDAR de Jaén</t>
  </si>
  <si>
    <t xml:space="preserve">Proyecto Agrupación de vertidos y EDAR de Las Infantas</t>
  </si>
  <si>
    <t xml:space="preserve">19/2015</t>
  </si>
  <si>
    <t xml:space="preserve">Proyecto Agrupación de vertidos y EDAR de Puente Tablas</t>
  </si>
  <si>
    <t xml:space="preserve">20/2015</t>
  </si>
  <si>
    <t xml:space="preserve">EDAR DE LAS INFANTAS</t>
  </si>
  <si>
    <t xml:space="preserve">2022 892</t>
  </si>
  <si>
    <t xml:space="preserve">AAVV DE PUENTE TABLAS Y CONEXIÓN AL COLECTOR PRINC</t>
  </si>
  <si>
    <t xml:space="preserve">2022 893</t>
  </si>
  <si>
    <t xml:space="preserve">D.O Y CSS EDAR LAS INFANTAS</t>
  </si>
  <si>
    <t xml:space="preserve">2022 806</t>
  </si>
  <si>
    <t xml:space="preserve">DO Y CSS AAVV PUENTE TABLAS</t>
  </si>
  <si>
    <t xml:space="preserve">2022 825</t>
  </si>
  <si>
    <t xml:space="preserve">VER ACTUACIÓN JA22</t>
  </si>
  <si>
    <t xml:space="preserve">JA35</t>
  </si>
  <si>
    <t xml:space="preserve">EDAR y colectores en Jamilena y Torredonjimeno.</t>
  </si>
  <si>
    <t xml:space="preserve">Proyecto Agrupación de vertidos y EDAR en Jamilena</t>
  </si>
  <si>
    <t xml:space="preserve">68/2014</t>
  </si>
  <si>
    <t xml:space="preserve">Obra Agrupación de Vertidos y EDAR de Jamilena</t>
  </si>
  <si>
    <t xml:space="preserve">2020 461209 LOTE 2</t>
  </si>
  <si>
    <t xml:space="preserve">2022 40</t>
  </si>
  <si>
    <t xml:space="preserve">ATDO y Coord. de Seguridad y Salud Agrupación de vertidos y EDAR en Jamilena</t>
  </si>
  <si>
    <t xml:space="preserve">2020 538274  LOTE 2</t>
  </si>
  <si>
    <t xml:space="preserve">2021 5227</t>
  </si>
  <si>
    <t xml:space="preserve">Consultoría para tramitación ambiental EDAR Torredonjimeno y Porcuna</t>
  </si>
  <si>
    <t xml:space="preserve">20/2016</t>
  </si>
  <si>
    <t xml:space="preserve">Obra Agrupación de vertidos y EDAR en Torredonjimeno</t>
  </si>
  <si>
    <t xml:space="preserve">113/2017</t>
  </si>
  <si>
    <t xml:space="preserve">CONVENIO C.VV. Y EDAR TORREDONJIMENO - JAÉN</t>
  </si>
  <si>
    <t xml:space="preserve">113/2017-E</t>
  </si>
  <si>
    <t xml:space="preserve">113/2019-MP-10-JUN-21</t>
  </si>
  <si>
    <t xml:space="preserve">113/2019</t>
  </si>
  <si>
    <t xml:space="preserve">JA36</t>
  </si>
  <si>
    <t xml:space="preserve">EDAR y colectores en Lopera y Porcuna.</t>
  </si>
  <si>
    <t xml:space="preserve">Proyecto Agrupación de vertidos y EDAR de Lopera</t>
  </si>
  <si>
    <t xml:space="preserve">22/2018</t>
  </si>
  <si>
    <t xml:space="preserve">Obra Agrupación de vertidos y EDAR de Porcuna</t>
  </si>
  <si>
    <t xml:space="preserve">2018 50860 LOTE 2</t>
  </si>
  <si>
    <t xml:space="preserve">2020 2488</t>
  </si>
  <si>
    <t xml:space="preserve">ATDO Agrupación de vertidos y EDAR de Porcuna</t>
  </si>
  <si>
    <t xml:space="preserve">2019 388338 LOTE 2</t>
  </si>
  <si>
    <t xml:space="preserve">2021 2486</t>
  </si>
  <si>
    <t xml:space="preserve">OBRA DE AGRUPACIÓN DE VERTIDOS Y EDAR DE LOPERA (JAÉN)</t>
  </si>
  <si>
    <t xml:space="preserve">2022 1693</t>
  </si>
  <si>
    <t xml:space="preserve">ATDO y CSS OBRA DE AGRUP.VERTIDOS Y EDAR DE LOPERA (JAÉN)</t>
  </si>
  <si>
    <t xml:space="preserve">2022 2688</t>
  </si>
  <si>
    <t xml:space="preserve">CONVENIO A.VV. Y EDAR PORCUNA - JAÉN</t>
  </si>
  <si>
    <t xml:space="preserve">2018 50860-L2-E</t>
  </si>
  <si>
    <t xml:space="preserve">REDAC. PROYEC. AAVV Y EDAR DE LOPERA</t>
  </si>
  <si>
    <t xml:space="preserve">2018 13854</t>
  </si>
  <si>
    <t xml:space="preserve">JA37</t>
  </si>
  <si>
    <t xml:space="preserve">EDAR y colectores en Martos y sus núcleos.</t>
  </si>
  <si>
    <t xml:space="preserve">Proyecto de Agrupación de vertidos y EDAR en núcleos de Martos: Monte Lope-Álvarez y Las Casillas</t>
  </si>
  <si>
    <t xml:space="preserve">2020 284405   LOTE 9</t>
  </si>
  <si>
    <t xml:space="preserve">2022 237</t>
  </si>
  <si>
    <t xml:space="preserve">Obra EDAR de Martos</t>
  </si>
  <si>
    <t xml:space="preserve">4621/2004</t>
  </si>
  <si>
    <t xml:space="preserve">Obra Agrupación de vertidos de Martos</t>
  </si>
  <si>
    <t xml:space="preserve">19/2011</t>
  </si>
  <si>
    <t xml:space="preserve">8/2021 TERM. OBRAS EDAR DE MARTOS (JAÉN)</t>
  </si>
  <si>
    <t xml:space="preserve">8/2021</t>
  </si>
  <si>
    <t xml:space="preserve">Redac. EDAR Martos</t>
  </si>
  <si>
    <t xml:space="preserve">2020 406166</t>
  </si>
  <si>
    <t xml:space="preserve">A5.323.847/2111 Obra EDAR de Martos</t>
  </si>
  <si>
    <t xml:space="preserve">4621-04-G/00</t>
  </si>
  <si>
    <t xml:space="preserve">Málaga</t>
  </si>
  <si>
    <t xml:space="preserve">MA01</t>
  </si>
  <si>
    <t xml:space="preserve">Agrupación de vertidos y colectores en los núcleos de Alcaucín.</t>
  </si>
  <si>
    <t xml:space="preserve">Proyecto de Agrupación de Vertidos y EDAR margen izquierda de La Viñuela y núcleos de Alcaucín</t>
  </si>
  <si>
    <t xml:space="preserve">2020 233710  LOTE 10</t>
  </si>
  <si>
    <t xml:space="preserve">2020 233710</t>
  </si>
  <si>
    <t xml:space="preserve">2022 529</t>
  </si>
  <si>
    <t xml:space="preserve">Reda. Proy. Agrup. Vert. y Dep. Varios Municipios</t>
  </si>
  <si>
    <t xml:space="preserve">MA02</t>
  </si>
  <si>
    <t xml:space="preserve">EDAR y colectores en Archez, Arenas y Salares.</t>
  </si>
  <si>
    <t xml:space="preserve">Proyecto de Agrupación de Vertidos y EDAR de Árchez</t>
  </si>
  <si>
    <t xml:space="preserve">2020 233710  LOTE 1</t>
  </si>
  <si>
    <t xml:space="preserve">2022 520</t>
  </si>
  <si>
    <t xml:space="preserve">Proyecto EDAR y colectores en Arenas</t>
  </si>
  <si>
    <t xml:space="preserve">4/2015</t>
  </si>
  <si>
    <t xml:space="preserve">Proyecto de Agrupación de Vertidos y EDAR de Salares</t>
  </si>
  <si>
    <t xml:space="preserve">2020 233710  LOTE 2</t>
  </si>
  <si>
    <t xml:space="preserve">2022 521</t>
  </si>
  <si>
    <t xml:space="preserve">VER ACTUACIÓN MA01</t>
  </si>
  <si>
    <t xml:space="preserve">MA03</t>
  </si>
  <si>
    <t xml:space="preserve">Adecuación y mejora de las EDAR de Canillas del Aceituno y Cómpeta</t>
  </si>
  <si>
    <t xml:space="preserve">Proyecto de adecuación y mejora de la EDAR de Canillas del Aceituno</t>
  </si>
  <si>
    <t xml:space="preserve">2020 853391 LOTE 10</t>
  </si>
  <si>
    <t xml:space="preserve">2020 853391</t>
  </si>
  <si>
    <t xml:space="preserve">2022 1014</t>
  </si>
  <si>
    <t xml:space="preserve">Proyecto de adecuación y mejora de la EDAR de Cómpeta</t>
  </si>
  <si>
    <t xml:space="preserve">2020 853391 LOTE 11</t>
  </si>
  <si>
    <t xml:space="preserve">2022 1015</t>
  </si>
  <si>
    <t xml:space="preserve">MA04</t>
  </si>
  <si>
    <t xml:space="preserve">EDAR y colectores en Arriate, Benaoján y Montejaque.</t>
  </si>
  <si>
    <t xml:space="preserve">EDAR y colectores en Arriate</t>
  </si>
  <si>
    <t xml:space="preserve">EDAR y colectores en Benaoján</t>
  </si>
  <si>
    <t xml:space="preserve">EDAR y colectores en Montejaque</t>
  </si>
  <si>
    <t xml:space="preserve">CONVENIO ACUAES - GUADIARO</t>
  </si>
  <si>
    <t xml:space="preserve">17/2021</t>
  </si>
  <si>
    <t xml:space="preserve">MA05</t>
  </si>
  <si>
    <t xml:space="preserve">EDAR y colectores en los núcleos de Ronda</t>
  </si>
  <si>
    <t xml:space="preserve">Proyecto de depuración en núcleos de Ronda, Montecorto y Serrato</t>
  </si>
  <si>
    <t xml:space="preserve">2020 853391 LOTE 8</t>
  </si>
  <si>
    <t xml:space="preserve">2022 1012</t>
  </si>
  <si>
    <t xml:space="preserve">Obra reparación de biodisco de Serrato</t>
  </si>
  <si>
    <t xml:space="preserve">A6.329.1140/2411</t>
  </si>
  <si>
    <t xml:space="preserve">A6.329.1140</t>
  </si>
  <si>
    <t xml:space="preserve">MA06</t>
  </si>
  <si>
    <t xml:space="preserve">Ampliación y mejora de la EDAR de Algarrobo.</t>
  </si>
  <si>
    <t xml:space="preserve">Proyecto de Adecuación y mejora EDAR de Algarrobo</t>
  </si>
  <si>
    <t xml:space="preserve">2020 233710  LOTE 3</t>
  </si>
  <si>
    <t xml:space="preserve">2022 522</t>
  </si>
  <si>
    <t xml:space="preserve">MA07</t>
  </si>
  <si>
    <t xml:space="preserve">Adecuación y mejora de la EDAR de Almáchar.</t>
  </si>
  <si>
    <t xml:space="preserve">Proyecto de adecuación y mejora de la EDAR de Almáchar- El Borge</t>
  </si>
  <si>
    <t xml:space="preserve">2020 853391 LOTE 12</t>
  </si>
  <si>
    <t xml:space="preserve">2022 1016</t>
  </si>
  <si>
    <t xml:space="preserve">MA08</t>
  </si>
  <si>
    <t xml:space="preserve">EDAR y colectores en Benamargosa y Moclinejo.</t>
  </si>
  <si>
    <t xml:space="preserve">Proyecto EDAR y colectores en Benamargosa</t>
  </si>
  <si>
    <t xml:space="preserve">5/2015</t>
  </si>
  <si>
    <t xml:space="preserve">Proyecto EDAR y colectores en Moclinejo</t>
  </si>
  <si>
    <t xml:space="preserve">57/2016</t>
  </si>
  <si>
    <t xml:space="preserve">MA09</t>
  </si>
  <si>
    <t xml:space="preserve">EDAR y colectores en Nerja y sus núcleos.</t>
  </si>
  <si>
    <t xml:space="preserve">EDAR y colectores en Nerja y sus núcleos</t>
  </si>
  <si>
    <t xml:space="preserve">MA10</t>
  </si>
  <si>
    <t xml:space="preserve">Agrupación de vertidos y colectores en los núcleos de Vélez Málaga.</t>
  </si>
  <si>
    <t xml:space="preserve">Agrupación de vertidos Los Puertas</t>
  </si>
  <si>
    <t xml:space="preserve">Proyecto de agrupación de vertidos y depuración en varias pedanías de Vélez Málaga: Cajiz, Íberos, Triana, Zorrilla, Trapiche y Benajarafe</t>
  </si>
  <si>
    <t xml:space="preserve">2020 853391 LOTE 9</t>
  </si>
  <si>
    <t xml:space="preserve">2022 1013</t>
  </si>
  <si>
    <t xml:space="preserve">MA11</t>
  </si>
  <si>
    <t xml:space="preserve">EDAR y colectores en Viñuela y sus núcleos.</t>
  </si>
  <si>
    <t xml:space="preserve">EDAR y colectores en Viñuela-núcleos de Alcaucín</t>
  </si>
  <si>
    <t xml:space="preserve">Proyecto EDAR y colector de la margen derecha del embalse de La Viñuela (Los Romanes)</t>
  </si>
  <si>
    <t xml:space="preserve">58/2016</t>
  </si>
  <si>
    <t xml:space="preserve">Obras Saneamiento Integral Aguas embalse Viñuela Margen Derecha</t>
  </si>
  <si>
    <t xml:space="preserve">287/2009 – 290/2009</t>
  </si>
  <si>
    <t xml:space="preserve">287/2009 – </t>
  </si>
  <si>
    <t xml:space="preserve">287/2009</t>
  </si>
  <si>
    <t xml:space="preserve">MA12</t>
  </si>
  <si>
    <t xml:space="preserve">Ampliación de colectores en los núcleos de Benahavís.</t>
  </si>
  <si>
    <t xml:space="preserve">Ampliación de colectores en núcleos de Benahavís</t>
  </si>
  <si>
    <t xml:space="preserve">MA13</t>
  </si>
  <si>
    <t xml:space="preserve">Agrupación de vertidos y colectores en los núcleos de Benalmádena.</t>
  </si>
  <si>
    <t xml:space="preserve">Agrupación de vertidos en La Sierrezuela</t>
  </si>
  <si>
    <t xml:space="preserve">Agrupación de vertidos en Carvajal</t>
  </si>
  <si>
    <t xml:space="preserve">10/2022 DO y AT CARVAJAL ARROYO-PAJARES</t>
  </si>
  <si>
    <t xml:space="preserve">10/2022</t>
  </si>
  <si>
    <t xml:space="preserve">MA14</t>
  </si>
  <si>
    <t xml:space="preserve">Adecuación y mejora de la EDAR de Casares y EDAR y colectores en sus núcleos.</t>
  </si>
  <si>
    <t xml:space="preserve">Proyecto de adecuación y mejora de la EDAR de Casares</t>
  </si>
  <si>
    <t xml:space="preserve">2020 853391 LOTE 1</t>
  </si>
  <si>
    <t xml:space="preserve">2022 1005</t>
  </si>
  <si>
    <t xml:space="preserve">Adecuación y mejora de la EDAR El  Secadero (Casares)</t>
  </si>
  <si>
    <t xml:space="preserve">MA15</t>
  </si>
  <si>
    <t xml:space="preserve">Ampliación de colectores en los núcleos de Estepona.</t>
  </si>
  <si>
    <t xml:space="preserve">Ampliación de colectores en los núcleos de Estepona</t>
  </si>
  <si>
    <t xml:space="preserve">MA16</t>
  </si>
  <si>
    <t xml:space="preserve">Ampliación de colectores en los núcleos de Fuengirola.</t>
  </si>
  <si>
    <t xml:space="preserve">MA17</t>
  </si>
  <si>
    <t xml:space="preserve">Ampliación y mejora de la EDAR y colectores en Istán.</t>
  </si>
  <si>
    <t xml:space="preserve">Proyecto de adecuación y mejora de la EDAR de Istán</t>
  </si>
  <si>
    <t xml:space="preserve">2020 853391 LOTE 2</t>
  </si>
  <si>
    <t xml:space="preserve">2022 1007</t>
  </si>
  <si>
    <t xml:space="preserve">MA18</t>
  </si>
  <si>
    <t xml:space="preserve">Ampliación de la EDAR de Manilva.</t>
  </si>
  <si>
    <t xml:space="preserve">MA19</t>
  </si>
  <si>
    <t xml:space="preserve">Agrupación de vertidos y colectores en núcleos de Marbella.</t>
  </si>
  <si>
    <t xml:space="preserve">Agrupación de vertidos  y colectores en núcleos de Marbella</t>
  </si>
  <si>
    <t xml:space="preserve">NUEVO COLECTOR EN EL NÚCLEO SAN PEDRO DE ALCÁNTARA. T.M. MARBELLA (MÁLAGA)</t>
  </si>
  <si>
    <t xml:space="preserve">2022 141039</t>
  </si>
  <si>
    <t xml:space="preserve">ATDO Y CSS NUEVO COLECTOR NÚCLEO SAN PEDRO DE ALCÁNTARA. T.M. MARBELLA (Malaga)</t>
  </si>
  <si>
    <t xml:space="preserve">2022 141379</t>
  </si>
  <si>
    <t xml:space="preserve">9/2022 ATDO Colector San Pedro de Alcantara (MA)</t>
  </si>
  <si>
    <t xml:space="preserve">9/2022</t>
  </si>
  <si>
    <t xml:space="preserve">8/2022 COLECTORES SAN PEDRO DE ALCÁNTARA</t>
  </si>
  <si>
    <t xml:space="preserve">8/2022</t>
  </si>
  <si>
    <t xml:space="preserve">MA20</t>
  </si>
  <si>
    <t xml:space="preserve">Agrupación de vertidos y colectores en núcleos de Mijas.</t>
  </si>
  <si>
    <t xml:space="preserve">MA21</t>
  </si>
  <si>
    <t xml:space="preserve">Ampliación y mejora de la EDAR de Marbella</t>
  </si>
  <si>
    <t xml:space="preserve">MA22</t>
  </si>
  <si>
    <t xml:space="preserve">Ampliación de la EDAR de Mijas.</t>
  </si>
  <si>
    <t xml:space="preserve">MA23</t>
  </si>
  <si>
    <t xml:space="preserve">EDAR y Colectores en Almargen, Teba y Sierra de Yeguas.</t>
  </si>
  <si>
    <t xml:space="preserve">Proyecto EDAR y colectores en Almargen</t>
  </si>
  <si>
    <t xml:space="preserve">76/2014</t>
  </si>
  <si>
    <t xml:space="preserve">Obra EDAR y colectores de Teba</t>
  </si>
  <si>
    <t xml:space="preserve">99/2008</t>
  </si>
  <si>
    <t xml:space="preserve">Proyecto EDAR y colectores de Sierra de Yeguas</t>
  </si>
  <si>
    <t xml:space="preserve">71/2014</t>
  </si>
  <si>
    <t xml:space="preserve">Obra Adecuación y Remodelación de EDAR de Almargen (Málaga)</t>
  </si>
  <si>
    <t xml:space="preserve">2021 1111989</t>
  </si>
  <si>
    <t xml:space="preserve">2022 2436</t>
  </si>
  <si>
    <t xml:space="preserve">ATDO y CSS Obra Adecuación y Remodelación de la EDAR de Almargen (Málaga)</t>
  </si>
  <si>
    <t xml:space="preserve">2021 1112180</t>
  </si>
  <si>
    <t xml:space="preserve">2022 2909</t>
  </si>
  <si>
    <t xml:space="preserve">Obra De Agrupación De Vertidos y EDAR De Sierra De Yeguas (Málaga)</t>
  </si>
  <si>
    <t xml:space="preserve">2022 499579</t>
  </si>
  <si>
    <t xml:space="preserve">ATDO y CSS Agrup Vertidos EDAR Sierra de Yeguas (Málaga)</t>
  </si>
  <si>
    <t xml:space="preserve">2022 528950</t>
  </si>
  <si>
    <t xml:space="preserve">Obras de Depuracion en varios Municipios de la Pro</t>
  </si>
  <si>
    <t xml:space="preserve">ATDO y CSS Obras Depuración en varios Municipios d</t>
  </si>
  <si>
    <t xml:space="preserve">MA24</t>
  </si>
  <si>
    <t xml:space="preserve">Ampliación de la EDAR de Cañete la Real y Adecuación y mejoras de la EDAR de Campillos.</t>
  </si>
  <si>
    <t xml:space="preserve">Obra Ampliación de la EDAR de Cañete la Real</t>
  </si>
  <si>
    <t xml:space="preserve">25/2013</t>
  </si>
  <si>
    <t xml:space="preserve">Apoyo Topografía, CSS Obras EDAR Cañete la Real, Villanueva de Tapia y Villanueva del Trabuco</t>
  </si>
  <si>
    <t xml:space="preserve">25, 26 y 27/2013</t>
  </si>
  <si>
    <t xml:space="preserve">25, 26 y 27</t>
  </si>
  <si>
    <t xml:space="preserve">Proyecto de Adecuación y mejora EDAR de Campillos</t>
  </si>
  <si>
    <t xml:space="preserve">2020 233710  LOTE 5</t>
  </si>
  <si>
    <t xml:space="preserve">2022 524</t>
  </si>
  <si>
    <t xml:space="preserve">MA25</t>
  </si>
  <si>
    <t xml:space="preserve">EDAR y Colectores en Carratraca.</t>
  </si>
  <si>
    <t xml:space="preserve">Obra EDAR y Colectores en Carratraca.</t>
  </si>
  <si>
    <t xml:space="preserve">103/2008</t>
  </si>
  <si>
    <t xml:space="preserve">Proyecto EDAR y colectores en Carratraca</t>
  </si>
  <si>
    <t xml:space="preserve">45/2014</t>
  </si>
  <si>
    <t xml:space="preserve">Obra De Colectores y EDAR De Carratraca (Málaga)</t>
  </si>
  <si>
    <t xml:space="preserve">ATDO y CSS Colectores EDAR de Carratraca (Málaga)</t>
  </si>
  <si>
    <t xml:space="preserve">MA26</t>
  </si>
  <si>
    <t xml:space="preserve">Agrupación de vertidos y colectores en núcleos de Málaga.</t>
  </si>
  <si>
    <t xml:space="preserve">Agrupación de vertidos de la EDAR Málaga Norte (Actuación conjunta con MA27)</t>
  </si>
  <si>
    <t xml:space="preserve">VER ACTUACIÓN MA27</t>
  </si>
  <si>
    <t xml:space="preserve">MA27</t>
  </si>
  <si>
    <t xml:space="preserve">EDAR en la aglomeración Málaga-Norte.</t>
  </si>
  <si>
    <t xml:space="preserve">Estudios preliminares para el saneamiento y depuración de la cuenca baja del río Guadalhorce</t>
  </si>
  <si>
    <t xml:space="preserve">100/2017</t>
  </si>
  <si>
    <t xml:space="preserve">Estudio de alternativas para la ubicación EDAR Málaga-Norte</t>
  </si>
  <si>
    <t xml:space="preserve">1/2017</t>
  </si>
  <si>
    <t xml:space="preserve">Adecuación Anteproyecto EDAR Málaga-Norte y proyecto agrupación de vertidos</t>
  </si>
  <si>
    <t xml:space="preserve">90/2017 - 2018-0000034165            </t>
  </si>
  <si>
    <t xml:space="preserve">90/2017 - 2</t>
  </si>
  <si>
    <t xml:space="preserve">90/2017</t>
  </si>
  <si>
    <t xml:space="preserve">Pliego de Bases EDAR y proyecto concentración de vertidos Aglomeración Guadalhorce Norte</t>
  </si>
  <si>
    <t xml:space="preserve">1183/2006</t>
  </si>
  <si>
    <t xml:space="preserve">Agrupación de vertidos y EDAR Aglomeración urbana Guadalhorce – Málaga Norte</t>
  </si>
  <si>
    <t xml:space="preserve">2020 388512</t>
  </si>
  <si>
    <t xml:space="preserve">ATDO y Coord. de Seguridad y Salud Obra Agrup.Vertidos y EDAR Aglomeración urbana Guadalhorce – Málaga Norte</t>
  </si>
  <si>
    <t xml:space="preserve">2020 451955</t>
  </si>
  <si>
    <t xml:space="preserve">Plan Director saneamiento integral Costa del Sol Occidental</t>
  </si>
  <si>
    <t xml:space="preserve">2020 853385</t>
  </si>
  <si>
    <t xml:space="preserve">Adecuación proyecto vertidos EDAR Guadalhorce</t>
  </si>
  <si>
    <t xml:space="preserve">2018 77648</t>
  </si>
  <si>
    <t xml:space="preserve">A.LIQ. PRO Y OBRA EDAR GUADALHORCE. MÁLAGA NORTE</t>
  </si>
  <si>
    <t xml:space="preserve">2022 85</t>
  </si>
  <si>
    <t xml:space="preserve">MA28</t>
  </si>
  <si>
    <t xml:space="preserve">Adecuación y mejora de las EDAR de Alozaina, Tolox y Yunquera.</t>
  </si>
  <si>
    <t xml:space="preserve">Proyecto de adecuación y mejora EDAR de Alozaina</t>
  </si>
  <si>
    <t xml:space="preserve">2020 233710  LOTE 9</t>
  </si>
  <si>
    <t xml:space="preserve">2022 528</t>
  </si>
  <si>
    <t xml:space="preserve">Proyecto de adecuación y mejora de la EDAR de Tolox</t>
  </si>
  <si>
    <t xml:space="preserve">2020 853391 LOTE 6</t>
  </si>
  <si>
    <t xml:space="preserve">2022 1011</t>
  </si>
  <si>
    <t xml:space="preserve">Proyecto de adecuación y mejora de la EDAR de Yunquera</t>
  </si>
  <si>
    <t xml:space="preserve">2020 853391 LOTE 7</t>
  </si>
  <si>
    <t xml:space="preserve">2022 1010</t>
  </si>
  <si>
    <t xml:space="preserve">MA29</t>
  </si>
  <si>
    <t xml:space="preserve">EDAR y colectores en Casarabonela, Guaro y Monda.</t>
  </si>
  <si>
    <t xml:space="preserve">Proyecto EDAR y colectores en Casarabonela</t>
  </si>
  <si>
    <t xml:space="preserve">58/2015</t>
  </si>
  <si>
    <t xml:space="preserve">Proyecto EDAR y colectores en Guaro</t>
  </si>
  <si>
    <t xml:space="preserve">70/2014</t>
  </si>
  <si>
    <t xml:space="preserve">Proyecto EDAR y colectores en Monda</t>
  </si>
  <si>
    <t xml:space="preserve">10/2016</t>
  </si>
  <si>
    <t xml:space="preserve">MA30</t>
  </si>
  <si>
    <t xml:space="preserve">Adecuación y mejora de las EDAR de Alfarnate, Alfarnatejo, Periana y Riogordo.</t>
  </si>
  <si>
    <t xml:space="preserve">Proyecto de adecuación y mejora de la EDAR de Alfarnate y Alfarnatejo</t>
  </si>
  <si>
    <t xml:space="preserve">2020 853391 LOTE 3</t>
  </si>
  <si>
    <t xml:space="preserve">2022 1006</t>
  </si>
  <si>
    <t xml:space="preserve">Proyecto de adecuación y mejora de la EDAR de Periana</t>
  </si>
  <si>
    <t xml:space="preserve">2020 853391 LOTE 4</t>
  </si>
  <si>
    <t xml:space="preserve">2022 1008</t>
  </si>
  <si>
    <t xml:space="preserve">Proyecto de adecuación y mejora de la EDAR de Riogordo</t>
  </si>
  <si>
    <t xml:space="preserve">2020 853391 LOTE 5</t>
  </si>
  <si>
    <t xml:space="preserve">2022 1009</t>
  </si>
  <si>
    <t xml:space="preserve">MA31</t>
  </si>
  <si>
    <t xml:space="preserve">Adecuación y mejora de las EDAR de Almogía, Valla de Abdalajís y Villanueva de la Concepción.</t>
  </si>
  <si>
    <t xml:space="preserve">Proyectos de Agrupación de vertidos y proyectos básicos EDAR de Almogía y Valle de Abdalajís</t>
  </si>
  <si>
    <t xml:space="preserve">44/2013</t>
  </si>
  <si>
    <t xml:space="preserve">Obra Remodelación de la EDAR de Almogía</t>
  </si>
  <si>
    <t xml:space="preserve">2019 383681 LOTE 1</t>
  </si>
  <si>
    <t xml:space="preserve">2019 383681</t>
  </si>
  <si>
    <t xml:space="preserve">ATDO y Coord. de Seguridad y Salud Adecuación y remodelación de EDAR Almogía</t>
  </si>
  <si>
    <t xml:space="preserve">2020 92150  LOTE 3</t>
  </si>
  <si>
    <t xml:space="preserve">2021 5460</t>
  </si>
  <si>
    <t xml:space="preserve">Obra Remodelación de la EDAR del Valle de Abdalajís</t>
  </si>
  <si>
    <t xml:space="preserve">2019 383681 LOTE 2</t>
  </si>
  <si>
    <t xml:space="preserve">ATDO y Coord. de Seguridad y Salud Remodelación de EDAR Valle de Abdalajís</t>
  </si>
  <si>
    <t xml:space="preserve">2020 92150  LOTE 4</t>
  </si>
  <si>
    <t xml:space="preserve">2021 5461</t>
  </si>
  <si>
    <t xml:space="preserve">Proyecto de Adecuación y mejora EDAR de Villanueva de la Concepción</t>
  </si>
  <si>
    <t xml:space="preserve">2020 233710  LOTE 7</t>
  </si>
  <si>
    <t xml:space="preserve">2022 526</t>
  </si>
  <si>
    <t xml:space="preserve">OBRA DE ADECUACIÓN Y REMODELACIÓN DE LA EDAR DE ALMOGÍA (MÁLAGA)</t>
  </si>
  <si>
    <t xml:space="preserve">2022 2258</t>
  </si>
  <si>
    <t xml:space="preserve">OBRA DE ADECUACIÓN Y REMODELACIÓN DE LA EDAR DE VALLE DE ABDALAJÍS (MALAGA)</t>
  </si>
  <si>
    <t xml:space="preserve">2022 2259</t>
  </si>
  <si>
    <t xml:space="preserve">MA32</t>
  </si>
  <si>
    <t xml:space="preserve">EDAR y colectores en Colmenar.</t>
  </si>
  <si>
    <t xml:space="preserve">Obra EDAR y colectores en Colmenar</t>
  </si>
  <si>
    <t xml:space="preserve">97/2008</t>
  </si>
  <si>
    <t xml:space="preserve">MA33</t>
  </si>
  <si>
    <t xml:space="preserve">EDAR y colectores en Igualeja y Pujerra.</t>
  </si>
  <si>
    <t xml:space="preserve">Proyecto de agrupación de vertidos y  EDAR de núcleos de la cuenca alta del río Genal: Alpandeire, Cartajima, Faraján, Igualeja, Júzcar y Pujerra</t>
  </si>
  <si>
    <t xml:space="preserve">2020 853391 LOTE 14</t>
  </si>
  <si>
    <t xml:space="preserve">2022 1017</t>
  </si>
  <si>
    <t xml:space="preserve">MA34</t>
  </si>
  <si>
    <t xml:space="preserve">EDAR y colectores en Atajate, Benadalid y Jimera de Líbar.</t>
  </si>
  <si>
    <t xml:space="preserve">EDAR y colectores en Atajate (Agrupación de vertidos y depuración en el Bajo Genal)</t>
  </si>
  <si>
    <t xml:space="preserve">Proyecto de agrupación de vertidos y  EDAR de núcleos de la cuenca baja del río Genal: Algatocín, Benadalid, Benaluaría, Benarrabá, Genalguacil y Jubrique</t>
  </si>
  <si>
    <t xml:space="preserve">2020 853391 LOTE 13</t>
  </si>
  <si>
    <t xml:space="preserve">2022 1018</t>
  </si>
  <si>
    <t xml:space="preserve">EDAR y colectores en Jimera de Líbar</t>
  </si>
  <si>
    <t xml:space="preserve">VER ACTUACIÓN MA04</t>
  </si>
  <si>
    <t xml:space="preserve">MA35</t>
  </si>
  <si>
    <t xml:space="preserve">EDAR y colectores en Alpandeire, Faraján, Genalguacil y Jubrique.</t>
  </si>
  <si>
    <t xml:space="preserve">Proyecto de agrupación de vertidos y  EDAR de núcleos de la cuenca alta del río Genal: Alpandeire, Cartajima, Faraján, Igualeja, Júzcar y Pujerra (Actuación conjunta con MA33)</t>
  </si>
  <si>
    <t xml:space="preserve">VER ACTUACIÓN MA33</t>
  </si>
  <si>
    <t xml:space="preserve">Proyecto de agrupación de vertidos y  EDAR de núcleos de la cuenca baja del río Genal: Algatocín, Benadalid, Benaluaría, Benarrabá, Genalguacil y Jubrique (Actuación conjunta con MA34)</t>
  </si>
  <si>
    <t xml:space="preserve">VER ACTUACIÓN MA34</t>
  </si>
  <si>
    <t xml:space="preserve">MA36</t>
  </si>
  <si>
    <t xml:space="preserve">EDAR y colectores en Cortes de la Frontera y sus núcleos.</t>
  </si>
  <si>
    <t xml:space="preserve">MA37</t>
  </si>
  <si>
    <t xml:space="preserve">EDAR y colectores en Algatocín, Benalauría y Benarrabá.</t>
  </si>
  <si>
    <t xml:space="preserve">MA38</t>
  </si>
  <si>
    <t xml:space="preserve">EDAR y colectores en Cartajima y Júzcar.</t>
  </si>
  <si>
    <t xml:space="preserve">MA39</t>
  </si>
  <si>
    <t xml:space="preserve">Ampliación de la EDAR de Alhaurín de la Torre y colectores en sus núcleos y en los de Alhaurín el Grande.</t>
  </si>
  <si>
    <t xml:space="preserve">Obra Agrupación de vertidos Alhaurín el Grande y Cártama</t>
  </si>
  <si>
    <t xml:space="preserve">94/2011</t>
  </si>
  <si>
    <t xml:space="preserve">MA40</t>
  </si>
  <si>
    <t xml:space="preserve">EDAR y colectores en Villafranco del Guadalorce.</t>
  </si>
  <si>
    <t xml:space="preserve">EDAR y colectores en Villafranco del Guadalhorce (Actuación conjunta con MA39)</t>
  </si>
  <si>
    <t xml:space="preserve">VER ACTUACIÓN MA39</t>
  </si>
  <si>
    <t xml:space="preserve">MA41</t>
  </si>
  <si>
    <t xml:space="preserve">EDAR y colectores en Álora, Pizarra y sus núcleos.</t>
  </si>
  <si>
    <t xml:space="preserve">Obra Agrupación de Vertidos Bajo Guadalhorce: Alora, Pizarra y Coín</t>
  </si>
  <si>
    <t xml:space="preserve">93/2011</t>
  </si>
  <si>
    <t xml:space="preserve">Obra EDAR Bajo Guadalhorce</t>
  </si>
  <si>
    <t xml:space="preserve">15/2013</t>
  </si>
  <si>
    <t xml:space="preserve">Proyecto de acondicionamiento y mejora de la EDAR núcleos de Bajo Guadalhorce: Álora, Coín y Pizarra</t>
  </si>
  <si>
    <t xml:space="preserve">2018 58253</t>
  </si>
  <si>
    <t xml:space="preserve">Proyecto Colector de Zalea</t>
  </si>
  <si>
    <t xml:space="preserve">82/2014</t>
  </si>
  <si>
    <t xml:space="preserve">Obra de Colector de Zalea, T.M. de Pizarra (Málaga)</t>
  </si>
  <si>
    <t xml:space="preserve">2022 1593</t>
  </si>
  <si>
    <t xml:space="preserve">ATDO y CSS Obra Colector de Zalea, T.M. de Pizarra (Málaga)</t>
  </si>
  <si>
    <t xml:space="preserve">2022 2910</t>
  </si>
  <si>
    <t xml:space="preserve">COMPLEMENT. EQUIPAMIENTO Y VERTIDO EDAR ÁLORA, PIZARRA Y COÍN (MÁLAGA) FASE I</t>
  </si>
  <si>
    <t xml:space="preserve">2021 564995</t>
  </si>
  <si>
    <t xml:space="preserve">DIREC.OBRA COMPLEMENTACIÓN DEL EQUIPAM.Y VERTIDO EDAR DE ÁLORA,PIZARRA,COÍN (MÁLAGA)</t>
  </si>
  <si>
    <t xml:space="preserve">2021 668511</t>
  </si>
  <si>
    <t xml:space="preserve">VER ACTUACIÓN MA23</t>
  </si>
  <si>
    <t xml:space="preserve">MA42</t>
  </si>
  <si>
    <t xml:space="preserve">Agrupación de vertidos y colectores en núcleos de Cartama.</t>
  </si>
  <si>
    <t xml:space="preserve">Agrupación de vertidos de Cártama (Actuación conjunta con MA39)</t>
  </si>
  <si>
    <t xml:space="preserve">MA43</t>
  </si>
  <si>
    <t xml:space="preserve">EDAR y colectores en Coín y sus núcleos.</t>
  </si>
  <si>
    <t xml:space="preserve">Agrupación de vertidos Bajo Guadalhorce (actuación conjunta con MA41)</t>
  </si>
  <si>
    <t xml:space="preserve">VER ACTUACIÓN MA41</t>
  </si>
  <si>
    <t xml:space="preserve">MA44</t>
  </si>
  <si>
    <t xml:space="preserve">EDAR y colectores en los núcleos de Antequera.</t>
  </si>
  <si>
    <t xml:space="preserve">Proyecto de Adecuación y mejora EDAR de Antequera y depuración de sus núcleos</t>
  </si>
  <si>
    <t xml:space="preserve">2020 233710  LOTE 11</t>
  </si>
  <si>
    <t xml:space="preserve">2022 530</t>
  </si>
  <si>
    <t xml:space="preserve">52022 530</t>
  </si>
  <si>
    <t xml:space="preserve">Redacc. Proyec.Adecu. y Mejora EDAR de Antequera y</t>
  </si>
  <si>
    <t xml:space="preserve">MA45</t>
  </si>
  <si>
    <t xml:space="preserve">Ampliación de la EDAR de Archidona y EDAR y colectores en sus núcleos.</t>
  </si>
  <si>
    <t xml:space="preserve">Proyecto Ampliación de la EDAR de Archidona y agrupación de vertidos</t>
  </si>
  <si>
    <t xml:space="preserve">19/2013</t>
  </si>
  <si>
    <t xml:space="preserve">Proyecto de Adecuación y mejora EDAR de Archidona</t>
  </si>
  <si>
    <t xml:space="preserve">2020 233710  LOTE 4</t>
  </si>
  <si>
    <t xml:space="preserve">2022 523</t>
  </si>
  <si>
    <t xml:space="preserve">MA46</t>
  </si>
  <si>
    <t xml:space="preserve">Ampliación de la EDAR de Cuevas Bajas y EDAR y colectores de Villanueva de Tapia y Villanueva del Trabuco.</t>
  </si>
  <si>
    <t xml:space="preserve">Proyecto Ampliación de la EDAR de Cuevas Bajas</t>
  </si>
  <si>
    <t xml:space="preserve">A6.329.1142/2411</t>
  </si>
  <si>
    <t xml:space="preserve">A6.329.1142</t>
  </si>
  <si>
    <t xml:space="preserve">Proyecto actualización EDAR de Cuevas Bajas</t>
  </si>
  <si>
    <t xml:space="preserve">44/2014</t>
  </si>
  <si>
    <t xml:space="preserve">Obra EDAR y colectores de Villanueva de Tapia</t>
  </si>
  <si>
    <t xml:space="preserve">27/2013</t>
  </si>
  <si>
    <t xml:space="preserve">Obra EDAR y colectores de Villanueva del Trabuco</t>
  </si>
  <si>
    <t xml:space="preserve">26/2013</t>
  </si>
  <si>
    <t xml:space="preserve">Obra Agrupación de Vertidos y EDAR de Cuevas Bajas (Málaga)</t>
  </si>
  <si>
    <t xml:space="preserve">2022 2435</t>
  </si>
  <si>
    <t xml:space="preserve">ATDO y CSS Obra Agrupación de Vertidos y EDAR de Cuevas Bajas (Málaga)</t>
  </si>
  <si>
    <t xml:space="preserve">2022 2908</t>
  </si>
  <si>
    <t xml:space="preserve">MA47</t>
  </si>
  <si>
    <t xml:space="preserve">EDAR y colectores en Mollina y adecuación y mejora de las EDAR de Fuente de Piedra y Humilladero.</t>
  </si>
  <si>
    <t xml:space="preserve">Obra de colectores hasta la nueva EDAR de Mollina</t>
  </si>
  <si>
    <t xml:space="preserve">286/2009</t>
  </si>
  <si>
    <t xml:space="preserve">Proyecto EDAR y colectores en Mollina</t>
  </si>
  <si>
    <t xml:space="preserve">3/2015</t>
  </si>
  <si>
    <t xml:space="preserve">Proyecto de Adecuación y mejora de la agrupación de vertidos y  EDAR de Fuente de Piedra</t>
  </si>
  <si>
    <t xml:space="preserve">2020 233710  LOTE 8</t>
  </si>
  <si>
    <t xml:space="preserve">2022 527</t>
  </si>
  <si>
    <t xml:space="preserve">Proyecto de Adecuación y mejora EDAR de Humilladero</t>
  </si>
  <si>
    <t xml:space="preserve">2020 233710  LOTE 6</t>
  </si>
  <si>
    <t xml:space="preserve">2022 525</t>
  </si>
  <si>
    <t xml:space="preserve">Sevilla</t>
  </si>
  <si>
    <t xml:space="preserve">A-SE02</t>
  </si>
  <si>
    <t xml:space="preserve">DIRECC.OBRA ADECUACIÓN EDAR SEVILLA, CUENCA OESTE,</t>
  </si>
  <si>
    <t xml:space="preserve">2021 669894</t>
  </si>
  <si>
    <t xml:space="preserve">VER ACTUACIÓN SE25</t>
  </si>
  <si>
    <t xml:space="preserve">SE01</t>
  </si>
  <si>
    <t xml:space="preserve">VER ACTUACIÓN GR26</t>
  </si>
  <si>
    <t xml:space="preserve">Ampliación de colectores en Almensilla, Bollullos de la Mitación, Palomares del Río e Isla Mayor.</t>
  </si>
  <si>
    <t xml:space="preserve">Proyecto Ampliación de Colectores Generales de la Aglomeración Aljarafe II</t>
  </si>
  <si>
    <t xml:space="preserve">1758/2007</t>
  </si>
  <si>
    <t xml:space="preserve">Obra Ampliación de la EDAR Aglomeración Aljarafe II- Guadalquivir. Palomares</t>
  </si>
  <si>
    <t xml:space="preserve">1772/2007</t>
  </si>
  <si>
    <t xml:space="preserve">Ampliación del sistema de Colectores Generales de la Aglomeración Urbana Aljarafe II</t>
  </si>
  <si>
    <t xml:space="preserve">2020 403397</t>
  </si>
  <si>
    <t xml:space="preserve">Obra Agrupación de vertidos de Isla Mayor</t>
  </si>
  <si>
    <t xml:space="preserve">A5.341.2029/2111</t>
  </si>
  <si>
    <t xml:space="preserve">A5.341.2029</t>
  </si>
  <si>
    <t xml:space="preserve">OBRA DE AGRUPACIÓN DE VERTIDOS DE ISLA MAYOR (SEVILLA)</t>
  </si>
  <si>
    <t xml:space="preserve">2022 2904</t>
  </si>
  <si>
    <t xml:space="preserve">ATDO y CSS OBRA AGRUPACIÓN DE VERTIDOS DE ISLA MAYOR (SEVILLA)</t>
  </si>
  <si>
    <t xml:space="preserve">2022 2707</t>
  </si>
  <si>
    <t xml:space="preserve">14/2020 CONVENIO AYTO ISLA MAYOR - SEVILLA</t>
  </si>
  <si>
    <t xml:space="preserve">14/2020</t>
  </si>
  <si>
    <t xml:space="preserve">SE02</t>
  </si>
  <si>
    <t xml:space="preserve">Ampliación de colectores en Bormujos, Espartinas y Villanueva del Ariscal.</t>
  </si>
  <si>
    <t xml:space="preserve">Ampliación de colectores en Bormujos (Agrupación de vertidos Aljarafe II)</t>
  </si>
  <si>
    <t xml:space="preserve">VER ACTUACION SE01</t>
  </si>
  <si>
    <t xml:space="preserve">Ampliación de colectores en Espartinas (Agrupación de vertidos Aljarafe II)</t>
  </si>
  <si>
    <t xml:space="preserve">Ampliación de colectores en Villanueva del Ariscal (Agrupación de vertidos Aljarafe II)</t>
  </si>
  <si>
    <t xml:space="preserve">SE03</t>
  </si>
  <si>
    <t xml:space="preserve">Adecuación y mejora de la EDAR de Castilleja del Campo</t>
  </si>
  <si>
    <t xml:space="preserve">OBRA ADEC. SIST. DEPURACIÓN EDAR CASTILLEJA DEL CAMPO (SEVILLA)</t>
  </si>
  <si>
    <t xml:space="preserve">2022 363859</t>
  </si>
  <si>
    <t xml:space="preserve">ATDO y CSS Adecuación Edar Castilleja del Campo (Sevilla)</t>
  </si>
  <si>
    <t xml:space="preserve">2022 567441</t>
  </si>
  <si>
    <t xml:space="preserve">SE04</t>
  </si>
  <si>
    <t xml:space="preserve">Ampliación de la red de colectores de Gines, Mairena del Aljarafe y Salteras.</t>
  </si>
  <si>
    <t xml:space="preserve">Ampliación de la red de colectores de Gines (Agrupación de vertidos Aljarafe II)</t>
  </si>
  <si>
    <t xml:space="preserve">Ampliación de la red de colectores de Mairena del Aljarafe (Agrupación de vertidos Aljarafe II)</t>
  </si>
  <si>
    <t xml:space="preserve">Ampliación de la red de colectores en Salteras (Agrupación de vertidos Aljarafe II)</t>
  </si>
  <si>
    <t xml:space="preserve">SE05</t>
  </si>
  <si>
    <t xml:space="preserve">Adecuación y mejora de las EDAR de Aguadulce, Gilena, Lora de Estepa y Pedrera.</t>
  </si>
  <si>
    <t xml:space="preserve">Proyecto de Adecuación y Mejora de la EDAR de Gilena</t>
  </si>
  <si>
    <t xml:space="preserve">2020 263766 LOTE 5</t>
  </si>
  <si>
    <t xml:space="preserve">2020 263766</t>
  </si>
  <si>
    <t xml:space="preserve">2022 22</t>
  </si>
  <si>
    <t xml:space="preserve">Adecuación y mejora de la EDAR de Lora de Estepa</t>
  </si>
  <si>
    <t xml:space="preserve">Proyecto de Adecuación y Mejora de la EDAR de Pedrera</t>
  </si>
  <si>
    <t xml:space="preserve">2020 263766 LOTE 6</t>
  </si>
  <si>
    <t xml:space="preserve">2022 23</t>
  </si>
  <si>
    <t xml:space="preserve">OBRA DE ADECUACIÓN Y MEJORA DE LA EDAR DE AGUADULCE (SEVILLA)</t>
  </si>
  <si>
    <t xml:space="preserve">2021 592329</t>
  </si>
  <si>
    <t xml:space="preserve">Dirección de Obra Adecuación y Mejora EDAR Aguadulce (Sevilla)</t>
  </si>
  <si>
    <t xml:space="preserve">2022 2262</t>
  </si>
  <si>
    <t xml:space="preserve">SE06</t>
  </si>
  <si>
    <t xml:space="preserve">EDAR y colectores en Algamitas y Villanueva de San Juan.</t>
  </si>
  <si>
    <t xml:space="preserve">PB de la EDAR y proyecto Agrupación de vertidos Algámitas-Villanueva de San Juan</t>
  </si>
  <si>
    <t xml:space="preserve">3783/2004</t>
  </si>
  <si>
    <t xml:space="preserve">Proyecto Agrupación de vertidos y EDAR de Algámitas</t>
  </si>
  <si>
    <t xml:space="preserve">73/2016</t>
  </si>
  <si>
    <t xml:space="preserve">Proyecto Agrupación de vertidos y EDAR Villanueva de San Juan</t>
  </si>
  <si>
    <t xml:space="preserve">70/2016</t>
  </si>
  <si>
    <t xml:space="preserve">CONVENIO CASS + 4 AYTOS - SEVILLA</t>
  </si>
  <si>
    <t xml:space="preserve">70-73/2016-E</t>
  </si>
  <si>
    <t xml:space="preserve">SE07</t>
  </si>
  <si>
    <t xml:space="preserve">EDAR y colectores en La Roda de Andalucía y núcleos de Badolatosa.</t>
  </si>
  <si>
    <t xml:space="preserve">Obra Agrupación de vertidos y EDAR La Roda de Andalucía</t>
  </si>
  <si>
    <t xml:space="preserve">71/2016</t>
  </si>
  <si>
    <t xml:space="preserve">Proyecto Agrupación de Vertidos y Depuración núcleos de Badolatosa</t>
  </si>
  <si>
    <t xml:space="preserve">2020 263766 LOTE 1</t>
  </si>
  <si>
    <t xml:space="preserve">2022 18</t>
  </si>
  <si>
    <t xml:space="preserve">VER ACTUACIÓN SE06</t>
  </si>
  <si>
    <t xml:space="preserve">SE08</t>
  </si>
  <si>
    <t xml:space="preserve">Adecuación y mejora de las EDAR de Coripe y Pruna y EDAR y colectores en El Saucejo.</t>
  </si>
  <si>
    <t xml:space="preserve">Proyecto Adecuación y mejora EDAR Coripe</t>
  </si>
  <si>
    <t xml:space="preserve">2020 263766 LOTE 2</t>
  </si>
  <si>
    <t xml:space="preserve">2022 20</t>
  </si>
  <si>
    <t xml:space="preserve">Proyecto Adecuación de la EDAR de Pruna</t>
  </si>
  <si>
    <t xml:space="preserve">51/2016</t>
  </si>
  <si>
    <t xml:space="preserve">Proyecto de Adecuación y Mejora de la EDAR de Pruna</t>
  </si>
  <si>
    <t xml:space="preserve">2020 263766 LOTE 7</t>
  </si>
  <si>
    <t xml:space="preserve">2022 24</t>
  </si>
  <si>
    <t xml:space="preserve">Obras EDAR y colectores de El Saucejo</t>
  </si>
  <si>
    <t xml:space="preserve">72/2016</t>
  </si>
  <si>
    <t xml:space="preserve">SE09</t>
  </si>
  <si>
    <t xml:space="preserve">Ampliación de la EDAR de Estepa.</t>
  </si>
  <si>
    <t xml:space="preserve">SE10</t>
  </si>
  <si>
    <t xml:space="preserve">EDAR y colectores en Alcolea del Río y Tocina.</t>
  </si>
  <si>
    <t xml:space="preserve">P.B. EDAR y proyecto colectores en Alcolea del Río</t>
  </si>
  <si>
    <t xml:space="preserve">405/2005</t>
  </si>
  <si>
    <t xml:space="preserve">Obras Agrupación de vertidos Villanueva del Río y Minas Fase II</t>
  </si>
  <si>
    <t xml:space="preserve">1829/2007</t>
  </si>
  <si>
    <t xml:space="preserve">Proyecto Agrupación de vertidos y EDAR de Alcolea y Villanueva del Río</t>
  </si>
  <si>
    <t xml:space="preserve">61/2017</t>
  </si>
  <si>
    <t xml:space="preserve">SE11</t>
  </si>
  <si>
    <t xml:space="preserve">Ampliación de las EDAR de Las Cabezas de San Juan y Lebrija y EDAR y colectores en sus núcleos.</t>
  </si>
  <si>
    <t xml:space="preserve">Proyecto de ampliación de la EDAR de Las Cabezas de San Juan y EDAR y colectores de los núcleos de Sacramento (t.m. Las Cabezas de San Juan) y Trajano (t.m. Utrera)</t>
  </si>
  <si>
    <t xml:space="preserve">2020 854122 LOTE 6</t>
  </si>
  <si>
    <t xml:space="preserve">2020 854122</t>
  </si>
  <si>
    <t xml:space="preserve">2022 310</t>
  </si>
  <si>
    <t xml:space="preserve">Proyecto de EDAR y colectores de los núcleos de Marismillas, Vetaherrado y San Leandro (t.m. Las Cabezas de San Juan)</t>
  </si>
  <si>
    <t xml:space="preserve">2020 854122 LOTE 1</t>
  </si>
  <si>
    <t xml:space="preserve">2022 305</t>
  </si>
  <si>
    <t xml:space="preserve">Obra Colectores a EDAR de Lebrija</t>
  </si>
  <si>
    <t xml:space="preserve">3135/2003</t>
  </si>
  <si>
    <t xml:space="preserve">Proyecto ampliación EDAR de Lebrija</t>
  </si>
  <si>
    <t xml:space="preserve">2020 854122 LOTE 7</t>
  </si>
  <si>
    <t xml:space="preserve">2022 311</t>
  </si>
  <si>
    <t xml:space="preserve">2022 3011</t>
  </si>
  <si>
    <t xml:space="preserve">Obra Estación de bombeo de Aguas residuales de Huerta Macenas t.m. Lebrija</t>
  </si>
  <si>
    <t xml:space="preserve">294/2008</t>
  </si>
  <si>
    <t xml:space="preserve">Obra Reunificación de vertidos y estación de bombeo de AR Avda. Andalucía t.m. Lebrija</t>
  </si>
  <si>
    <t xml:space="preserve">2/2015</t>
  </si>
  <si>
    <t xml:space="preserve">Obra EDAR de Lebrija</t>
  </si>
  <si>
    <t xml:space="preserve">5517/2003</t>
  </si>
  <si>
    <t xml:space="preserve">Redacción De Proyecto De Ampliación De La EDAR De</t>
  </si>
  <si>
    <t xml:space="preserve">SE12</t>
  </si>
  <si>
    <t xml:space="preserve">EDAR y colectores en Los Molares y Montellano.</t>
  </si>
  <si>
    <t xml:space="preserve">Proyecto colectores en Los Molares a EDAR Utrera</t>
  </si>
  <si>
    <t xml:space="preserve">41/2014</t>
  </si>
  <si>
    <t xml:space="preserve">Proyecto Agrupación de vertidos y EDAR en Montellano</t>
  </si>
  <si>
    <t xml:space="preserve">2019 358535 LOTE 1</t>
  </si>
  <si>
    <t xml:space="preserve">2019 358535</t>
  </si>
  <si>
    <t xml:space="preserve">2021 1876</t>
  </si>
  <si>
    <t xml:space="preserve">SE13</t>
  </si>
  <si>
    <t xml:space="preserve">EDAR y colectores en núcleos de Los Palacios y Villafranca.</t>
  </si>
  <si>
    <t xml:space="preserve">Obra EDAR y colectores en Los Palacios y Villafranca</t>
  </si>
  <si>
    <t xml:space="preserve">1135/2006</t>
  </si>
  <si>
    <t xml:space="preserve">Proyecto de EDAR y colectores de los núcleos de Chapatales, Maribáñez y El Trobal (t.m. Los Palacios y Villafranca) y Pinzón (t.m. Utrera)</t>
  </si>
  <si>
    <t xml:space="preserve">2020 854122 LOTE 3</t>
  </si>
  <si>
    <t xml:space="preserve">2022 307</t>
  </si>
  <si>
    <t xml:space="preserve">SE14</t>
  </si>
  <si>
    <t xml:space="preserve">EDAR y colectores en Burguillos y Villaverde del Río y Adecuación y mejora de la EDAR de El Pedroso.</t>
  </si>
  <si>
    <t xml:space="preserve">Proyecto EDAR y colectores en Burguillos</t>
  </si>
  <si>
    <t xml:space="preserve">39/2014</t>
  </si>
  <si>
    <t xml:space="preserve">P.B. EDAR y proyecto colectores en Villaverde del Río</t>
  </si>
  <si>
    <t xml:space="preserve">1961/2004</t>
  </si>
  <si>
    <t xml:space="preserve">Obra EDAR y colectores en Villaverde del Río</t>
  </si>
  <si>
    <t xml:space="preserve">103/2017</t>
  </si>
  <si>
    <t xml:space="preserve">Proyecto de adecuación y mejora de la EDAR de El Pedroso</t>
  </si>
  <si>
    <t xml:space="preserve">2020 854122 LOTE 2</t>
  </si>
  <si>
    <t xml:space="preserve">2022 306</t>
  </si>
  <si>
    <t xml:space="preserve">SE15</t>
  </si>
  <si>
    <t xml:space="preserve">EDAR y colectores en núcleos de Carmona y Ampliación de la EDAR de El Viso del Alcor.</t>
  </si>
  <si>
    <t xml:space="preserve">Obra Agrupación de vertidos urbanos y Emisario hasta la EDAR de Carmona</t>
  </si>
  <si>
    <t xml:space="preserve">1817/2007</t>
  </si>
  <si>
    <t xml:space="preserve">Obra EDAR Carmona</t>
  </si>
  <si>
    <t xml:space="preserve">42/2005</t>
  </si>
  <si>
    <t xml:space="preserve">Ampliación y mejora de la EDAR de El Viso del Alcor</t>
  </si>
  <si>
    <t xml:space="preserve">SE16</t>
  </si>
  <si>
    <t xml:space="preserve">EDAR y colectores en Utrera y sus núcleos.</t>
  </si>
  <si>
    <t xml:space="preserve">Proyecto de EDAR y colectores de El Palmar de Troya y el núcleo de Guadalema de los Quinteros (t.m. Utrera)</t>
  </si>
  <si>
    <t xml:space="preserve">2020 854122 LOTE 9</t>
  </si>
  <si>
    <t xml:space="preserve">2022 313</t>
  </si>
  <si>
    <t xml:space="preserve">Proyecto de ampliación de la EDAR de Las Cabezas de San Juan y EDAR y colectores de los núcleos de Sacramento (t.m. Las Cabezas de San Juan) y Trajano (t.m. Utrera) (Actuación conjunta con SE11)</t>
  </si>
  <si>
    <t xml:space="preserve">VER ACTUACIÓN SE11</t>
  </si>
  <si>
    <t xml:space="preserve">Proyecto de EDAR y colectores de los núcleos de Chapatales, Maribáñez y El Trobal (t.m. Los Palacios y Villafranca) y Pinzón (t.m. Utrera) (Actuación conjunta con SE13)</t>
  </si>
  <si>
    <t xml:space="preserve">VER ACTUACIÓN SE13</t>
  </si>
  <si>
    <t xml:space="preserve">SE17</t>
  </si>
  <si>
    <t xml:space="preserve">EDAR y colectores en Villanueva del Río y Minas y sus núcleos.</t>
  </si>
  <si>
    <t xml:space="preserve">Adecuación PB EDAR de Villanueva del Río y Minas</t>
  </si>
  <si>
    <t xml:space="preserve">1959/2004</t>
  </si>
  <si>
    <t xml:space="preserve">Proyecto Agrupación de vertidos y EDAR en Villanueva Río y Minas-Tocina-Los Rosales</t>
  </si>
  <si>
    <t xml:space="preserve">2019 358535 LOTE 2</t>
  </si>
  <si>
    <t xml:space="preserve">2021 1878</t>
  </si>
  <si>
    <t xml:space="preserve">SE18</t>
  </si>
  <si>
    <t xml:space="preserve">Ampliación de las EDAR de Arahal, Morón de la Frontera, Paradas y La Puebla de Cazalla.</t>
  </si>
  <si>
    <t xml:space="preserve">Proyecto Básico para tratamiento más riguroso zona sensible Arahal, El Viso, Mairena, Morón, Paradas, Lebrija, etc.</t>
  </si>
  <si>
    <t xml:space="preserve">98/2008</t>
  </si>
  <si>
    <t xml:space="preserve">Proyecto de ampliación de la EDAR de Arahal</t>
  </si>
  <si>
    <t xml:space="preserve">2020 854122 LOTE 5</t>
  </si>
  <si>
    <t xml:space="preserve">2022 309</t>
  </si>
  <si>
    <t xml:space="preserve">Obra reparación y puesta a punto de obras de Agrupación de vertidos y EDAR de Morón de la Frontera</t>
  </si>
  <si>
    <t xml:space="preserve">1804/2007</t>
  </si>
  <si>
    <t xml:space="preserve">Proyecto de ampliación de la EDAR de la Puebla de Cazalla</t>
  </si>
  <si>
    <t xml:space="preserve">2020 854122 LOTE 4</t>
  </si>
  <si>
    <t xml:space="preserve">2022 308</t>
  </si>
  <si>
    <t xml:space="preserve">Obra EDAR de Paradas</t>
  </si>
  <si>
    <t xml:space="preserve">Proyecto ampliación EDAR de Paradas</t>
  </si>
  <si>
    <t xml:space="preserve">2020 854122 LOTE 8</t>
  </si>
  <si>
    <t xml:space="preserve">2022 312</t>
  </si>
  <si>
    <t xml:space="preserve">SE19</t>
  </si>
  <si>
    <t xml:space="preserve">EDAR y colectores en Cañada Rosal, La Luisiana y sus núcleos.</t>
  </si>
  <si>
    <t xml:space="preserve">P.B. EDAR y proyecto concentración de vertidos de Cañada Rosal</t>
  </si>
  <si>
    <t xml:space="preserve">232/2005</t>
  </si>
  <si>
    <t xml:space="preserve">Obra Agrupación de vertidos y EDAR en Cañada Rosal</t>
  </si>
  <si>
    <t xml:space="preserve">2019 386505 LOTE 1</t>
  </si>
  <si>
    <t xml:space="preserve">2019 386505</t>
  </si>
  <si>
    <t xml:space="preserve">2021 1920</t>
  </si>
  <si>
    <t xml:space="preserve">ATDO y Coord. de Seguridad y Salud Agrupación de vertidos y EDAR Cañada Rosal</t>
  </si>
  <si>
    <t xml:space="preserve">2020 92150  LOTE 1</t>
  </si>
  <si>
    <t xml:space="preserve">2021 5458</t>
  </si>
  <si>
    <t xml:space="preserve">Obra Agrupación de vertidos y EDAR en La Luisiana y El Campillo(t.m. La Luisiana)</t>
  </si>
  <si>
    <t xml:space="preserve">2019 386505 LOTE 2</t>
  </si>
  <si>
    <t xml:space="preserve">2021 1921</t>
  </si>
  <si>
    <t xml:space="preserve">ATDO y Coord. de Seguridad y Salud Agrupación de vertidos y EDAR La Luisiana y El Campillo</t>
  </si>
  <si>
    <t xml:space="preserve">2020 92150  LOTE 2</t>
  </si>
  <si>
    <t xml:space="preserve">2021 5459</t>
  </si>
  <si>
    <t xml:space="preserve">P.O. AAVV y EDAR Cañada Rosal y La Luisiana (Se).</t>
  </si>
  <si>
    <t xml:space="preserve">SE20</t>
  </si>
  <si>
    <t xml:space="preserve">Adecuación y mejora de las EDAR de Écija y Marinaleda y EDAR y colectores en sus núcleos.</t>
  </si>
  <si>
    <t xml:space="preserve">Obras EDAR Ecija</t>
  </si>
  <si>
    <t xml:space="preserve">1862/2004</t>
  </si>
  <si>
    <t xml:space="preserve">Adecuación y mejora de la EDAR de Marinaleda y colectores en sus núcleos</t>
  </si>
  <si>
    <t xml:space="preserve">SE21</t>
  </si>
  <si>
    <t xml:space="preserve">EDAR y colectores en Lora del Río, Peñaflor y sus núcleos.</t>
  </si>
  <si>
    <t xml:space="preserve">Proyecto EDAR y colectores en Lora del Río</t>
  </si>
  <si>
    <t xml:space="preserve">40/2014</t>
  </si>
  <si>
    <t xml:space="preserve">Proyecto EDAR y colectores en Peñaflor</t>
  </si>
  <si>
    <t xml:space="preserve">38/2014</t>
  </si>
  <si>
    <t xml:space="preserve">Construcción EDAR de Lora del Río</t>
  </si>
  <si>
    <t xml:space="preserve">2019 488901 LOTE 2</t>
  </si>
  <si>
    <t xml:space="preserve">2019 488901</t>
  </si>
  <si>
    <t xml:space="preserve">2021 4252</t>
  </si>
  <si>
    <t xml:space="preserve">ATDO y Coord. Seguridad y Salud EDAR de Lora del Río</t>
  </si>
  <si>
    <t xml:space="preserve">2020 401837 LOTE 2</t>
  </si>
  <si>
    <t xml:space="preserve">2020 401837</t>
  </si>
  <si>
    <t xml:space="preserve">2021 4691</t>
  </si>
  <si>
    <t xml:space="preserve">Construcción Agrupación de vertidos de Lora del Río</t>
  </si>
  <si>
    <t xml:space="preserve">2019 488901 LOTE 1</t>
  </si>
  <si>
    <t xml:space="preserve">2021 4251</t>
  </si>
  <si>
    <t xml:space="preserve">ATDO y Coord. Seguridad y Salud Agrupación de vertidos de Lora del Río</t>
  </si>
  <si>
    <t xml:space="preserve">2020 401837 LOTE 1</t>
  </si>
  <si>
    <t xml:space="preserve">2021 4690</t>
  </si>
  <si>
    <t xml:space="preserve">Construcción Agrupación de vertidos y EDAR Peñaflor</t>
  </si>
  <si>
    <t xml:space="preserve">2019 488901 LOTE 3</t>
  </si>
  <si>
    <t xml:space="preserve">2021 4253</t>
  </si>
  <si>
    <t xml:space="preserve">ATDO y Coord. Seguridad y Salud Agrupación de vertidos y EDAR de Peñaflor</t>
  </si>
  <si>
    <t xml:space="preserve">2020 401837 LOTE 3</t>
  </si>
  <si>
    <t xml:space="preserve">2021 4692</t>
  </si>
  <si>
    <t xml:space="preserve">8/2020 CONVENIO COLAB AYTO PEÑAFLOR (SEVILLA)</t>
  </si>
  <si>
    <t xml:space="preserve">8/2020</t>
  </si>
  <si>
    <t xml:space="preserve">11/2020 CONVENIO AYTO. LORA DEL RIO (SEVILLA)</t>
  </si>
  <si>
    <t xml:space="preserve">11/2020</t>
  </si>
  <si>
    <t xml:space="preserve">A.T.D.O y Coord. Seguridad y Salud De Vert. y EDAR</t>
  </si>
  <si>
    <t xml:space="preserve">REAJUSTE. Lote I. AAVV Lora del Rio (Sevilla)</t>
  </si>
  <si>
    <t xml:space="preserve">2022 120</t>
  </si>
  <si>
    <t xml:space="preserve">REAJUSTE. Lote II: Construcción EDAR Lora del Río</t>
  </si>
  <si>
    <t xml:space="preserve">2022 121</t>
  </si>
  <si>
    <t xml:space="preserve">REAJUSTE. Lote III. Obra AAVV y EDAR Peñaflor (SE)</t>
  </si>
  <si>
    <t xml:space="preserve">2022 122</t>
  </si>
  <si>
    <t xml:space="preserve">SE22</t>
  </si>
  <si>
    <t xml:space="preserve">Agrupación de vertidos y colectores en núcleos de Alcalá de Guadaíra y La Rinconada.</t>
  </si>
  <si>
    <t xml:space="preserve">Agrupación de vertidos en núcleos de Alcalá de Guadaíra</t>
  </si>
  <si>
    <t xml:space="preserve">Agrupación de vertidos en núcleos de La Rinconada</t>
  </si>
  <si>
    <t xml:space="preserve">SE23</t>
  </si>
  <si>
    <t xml:space="preserve">EDAR y colectores en Alcalá del Río</t>
  </si>
  <si>
    <t xml:space="preserve">SE24</t>
  </si>
  <si>
    <t xml:space="preserve">EDAR y colectores en Guillena y El Garrobo.</t>
  </si>
  <si>
    <t xml:space="preserve">EDAR y colectores en Guillena</t>
  </si>
  <si>
    <t xml:space="preserve">Proyecto de Agrupación de Vertidos y Depuración de El Garrobo</t>
  </si>
  <si>
    <t xml:space="preserve">2020 263766 LOTE 3</t>
  </si>
  <si>
    <t xml:space="preserve">2022 19</t>
  </si>
  <si>
    <t xml:space="preserve">Proyecto Agrupación de vertidos y EDAR de El Garrobo</t>
  </si>
  <si>
    <t xml:space="preserve">7/2016</t>
  </si>
  <si>
    <t xml:space="preserve">SE25</t>
  </si>
  <si>
    <t xml:space="preserve">Ampliación de las EDAR de Sevilla.</t>
  </si>
  <si>
    <t xml:space="preserve">Obra Colectores de Saneamiento y desvío de cuencas externas por Carretera del Copero y C/ Termas</t>
  </si>
  <si>
    <t xml:space="preserve">15/2008</t>
  </si>
  <si>
    <t xml:space="preserve">Obra Ampliación de la EDAR de El Copero</t>
  </si>
  <si>
    <t xml:space="preserve">2018 99817</t>
  </si>
  <si>
    <t xml:space="preserve">ATDO Obra Ampliación de la EDAR de El Copero</t>
  </si>
  <si>
    <t xml:space="preserve">2019 388338 LOTE 4</t>
  </si>
  <si>
    <t xml:space="preserve">2021 2488</t>
  </si>
  <si>
    <t xml:space="preserve">Obra Colector desde San Jerónimo a Copero</t>
  </si>
  <si>
    <t xml:space="preserve">2018 83884</t>
  </si>
  <si>
    <t xml:space="preserve">ATDO Colector desde San Jerónimo a Copero Fase 2 (Cuenca Norte)</t>
  </si>
  <si>
    <t xml:space="preserve">2018 112567 LOTE 4</t>
  </si>
  <si>
    <t xml:space="preserve">2020 1090</t>
  </si>
  <si>
    <t xml:space="preserve">Obras de Adecuación del Tratamiento de las Edar de Sevilla para Vertido a Zona Sensible en el Entorno de Doñana. Fase 1ª. Mejora y Ampliación de los Tramos 1, 3 y 4 del Colector Emisario Puerto de Sevilla</t>
  </si>
  <si>
    <t xml:space="preserve">2020 274639</t>
  </si>
  <si>
    <t xml:space="preserve">ATDO y Coord. de Seguridad y Salud Varias Obras Adecuación de las EDAR Sevilla para Vertido Doñana Fase 1 Mejora y ampliación de los Tramos 1, 3 y 4 del Colector Emisario Puerto de Sevilla</t>
  </si>
  <si>
    <t xml:space="preserve">2020 451964 LOTES 1, 2 y 3</t>
  </si>
  <si>
    <t xml:space="preserve">2020 451964</t>
  </si>
  <si>
    <t xml:space="preserve">2022 271
2022 272
2022 273</t>
  </si>
  <si>
    <t xml:space="preserve">OBRA ADECUACIÓN TRATAMIENTO EDAR SEVILLA PARA VERTIDO A DOÑANA FASE II (SEVILLA)</t>
  </si>
  <si>
    <t xml:space="preserve">2022 2903</t>
  </si>
  <si>
    <t xml:space="preserve">ATDO y CSS OBRA EDAR DE SEVILLA PARA ENTORNO DE DOÑANA. FASE III.(SEVILLA)</t>
  </si>
  <si>
    <t xml:space="preserve">2022 2706</t>
  </si>
  <si>
    <t xml:space="preserve">Adec. Trat. EDAR Vertido a Zona Sensible Doñana. F</t>
  </si>
  <si>
    <t xml:space="preserve">2021 5572</t>
  </si>
  <si>
    <t xml:space="preserve">2021 5573</t>
  </si>
  <si>
    <t xml:space="preserve">2021 5574</t>
  </si>
  <si>
    <t xml:space="preserve">Obra Adecuación EDAR Sevilla para Vertido a Doñana</t>
  </si>
  <si>
    <t xml:space="preserve">2022 271</t>
  </si>
  <si>
    <t xml:space="preserve">2022 272</t>
  </si>
  <si>
    <t xml:space="preserve">2022 273</t>
  </si>
  <si>
    <t xml:space="preserve">SE26</t>
  </si>
  <si>
    <t xml:space="preserve">Adecuación y mejora de las EDAR de Castilblanco de los Arroyos y El Ronquillo y colectores en núcleos de Castilblanco de los Arroyos.</t>
  </si>
  <si>
    <t xml:space="preserve">Proyecto Adecuación y mejora de la EDAR de Castilblanco de los Arroyos y agrupación de vertidos de sus núcleos</t>
  </si>
  <si>
    <t xml:space="preserve">2019 358535 LOTE 3</t>
  </si>
  <si>
    <t xml:space="preserve">2021 1877</t>
  </si>
  <si>
    <t xml:space="preserve">Adecuación y mejora de la EDAR de El Ronquillo</t>
  </si>
  <si>
    <t xml:space="preserve">SE27</t>
  </si>
  <si>
    <t xml:space="preserve">EDAR y colectores en El Castillo de las Guardas y El Madroño.</t>
  </si>
  <si>
    <t xml:space="preserve">EDAR y colectores en El Castillo de las Guardas</t>
  </si>
  <si>
    <t xml:space="preserve">Proyecto de Agrupación de Vertidos y Depuración de El Madroño</t>
  </si>
  <si>
    <t xml:space="preserve">2020 263766 LOTE 4</t>
  </si>
  <si>
    <t xml:space="preserve">2022 21</t>
  </si>
  <si>
    <t xml:space="preserve">SE28</t>
  </si>
  <si>
    <t xml:space="preserve">Adecuación y mejoras de las EDAR de Guadalcanal y La Puebla de los Infantes y EDAR y colectores en Constantina y núcleos de San Nicolás del Puerto.</t>
  </si>
  <si>
    <t xml:space="preserve">Adecuación y mejora en la EDAR de Guadalcanal</t>
  </si>
  <si>
    <t xml:space="preserve">Adecuacion y mejora de la EDAR de La Puebla de los Infantes</t>
  </si>
  <si>
    <t xml:space="preserve">Agrupación de vertidos y depuración en núcleos de Constantina</t>
  </si>
  <si>
    <t xml:space="preserve">Obra EDAR y colectores de Constantina</t>
  </si>
  <si>
    <t xml:space="preserve">35/2014</t>
  </si>
  <si>
    <t xml:space="preserve">Andalucía</t>
  </si>
  <si>
    <t xml:space="preserve">DIRECCIÓN DE OBRA Y COORD. SEGUR SALUD COLECT. EDAR ORIA, ÚRCAL, BENIZALON</t>
  </si>
  <si>
    <t xml:space="preserve">2022 874969</t>
  </si>
  <si>
    <t xml:space="preserve">AND1</t>
  </si>
  <si>
    <t xml:space="preserve">AT DG Infraestructuras y Explotación del Agua para apoyo a la planificación de inversión en saneamiento y depuración derivadas del canon autonómico de depuración</t>
  </si>
  <si>
    <t xml:space="preserve">10/2013</t>
  </si>
  <si>
    <t xml:space="preserve">AND2</t>
  </si>
  <si>
    <t xml:space="preserve">Servicio para Elaboración de Bases para el Plan de Saneamiento y Depuración de Pequeñas Poblaciones de Andalucía</t>
  </si>
  <si>
    <t xml:space="preserve">14/2018</t>
  </si>
  <si>
    <t xml:space="preserve">AND3</t>
  </si>
  <si>
    <t xml:space="preserve">Herramienta digital GOTA</t>
  </si>
  <si>
    <t xml:space="preserve">10/2020</t>
  </si>
  <si>
    <t xml:space="preserve">Tramitación expedientes expropiatorios</t>
  </si>
  <si>
    <t xml:space="preserve">3/2020</t>
  </si>
  <si>
    <t xml:space="preserve">Desarrollo e implementación de herramientas digitales en materia de infraestructuras hidráulicas que faciliten su planificación gestión y seguimiento, la toma de decisiones por la Admón Hidr.de Andalucía y el acceso de los ciudadanos a la información</t>
  </si>
  <si>
    <t xml:space="preserve">2019 407934 LOTE 1</t>
  </si>
  <si>
    <t xml:space="preserve">2019 407934</t>
  </si>
  <si>
    <t xml:space="preserve">2021 1095</t>
  </si>
  <si>
    <t xml:space="preserve">Desarrollo e implementación de herramientas digitales en materia de infraestructuras hidráulicas que faciliten su planificación gestión y seguimiento, la toma de decisiones por la Admón Hidr.de Andalucía y el acceso de los ciudadanos a la información: Oficina técnica de gestión de proyectos relacionados en el Lote 1</t>
  </si>
  <si>
    <t xml:space="preserve">2019 407934 LOTE 2</t>
  </si>
  <si>
    <t xml:space="preserve">2021 1096</t>
  </si>
  <si>
    <t xml:space="preserve">Contrato de servicios para el seguimiento y estudio de actuaciones de la Dirección General de Infraestructuras del agua relacionadas con el ciclo integral del agua</t>
  </si>
  <si>
    <t xml:space="preserve">2020 892937</t>
  </si>
  <si>
    <t xml:space="preserve">Apoyo a la gestión de la Dirección General de Infraestructuras del Agua para la tramitación de actuaciones del ciclo integral del agua (programa de carácter temporal art 15 Ley del Presupuesto de la Junta de Andalucía)</t>
  </si>
  <si>
    <t xml:space="preserve">CAPÍTULO 1 PERSONAL</t>
  </si>
  <si>
    <t xml:space="preserve">3/2020 TRAMITACIÓN EXPEDIENTES EXPROPIATORIOS</t>
  </si>
  <si>
    <t xml:space="preserve">10/2020 HERRAMIENTA DIGITAL GOTA</t>
  </si>
  <si>
    <t xml:space="preserve">Reajuste Sistema GOTA</t>
  </si>
  <si>
    <t xml:space="preserve">Seguimiento y Estudio DG Inf.Agua: ciclo integral</t>
  </si>
  <si>
    <t xml:space="preserve">2022 1978</t>
  </si>
  <si>
    <t xml:space="preserve">2022 1979</t>
  </si>
  <si>
    <t xml:space="preserve">2022 1980</t>
  </si>
  <si>
    <t xml:space="preserve">2022 11474</t>
  </si>
</sst>
</file>

<file path=xl/styles.xml><?xml version="1.0" encoding="utf-8"?>
<styleSheet xmlns="http://schemas.openxmlformats.org/spreadsheetml/2006/main">
  <numFmts count="3">
    <numFmt numFmtId="164" formatCode="General"/>
    <numFmt numFmtId="165" formatCode="#,##0.00"/>
    <numFmt numFmtId="166" formatCode="#,##0.00\ [$€-C0A];[RED]\-#,##0.00\ [$€-C0A]"/>
  </numFmts>
  <fonts count="6">
    <font>
      <sz val="11"/>
      <color rgb="FF00000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1"/>
      <color rgb="FF000000"/>
      <name val="Calibri"/>
      <family val="2"/>
      <charset val="1"/>
    </font>
  </fonts>
  <fills count="6">
    <fill>
      <patternFill patternType="none"/>
    </fill>
    <fill>
      <patternFill patternType="gray125"/>
    </fill>
    <fill>
      <patternFill patternType="solid">
        <fgColor rgb="FFD9D9D9"/>
        <bgColor rgb="FFDAE3F3"/>
      </patternFill>
    </fill>
    <fill>
      <patternFill patternType="solid">
        <fgColor rgb="FFE7E6E6"/>
        <bgColor rgb="FFDAE3F3"/>
      </patternFill>
    </fill>
    <fill>
      <patternFill patternType="solid">
        <fgColor rgb="FFDAE3F3"/>
        <bgColor rgb="FFE7E6E6"/>
      </patternFill>
    </fill>
    <fill>
      <patternFill patternType="solid">
        <fgColor rgb="FFAFABAB"/>
        <bgColor rgb="FF969696"/>
      </patternFill>
    </fill>
  </fills>
  <borders count="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true" indent="0" shrinkToFit="false"/>
      <protection locked="true" hidden="false"/>
    </xf>
    <xf numFmtId="164" fontId="4" fillId="0" borderId="0" xfId="0" applyFont="true" applyBorder="false" applyAlignment="true" applyProtection="true">
      <alignment horizontal="center" vertical="bottom" textRotation="0" wrapText="true" indent="0" shrinkToFit="false"/>
      <protection locked="true" hidden="false"/>
    </xf>
    <xf numFmtId="165" fontId="4" fillId="0" borderId="0" xfId="0" applyFont="true" applyBorder="fals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5" fillId="0" borderId="2" xfId="0" applyFont="true" applyBorder="true" applyAlignment="true" applyProtection="true">
      <alignment horizontal="general" vertical="center" textRotation="0" wrapText="true" indent="0" shrinkToFit="false"/>
      <protection locked="true" hidden="false"/>
    </xf>
    <xf numFmtId="164" fontId="5" fillId="0" borderId="2" xfId="0" applyFont="true" applyBorder="true" applyAlignment="true" applyProtection="true">
      <alignment horizontal="center" vertical="center" textRotation="0" wrapText="true" indent="0" shrinkToFit="false"/>
      <protection locked="true" hidden="false"/>
    </xf>
    <xf numFmtId="165" fontId="5" fillId="0" borderId="2" xfId="0" applyFont="true" applyBorder="true" applyAlignment="true" applyProtection="true">
      <alignment horizontal="center" vertical="center" textRotation="0" wrapText="true" indent="0" shrinkToFit="false"/>
      <protection locked="true" hidden="false"/>
    </xf>
    <xf numFmtId="165" fontId="5" fillId="0" borderId="2" xfId="0" applyFont="true" applyBorder="true" applyAlignment="true" applyProtection="true">
      <alignment horizontal="general" vertical="center" textRotation="0" wrapText="tru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2" borderId="3" xfId="0" applyFont="true" applyBorder="true" applyAlignment="true" applyProtection="true">
      <alignment horizontal="center" vertical="center" textRotation="0" wrapText="true" indent="0" shrinkToFit="false"/>
      <protection locked="true" hidden="false"/>
    </xf>
    <xf numFmtId="164" fontId="5" fillId="2" borderId="0" xfId="0" applyFont="true" applyBorder="false" applyAlignment="true" applyProtection="true">
      <alignment horizontal="center" vertical="center" textRotation="0" wrapText="true" indent="0" shrinkToFit="false"/>
      <protection locked="true" hidden="false"/>
    </xf>
    <xf numFmtId="166" fontId="5" fillId="2" borderId="0" xfId="0" applyFont="true" applyBorder="false" applyAlignment="true" applyProtection="true">
      <alignment horizontal="center" vertical="center" textRotation="0" wrapText="true" indent="0" shrinkToFit="false"/>
      <protection locked="true" hidden="false"/>
    </xf>
    <xf numFmtId="165" fontId="5" fillId="2" borderId="3" xfId="0" applyFont="true" applyBorder="true" applyAlignment="true" applyProtection="true">
      <alignment horizontal="center" vertical="center" textRotation="0" wrapText="true" indent="0" shrinkToFit="false"/>
      <protection locked="true" hidden="false"/>
    </xf>
    <xf numFmtId="164" fontId="5" fillId="3" borderId="3" xfId="0" applyFont="true" applyBorder="true" applyAlignment="true" applyProtection="true">
      <alignment horizontal="center" vertical="center" textRotation="0" wrapText="true" indent="0" shrinkToFit="false"/>
      <protection locked="true" hidden="false"/>
    </xf>
    <xf numFmtId="165" fontId="5" fillId="3" borderId="3" xfId="0" applyFont="true" applyBorder="true" applyAlignment="true" applyProtection="true">
      <alignment horizontal="center" vertical="center" textRotation="0" wrapText="true" indent="0" shrinkToFit="false"/>
      <protection locked="true" hidden="false"/>
    </xf>
    <xf numFmtId="164" fontId="5" fillId="4" borderId="3" xfId="0" applyFont="true" applyBorder="true" applyAlignment="true" applyProtection="true">
      <alignment horizontal="general" vertical="top" textRotation="0" wrapText="false" indent="0" shrinkToFit="false"/>
      <protection locked="true" hidden="false"/>
    </xf>
    <xf numFmtId="164" fontId="5" fillId="4" borderId="3" xfId="0" applyFont="true" applyBorder="true" applyAlignment="true" applyProtection="true">
      <alignment horizontal="general" vertical="top" textRotation="0" wrapText="true" indent="0" shrinkToFit="false"/>
      <protection locked="true" hidden="false"/>
    </xf>
    <xf numFmtId="164" fontId="5" fillId="4" borderId="3" xfId="0" applyFont="true" applyBorder="true" applyAlignment="true" applyProtection="true">
      <alignment horizontal="center" vertical="top" textRotation="0" wrapText="true" indent="0" shrinkToFit="false"/>
      <protection locked="true" hidden="false"/>
    </xf>
    <xf numFmtId="165" fontId="5" fillId="4" borderId="3" xfId="0" applyFont="true" applyBorder="tru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4" fillId="0" borderId="3" xfId="0" applyFont="true" applyBorder="true" applyAlignment="true" applyProtection="true">
      <alignment horizontal="general" vertical="top" textRotation="0" wrapText="false" indent="0" shrinkToFit="false"/>
      <protection locked="true" hidden="false"/>
    </xf>
    <xf numFmtId="164" fontId="4" fillId="0" borderId="3" xfId="0" applyFont="true" applyBorder="true" applyAlignment="true" applyProtection="true">
      <alignment horizontal="general" vertical="top" textRotation="0" wrapText="true" indent="0" shrinkToFit="false"/>
      <protection locked="true" hidden="false"/>
    </xf>
    <xf numFmtId="164" fontId="4" fillId="0" borderId="3" xfId="0" applyFont="true" applyBorder="true" applyAlignment="true" applyProtection="true">
      <alignment horizontal="center" vertical="top" textRotation="0" wrapText="true" indent="0" shrinkToFit="false"/>
      <protection locked="true" hidden="false"/>
    </xf>
    <xf numFmtId="165" fontId="4" fillId="0" borderId="3" xfId="0" applyFont="true" applyBorder="true" applyAlignment="true" applyProtection="true">
      <alignment horizontal="general" vertical="top" textRotation="0" wrapText="false" indent="0" shrinkToFit="false"/>
      <protection locked="true" hidden="false"/>
    </xf>
    <xf numFmtId="164" fontId="4" fillId="0" borderId="3" xfId="0" applyFont="true" applyBorder="true" applyAlignment="true" applyProtection="true">
      <alignment horizontal="general" vertical="top" textRotation="0" wrapText="false" indent="0" shrinkToFit="false"/>
      <protection locked="true" hidden="false"/>
    </xf>
    <xf numFmtId="164" fontId="4" fillId="0" borderId="3" xfId="0" applyFont="true" applyBorder="true" applyAlignment="true" applyProtection="true">
      <alignment horizontal="general" vertical="top" textRotation="0" wrapText="true" indent="0" shrinkToFit="false"/>
      <protection locked="true" hidden="false"/>
    </xf>
    <xf numFmtId="164" fontId="4" fillId="0" borderId="3" xfId="0" applyFont="true" applyBorder="true" applyAlignment="true" applyProtection="true">
      <alignment horizontal="center" vertical="top" textRotation="0" wrapText="true" indent="0" shrinkToFit="false"/>
      <protection locked="true" hidden="false"/>
    </xf>
    <xf numFmtId="165" fontId="4" fillId="0" borderId="3" xfId="0" applyFont="true" applyBorder="tru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general" vertical="top" textRotation="0" wrapText="false" indent="0" shrinkToFit="false"/>
      <protection locked="true" hidden="false"/>
    </xf>
    <xf numFmtId="164" fontId="5" fillId="0" borderId="3" xfId="0" applyFont="true" applyBorder="true" applyAlignment="true" applyProtection="true">
      <alignment horizontal="general" vertical="top" textRotation="0" wrapText="true" indent="0" shrinkToFit="false"/>
      <protection locked="true" hidden="false"/>
    </xf>
    <xf numFmtId="164" fontId="5" fillId="0" borderId="3" xfId="0" applyFont="true" applyBorder="true" applyAlignment="true" applyProtection="true">
      <alignment horizontal="center" vertical="top" textRotation="0" wrapText="true" indent="0" shrinkToFit="false"/>
      <protection locked="true" hidden="false"/>
    </xf>
    <xf numFmtId="165" fontId="5" fillId="0" borderId="3" xfId="0" applyFont="true" applyBorder="true" applyAlignment="true" applyProtection="true">
      <alignment horizontal="general" vertical="top" textRotation="0" wrapText="false" indent="0" shrinkToFit="false"/>
      <protection locked="true" hidden="false"/>
    </xf>
    <xf numFmtId="164" fontId="4" fillId="5" borderId="0" xfId="0" applyFont="true" applyBorder="false" applyAlignment="true" applyProtection="true">
      <alignment horizontal="general" vertical="bottom" textRotation="0" wrapText="false" indent="0" shrinkToFit="false"/>
      <protection locked="true" hidden="false"/>
    </xf>
    <xf numFmtId="165" fontId="5" fillId="4" borderId="0" xfId="0" applyFont="true" applyBorder="false" applyAlignment="true" applyProtection="tru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DAE3F3"/>
        </patternFill>
      </fill>
    </dxf>
    <dxf>
      <fill>
        <patternFill patternType="solid">
          <fgColor rgb="FFE7E6E6"/>
        </patternFill>
      </fill>
    </dxf>
    <dxf>
      <fill>
        <patternFill patternType="solid">
          <fgColor rgb="00FFFFFF"/>
        </patternFill>
      </fill>
    </dxf>
    <dxf>
      <fill>
        <patternFill patternType="solid">
          <fgColor rgb="FF000000"/>
          <bgColor rgb="FFFFFFFF"/>
        </patternFill>
      </fill>
    </dxf>
  </dxfs>
  <colors>
    <indexedColors>
      <rgbColor rgb="FF000000"/>
      <rgbColor rgb="FFE7E6E6"/>
      <rgbColor rgb="FFFF0000"/>
      <rgbColor rgb="FF00FF00"/>
      <rgbColor rgb="FF0000FF"/>
      <rgbColor rgb="FFFFFF00"/>
      <rgbColor rgb="FFFF00FF"/>
      <rgbColor rgb="FF00FFFF"/>
      <rgbColor rgb="FF800000"/>
      <rgbColor rgb="FF008000"/>
      <rgbColor rgb="FF000080"/>
      <rgbColor rgb="FF808000"/>
      <rgbColor rgb="FF800080"/>
      <rgbColor rgb="FF008080"/>
      <rgbColor rgb="FFAFABAB"/>
      <rgbColor rgb="FF808080"/>
      <rgbColor rgb="FF9999FF"/>
      <rgbColor rgb="FF993366"/>
      <rgbColor rgb="FFFFFFCC"/>
      <rgbColor rgb="FFDAE3F3"/>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KN1048576"/>
  <sheetViews>
    <sheetView showFormulas="false" showGridLines="true" showRowColHeaders="true" showZeros="true" rightToLeft="false" tabSelected="true" showOutlineSymbols="true" defaultGridColor="true" view="normal" topLeftCell="A1" colorId="64" zoomScale="65" zoomScaleNormal="65" zoomScalePageLayoutView="100" workbookViewId="0">
      <pane xSplit="0" ySplit="3" topLeftCell="F4" activePane="bottomLeft" state="frozen"/>
      <selection pane="topLeft" activeCell="A1" activeCellId="0" sqref="A1"/>
      <selection pane="bottomLeft" activeCell="L1" activeCellId="0" sqref="L1"/>
    </sheetView>
  </sheetViews>
  <sheetFormatPr defaultColWidth="10.57421875" defaultRowHeight="14.25" zeroHeight="false" outlineLevelRow="0" outlineLevelCol="0"/>
  <cols>
    <col collapsed="false" customWidth="true" hidden="false" outlineLevel="0" max="1" min="1" style="1" width="14.58"/>
    <col collapsed="false" customWidth="false" hidden="false" outlineLevel="0" max="4" min="2" style="1" width="10.58"/>
    <col collapsed="false" customWidth="true" hidden="false" outlineLevel="0" max="5" min="5" style="1" width="50.25"/>
    <col collapsed="false" customWidth="true" hidden="true" outlineLevel="0" max="6" min="6" style="2" width="19"/>
    <col collapsed="false" customWidth="true" hidden="true" outlineLevel="0" max="8" min="7" style="2" width="13.25"/>
    <col collapsed="false" customWidth="true" hidden="false" outlineLevel="0" max="9" min="9" style="2" width="13.25"/>
    <col collapsed="false" customWidth="true" hidden="false" outlineLevel="0" max="10" min="10" style="1" width="13.25"/>
    <col collapsed="false" customWidth="true" hidden="false" outlineLevel="0" max="11" min="11" style="3" width="14.51"/>
    <col collapsed="false" customWidth="true" hidden="false" outlineLevel="0" max="12" min="12" style="4" width="18.26"/>
    <col collapsed="false" customWidth="true" hidden="false" outlineLevel="0" max="13" min="13" style="4" width="13.33"/>
    <col collapsed="false" customWidth="true" hidden="false" outlineLevel="0" max="14" min="14" style="4" width="12.6"/>
    <col collapsed="false" customWidth="true" hidden="false" outlineLevel="0" max="17" min="15" style="4" width="18.26"/>
    <col collapsed="false" customWidth="false" hidden="false" outlineLevel="0" max="1024" min="18" style="1" width="10.58"/>
  </cols>
  <sheetData>
    <row r="1" s="10" customFormat="true" ht="22.5" hidden="false" customHeight="true" outlineLevel="0" collapsed="false">
      <c r="A1" s="1"/>
      <c r="B1" s="5" t="s">
        <v>0</v>
      </c>
      <c r="C1" s="6"/>
      <c r="D1" s="6"/>
      <c r="E1" s="6"/>
      <c r="F1" s="6"/>
      <c r="G1" s="6"/>
      <c r="H1" s="6"/>
      <c r="I1" s="6"/>
      <c r="J1" s="6"/>
      <c r="K1" s="6"/>
      <c r="L1" s="6"/>
      <c r="M1" s="7"/>
      <c r="N1" s="7"/>
      <c r="O1" s="8"/>
      <c r="P1" s="9"/>
      <c r="Q1" s="6"/>
      <c r="AJS1" s="1"/>
      <c r="AJT1" s="1"/>
      <c r="AJU1" s="1"/>
      <c r="AJV1" s="1"/>
      <c r="AJW1" s="1"/>
      <c r="AJX1" s="1"/>
      <c r="AJY1" s="1"/>
      <c r="AJZ1" s="1"/>
      <c r="AKA1" s="1"/>
      <c r="AKB1" s="1"/>
      <c r="AKC1" s="1"/>
      <c r="AKD1" s="1"/>
      <c r="AKE1" s="1"/>
      <c r="AKF1" s="1"/>
      <c r="AKG1" s="1"/>
      <c r="AKH1" s="1"/>
      <c r="AKI1" s="1"/>
      <c r="AKJ1" s="1"/>
      <c r="AKK1" s="1"/>
      <c r="AKL1" s="1"/>
      <c r="AKM1" s="1"/>
      <c r="AKN1" s="1"/>
    </row>
    <row r="2" s="10" customFormat="true" ht="14.25" hidden="false" customHeight="false" outlineLevel="0" collapsed="false">
      <c r="A2" s="11"/>
      <c r="B2" s="12"/>
      <c r="C2" s="12"/>
      <c r="D2" s="12"/>
      <c r="E2" s="12"/>
      <c r="F2" s="13"/>
      <c r="G2" s="13"/>
      <c r="H2" s="13"/>
      <c r="I2" s="13"/>
      <c r="J2" s="12"/>
      <c r="K2" s="12"/>
      <c r="L2" s="14" t="n">
        <f aca="false">SUBTOTAL(9,L4:L1411)</f>
        <v>391568038.35</v>
      </c>
      <c r="M2" s="14" t="n">
        <f aca="false">SUBTOTAL(9,M4:M1411)</f>
        <v>73487778.69</v>
      </c>
      <c r="N2" s="14" t="n">
        <f aca="false">SUBTOTAL(9,N4:N1411)</f>
        <v>75460726.29</v>
      </c>
      <c r="O2" s="14" t="n">
        <f aca="false">SUBTOTAL(9,O4:O1411)</f>
        <v>540516543.33</v>
      </c>
      <c r="P2" s="14" t="n">
        <f aca="false">SUBTOTAL(9,P4:P1411)</f>
        <v>132457122.04</v>
      </c>
      <c r="Q2" s="14" t="n">
        <f aca="false">SUBTOTAL(9,Q4:Q1411)</f>
        <v>408059421.29</v>
      </c>
      <c r="AJS2" s="1"/>
      <c r="AJT2" s="1"/>
      <c r="AJU2" s="1"/>
      <c r="AJV2" s="1"/>
      <c r="AJW2" s="1"/>
      <c r="AJX2" s="1"/>
      <c r="AJY2" s="1"/>
      <c r="AJZ2" s="1"/>
      <c r="AKA2" s="1"/>
      <c r="AKB2" s="1"/>
      <c r="AKC2" s="1"/>
      <c r="AKD2" s="1"/>
      <c r="AKE2" s="1"/>
      <c r="AKF2" s="1"/>
      <c r="AKG2" s="1"/>
      <c r="AKH2" s="1"/>
      <c r="AKI2" s="1"/>
      <c r="AKJ2" s="1"/>
      <c r="AKK2" s="1"/>
      <c r="AKL2" s="1"/>
      <c r="AKM2" s="1"/>
      <c r="AKN2" s="1"/>
    </row>
    <row r="3" s="10" customFormat="true" ht="93.75" hidden="false" customHeight="true" outlineLevel="0" collapsed="false">
      <c r="A3" s="15" t="s">
        <v>1</v>
      </c>
      <c r="B3" s="15" t="s">
        <v>2</v>
      </c>
      <c r="C3" s="15" t="s">
        <v>3</v>
      </c>
      <c r="D3" s="15" t="s">
        <v>4</v>
      </c>
      <c r="E3" s="15" t="s">
        <v>5</v>
      </c>
      <c r="F3" s="15" t="s">
        <v>6</v>
      </c>
      <c r="G3" s="15" t="s">
        <v>7</v>
      </c>
      <c r="H3" s="15" t="s">
        <v>8</v>
      </c>
      <c r="I3" s="15" t="s">
        <v>9</v>
      </c>
      <c r="J3" s="15" t="s">
        <v>10</v>
      </c>
      <c r="K3" s="15" t="s">
        <v>11</v>
      </c>
      <c r="L3" s="15" t="s">
        <v>12</v>
      </c>
      <c r="M3" s="15" t="s">
        <v>13</v>
      </c>
      <c r="N3" s="15" t="s">
        <v>14</v>
      </c>
      <c r="O3" s="15" t="s">
        <v>15</v>
      </c>
      <c r="P3" s="16" t="s">
        <v>16</v>
      </c>
      <c r="Q3" s="16" t="s">
        <v>17</v>
      </c>
      <c r="AJS3" s="1"/>
      <c r="AJT3" s="1"/>
      <c r="AJU3" s="1"/>
      <c r="AJV3" s="1"/>
      <c r="AJW3" s="1"/>
      <c r="AJX3" s="1"/>
      <c r="AJY3" s="1"/>
      <c r="AJZ3" s="1"/>
      <c r="AKA3" s="1"/>
      <c r="AKB3" s="1"/>
      <c r="AKC3" s="1"/>
      <c r="AKD3" s="1"/>
      <c r="AKE3" s="1"/>
      <c r="AKF3" s="1"/>
      <c r="AKG3" s="1"/>
      <c r="AKH3" s="1"/>
      <c r="AKI3" s="1"/>
      <c r="AKJ3" s="1"/>
      <c r="AKK3" s="1"/>
      <c r="AKL3" s="1"/>
      <c r="AKM3" s="1"/>
      <c r="AKN3" s="1"/>
    </row>
    <row r="4" s="21" customFormat="true" ht="28.5" hidden="false" customHeight="false" outlineLevel="0" collapsed="false">
      <c r="A4" s="17" t="s">
        <v>18</v>
      </c>
      <c r="B4" s="17" t="s">
        <v>19</v>
      </c>
      <c r="C4" s="18" t="s">
        <v>20</v>
      </c>
      <c r="D4" s="18" t="s">
        <v>21</v>
      </c>
      <c r="E4" s="18" t="s">
        <v>22</v>
      </c>
      <c r="F4" s="18"/>
      <c r="G4" s="18"/>
      <c r="H4" s="18"/>
      <c r="I4" s="18"/>
      <c r="J4" s="18"/>
      <c r="K4" s="19"/>
      <c r="L4" s="20"/>
      <c r="M4" s="20"/>
      <c r="N4" s="20"/>
      <c r="O4" s="20"/>
      <c r="P4" s="20"/>
      <c r="Q4" s="20"/>
    </row>
    <row r="5" customFormat="false" ht="28.5" hidden="false" customHeight="false" outlineLevel="0" collapsed="false">
      <c r="A5" s="22" t="s">
        <v>18</v>
      </c>
      <c r="B5" s="22" t="s">
        <v>19</v>
      </c>
      <c r="C5" s="22" t="s">
        <v>20</v>
      </c>
      <c r="D5" s="23" t="s">
        <v>23</v>
      </c>
      <c r="E5" s="23" t="s">
        <v>24</v>
      </c>
      <c r="F5" s="23" t="s">
        <v>25</v>
      </c>
      <c r="G5" s="23" t="s">
        <v>25</v>
      </c>
      <c r="H5" s="23"/>
      <c r="I5" s="23" t="s">
        <v>25</v>
      </c>
      <c r="J5" s="23" t="s">
        <v>26</v>
      </c>
      <c r="K5" s="24" t="s">
        <v>27</v>
      </c>
      <c r="L5" s="25" t="n">
        <v>14385288.6</v>
      </c>
      <c r="M5" s="25" t="n">
        <v>0</v>
      </c>
      <c r="N5" s="25" t="n">
        <v>0</v>
      </c>
      <c r="O5" s="25" t="n">
        <f aca="false">L5+M5+N5</f>
        <v>14385288.6</v>
      </c>
      <c r="P5" s="25" t="n">
        <v>0</v>
      </c>
      <c r="Q5" s="25" t="n">
        <f aca="false">O5-P5</f>
        <v>14385288.6</v>
      </c>
    </row>
    <row r="6" customFormat="false" ht="14.25" hidden="false" customHeight="false" outlineLevel="0" collapsed="false">
      <c r="A6" s="22" t="s">
        <v>18</v>
      </c>
      <c r="B6" s="22" t="s">
        <v>19</v>
      </c>
      <c r="C6" s="22" t="s">
        <v>20</v>
      </c>
      <c r="D6" s="23" t="s">
        <v>23</v>
      </c>
      <c r="E6" s="23" t="s">
        <v>28</v>
      </c>
      <c r="F6" s="23" t="s">
        <v>29</v>
      </c>
      <c r="G6" s="23" t="s">
        <v>29</v>
      </c>
      <c r="H6" s="23"/>
      <c r="I6" s="23" t="s">
        <v>29</v>
      </c>
      <c r="J6" s="23" t="s">
        <v>26</v>
      </c>
      <c r="K6" s="24" t="s">
        <v>27</v>
      </c>
      <c r="L6" s="25" t="n">
        <v>8999314.7</v>
      </c>
      <c r="M6" s="25" t="n">
        <v>162328.84</v>
      </c>
      <c r="N6" s="25" t="n">
        <v>0</v>
      </c>
      <c r="O6" s="25" t="n">
        <f aca="false">L6+M6+N6</f>
        <v>9161643.54</v>
      </c>
      <c r="P6" s="25" t="n">
        <v>19152.6499999985</v>
      </c>
      <c r="Q6" s="25" t="n">
        <f aca="false">O6-P6</f>
        <v>9142490.89</v>
      </c>
    </row>
    <row r="7" s="30" customFormat="true" ht="14.25" hidden="false" customHeight="false" outlineLevel="0" collapsed="false">
      <c r="A7" s="26" t="s">
        <v>18</v>
      </c>
      <c r="B7" s="26" t="s">
        <v>19</v>
      </c>
      <c r="C7" s="26" t="s">
        <v>20</v>
      </c>
      <c r="D7" s="27" t="s">
        <v>23</v>
      </c>
      <c r="E7" s="27" t="s">
        <v>30</v>
      </c>
      <c r="F7" s="27"/>
      <c r="G7" s="27" t="s">
        <v>31</v>
      </c>
      <c r="H7" s="27"/>
      <c r="I7" s="27" t="s">
        <v>31</v>
      </c>
      <c r="J7" s="27" t="s">
        <v>32</v>
      </c>
      <c r="K7" s="28" t="s">
        <v>33</v>
      </c>
      <c r="L7" s="29"/>
      <c r="M7" s="29" t="n">
        <v>0</v>
      </c>
      <c r="N7" s="29" t="n">
        <v>0</v>
      </c>
      <c r="O7" s="29" t="n">
        <f aca="false">L7+M7+N7</f>
        <v>0</v>
      </c>
      <c r="P7" s="29"/>
      <c r="Q7" s="29" t="n">
        <f aca="false">O7-P7</f>
        <v>0</v>
      </c>
    </row>
    <row r="8" customFormat="false" ht="14.25" hidden="false" customHeight="false" outlineLevel="0" collapsed="false">
      <c r="A8" s="17" t="s">
        <v>18</v>
      </c>
      <c r="B8" s="17" t="s">
        <v>19</v>
      </c>
      <c r="C8" s="18" t="s">
        <v>34</v>
      </c>
      <c r="D8" s="18" t="s">
        <v>21</v>
      </c>
      <c r="E8" s="18" t="s">
        <v>35</v>
      </c>
      <c r="F8" s="18"/>
      <c r="G8" s="18"/>
      <c r="H8" s="18"/>
      <c r="I8" s="18"/>
      <c r="J8" s="18"/>
      <c r="K8" s="19"/>
      <c r="L8" s="20"/>
      <c r="M8" s="20"/>
      <c r="N8" s="20"/>
      <c r="O8" s="20"/>
      <c r="P8" s="20"/>
      <c r="Q8" s="20"/>
    </row>
    <row r="9" s="21" customFormat="true" ht="28.5" hidden="false" customHeight="false" outlineLevel="0" collapsed="false">
      <c r="A9" s="22" t="s">
        <v>18</v>
      </c>
      <c r="B9" s="22" t="s">
        <v>19</v>
      </c>
      <c r="C9" s="22" t="s">
        <v>34</v>
      </c>
      <c r="D9" s="23" t="s">
        <v>23</v>
      </c>
      <c r="E9" s="23" t="s">
        <v>36</v>
      </c>
      <c r="F9" s="23" t="s">
        <v>37</v>
      </c>
      <c r="G9" s="23" t="s">
        <v>38</v>
      </c>
      <c r="H9" s="23" t="s">
        <v>39</v>
      </c>
      <c r="I9" s="23" t="s">
        <v>39</v>
      </c>
      <c r="J9" s="23" t="s">
        <v>40</v>
      </c>
      <c r="K9" s="24" t="s">
        <v>41</v>
      </c>
      <c r="L9" s="25" t="n">
        <v>14099.45</v>
      </c>
      <c r="M9" s="25" t="n">
        <v>37990.18</v>
      </c>
      <c r="N9" s="25" t="n">
        <v>33177.64</v>
      </c>
      <c r="O9" s="25" t="n">
        <f aca="false">L9+M9+N9</f>
        <v>85267.27</v>
      </c>
      <c r="P9" s="25" t="n">
        <v>0</v>
      </c>
      <c r="Q9" s="25" t="n">
        <f aca="false">O9-P9</f>
        <v>85267.27</v>
      </c>
    </row>
    <row r="10" customFormat="false" ht="14.25" hidden="false" customHeight="false" outlineLevel="0" collapsed="false">
      <c r="A10" s="17" t="s">
        <v>18</v>
      </c>
      <c r="B10" s="17" t="s">
        <v>19</v>
      </c>
      <c r="C10" s="18" t="s">
        <v>42</v>
      </c>
      <c r="D10" s="18" t="s">
        <v>21</v>
      </c>
      <c r="E10" s="18" t="s">
        <v>43</v>
      </c>
      <c r="F10" s="18"/>
      <c r="G10" s="18"/>
      <c r="H10" s="18"/>
      <c r="I10" s="18"/>
      <c r="J10" s="18"/>
      <c r="K10" s="19"/>
      <c r="L10" s="20"/>
      <c r="M10" s="20"/>
      <c r="N10" s="20"/>
      <c r="O10" s="20"/>
      <c r="P10" s="20"/>
      <c r="Q10" s="20"/>
    </row>
    <row r="11" customFormat="false" ht="28.5" hidden="false" customHeight="false" outlineLevel="0" collapsed="false">
      <c r="A11" s="22" t="s">
        <v>18</v>
      </c>
      <c r="B11" s="22" t="s">
        <v>19</v>
      </c>
      <c r="C11" s="22" t="s">
        <v>42</v>
      </c>
      <c r="D11" s="23" t="s">
        <v>23</v>
      </c>
      <c r="E11" s="23" t="s">
        <v>44</v>
      </c>
      <c r="F11" s="23" t="s">
        <v>45</v>
      </c>
      <c r="G11" s="23" t="s">
        <v>46</v>
      </c>
      <c r="H11" s="23" t="s">
        <v>47</v>
      </c>
      <c r="I11" s="23" t="s">
        <v>47</v>
      </c>
      <c r="J11" s="23" t="s">
        <v>40</v>
      </c>
      <c r="K11" s="24" t="s">
        <v>41</v>
      </c>
      <c r="L11" s="25" t="n">
        <v>0</v>
      </c>
      <c r="M11" s="25" t="n">
        <v>0</v>
      </c>
      <c r="N11" s="25" t="n">
        <v>31767.27</v>
      </c>
      <c r="O11" s="25" t="n">
        <f aca="false">L11+M11+N11</f>
        <v>31767.27</v>
      </c>
      <c r="P11" s="25" t="n">
        <v>0</v>
      </c>
      <c r="Q11" s="25" t="n">
        <f aca="false">O11-P11</f>
        <v>31767.27</v>
      </c>
    </row>
    <row r="12" customFormat="false" ht="14.25" hidden="false" customHeight="false" outlineLevel="0" collapsed="false">
      <c r="A12" s="22" t="s">
        <v>18</v>
      </c>
      <c r="B12" s="22" t="s">
        <v>19</v>
      </c>
      <c r="C12" s="22" t="s">
        <v>42</v>
      </c>
      <c r="D12" s="23" t="s">
        <v>23</v>
      </c>
      <c r="E12" s="23" t="s">
        <v>48</v>
      </c>
      <c r="F12" s="23" t="s">
        <v>49</v>
      </c>
      <c r="G12" s="23" t="s">
        <v>46</v>
      </c>
      <c r="H12" s="23" t="s">
        <v>50</v>
      </c>
      <c r="I12" s="23" t="s">
        <v>50</v>
      </c>
      <c r="J12" s="23" t="s">
        <v>40</v>
      </c>
      <c r="K12" s="24" t="s">
        <v>41</v>
      </c>
      <c r="L12" s="25" t="n">
        <v>0</v>
      </c>
      <c r="M12" s="25" t="n">
        <v>3846.23</v>
      </c>
      <c r="N12" s="25" t="n">
        <v>33353.77</v>
      </c>
      <c r="O12" s="25" t="n">
        <f aca="false">L12+M12+N12</f>
        <v>37200</v>
      </c>
      <c r="P12" s="25" t="n">
        <v>0</v>
      </c>
      <c r="Q12" s="25" t="n">
        <f aca="false">O12-P12</f>
        <v>37200</v>
      </c>
    </row>
    <row r="13" s="21" customFormat="true" ht="28.5" hidden="false" customHeight="false" outlineLevel="0" collapsed="false">
      <c r="A13" s="22" t="s">
        <v>18</v>
      </c>
      <c r="B13" s="22" t="s">
        <v>19</v>
      </c>
      <c r="C13" s="22" t="s">
        <v>42</v>
      </c>
      <c r="D13" s="23" t="s">
        <v>23</v>
      </c>
      <c r="E13" s="23" t="s">
        <v>51</v>
      </c>
      <c r="F13" s="23" t="s">
        <v>52</v>
      </c>
      <c r="G13" s="23" t="s">
        <v>53</v>
      </c>
      <c r="H13" s="23" t="s">
        <v>54</v>
      </c>
      <c r="I13" s="23" t="s">
        <v>54</v>
      </c>
      <c r="J13" s="23" t="s">
        <v>40</v>
      </c>
      <c r="K13" s="24" t="s">
        <v>41</v>
      </c>
      <c r="L13" s="25" t="n">
        <v>0</v>
      </c>
      <c r="M13" s="25" t="n">
        <v>42000</v>
      </c>
      <c r="N13" s="25" t="n">
        <v>108729.65</v>
      </c>
      <c r="O13" s="25" t="n">
        <f aca="false">L13+M13+N13</f>
        <v>150729.65</v>
      </c>
      <c r="P13" s="25" t="n">
        <v>0</v>
      </c>
      <c r="Q13" s="25" t="n">
        <f aca="false">O13-P13</f>
        <v>150729.65</v>
      </c>
    </row>
    <row r="14" customFormat="false" ht="28.5" hidden="false" customHeight="false" outlineLevel="0" collapsed="false">
      <c r="A14" s="17" t="s">
        <v>18</v>
      </c>
      <c r="B14" s="17" t="s">
        <v>19</v>
      </c>
      <c r="C14" s="18" t="s">
        <v>55</v>
      </c>
      <c r="D14" s="18" t="s">
        <v>21</v>
      </c>
      <c r="E14" s="18" t="s">
        <v>56</v>
      </c>
      <c r="F14" s="18"/>
      <c r="G14" s="18"/>
      <c r="H14" s="18"/>
      <c r="I14" s="18"/>
      <c r="J14" s="18"/>
      <c r="K14" s="19"/>
      <c r="L14" s="20"/>
      <c r="M14" s="20"/>
      <c r="N14" s="20"/>
      <c r="O14" s="20"/>
      <c r="P14" s="20"/>
      <c r="Q14" s="20"/>
    </row>
    <row r="15" s="21" customFormat="true" ht="28.5" hidden="false" customHeight="false" outlineLevel="0" collapsed="false">
      <c r="A15" s="22" t="s">
        <v>18</v>
      </c>
      <c r="B15" s="22" t="s">
        <v>19</v>
      </c>
      <c r="C15" s="22" t="s">
        <v>55</v>
      </c>
      <c r="D15" s="23" t="s">
        <v>23</v>
      </c>
      <c r="E15" s="23" t="s">
        <v>57</v>
      </c>
      <c r="F15" s="23" t="s">
        <v>58</v>
      </c>
      <c r="G15" s="23" t="s">
        <v>59</v>
      </c>
      <c r="H15" s="23"/>
      <c r="I15" s="23" t="s">
        <v>59</v>
      </c>
      <c r="J15" s="23" t="s">
        <v>40</v>
      </c>
      <c r="K15" s="24" t="s">
        <v>27</v>
      </c>
      <c r="L15" s="25" t="n">
        <v>215918.89</v>
      </c>
      <c r="M15" s="25" t="n">
        <v>13650.62</v>
      </c>
      <c r="N15" s="25" t="n">
        <v>0</v>
      </c>
      <c r="O15" s="25" t="n">
        <f aca="false">L15+M15+N15</f>
        <v>229569.51</v>
      </c>
      <c r="P15" s="25" t="n">
        <v>0</v>
      </c>
      <c r="Q15" s="25" t="n">
        <f aca="false">O15-P15</f>
        <v>229569.51</v>
      </c>
    </row>
    <row r="16" customFormat="false" ht="14.25" hidden="false" customHeight="false" outlineLevel="0" collapsed="false">
      <c r="A16" s="17" t="s">
        <v>18</v>
      </c>
      <c r="B16" s="17" t="s">
        <v>19</v>
      </c>
      <c r="C16" s="18" t="s">
        <v>60</v>
      </c>
      <c r="D16" s="18" t="s">
        <v>21</v>
      </c>
      <c r="E16" s="18" t="s">
        <v>61</v>
      </c>
      <c r="F16" s="18"/>
      <c r="G16" s="18"/>
      <c r="H16" s="18"/>
      <c r="I16" s="18"/>
      <c r="J16" s="18"/>
      <c r="K16" s="19"/>
      <c r="L16" s="20"/>
      <c r="M16" s="20"/>
      <c r="N16" s="20"/>
      <c r="O16" s="20"/>
      <c r="P16" s="20"/>
      <c r="Q16" s="20"/>
    </row>
    <row r="17" customFormat="false" ht="28.5" hidden="false" customHeight="false" outlineLevel="0" collapsed="false">
      <c r="A17" s="22" t="s">
        <v>18</v>
      </c>
      <c r="B17" s="22" t="s">
        <v>19</v>
      </c>
      <c r="C17" s="22" t="s">
        <v>60</v>
      </c>
      <c r="D17" s="23" t="s">
        <v>23</v>
      </c>
      <c r="E17" s="23" t="s">
        <v>62</v>
      </c>
      <c r="F17" s="23" t="s">
        <v>63</v>
      </c>
      <c r="G17" s="23" t="s">
        <v>63</v>
      </c>
      <c r="H17" s="23"/>
      <c r="I17" s="23" t="s">
        <v>63</v>
      </c>
      <c r="J17" s="23" t="s">
        <v>26</v>
      </c>
      <c r="K17" s="24" t="s">
        <v>27</v>
      </c>
      <c r="L17" s="25" t="n">
        <v>2180.45</v>
      </c>
      <c r="M17" s="25" t="n">
        <v>0</v>
      </c>
      <c r="N17" s="25" t="n">
        <v>0</v>
      </c>
      <c r="O17" s="25" t="n">
        <f aca="false">L17+M17+N17</f>
        <v>2180.45</v>
      </c>
      <c r="P17" s="25" t="n">
        <v>0</v>
      </c>
      <c r="Q17" s="25" t="n">
        <f aca="false">O17-P17</f>
        <v>2180.45</v>
      </c>
    </row>
    <row r="18" s="21" customFormat="true" ht="14.25" hidden="false" customHeight="false" outlineLevel="0" collapsed="false">
      <c r="A18" s="22" t="s">
        <v>18</v>
      </c>
      <c r="B18" s="22" t="s">
        <v>19</v>
      </c>
      <c r="C18" s="22" t="s">
        <v>60</v>
      </c>
      <c r="D18" s="23" t="s">
        <v>23</v>
      </c>
      <c r="E18" s="23" t="s">
        <v>64</v>
      </c>
      <c r="F18" s="23" t="s">
        <v>65</v>
      </c>
      <c r="G18" s="23" t="s">
        <v>65</v>
      </c>
      <c r="H18" s="23"/>
      <c r="I18" s="23" t="s">
        <v>65</v>
      </c>
      <c r="J18" s="23" t="s">
        <v>40</v>
      </c>
      <c r="K18" s="24" t="s">
        <v>41</v>
      </c>
      <c r="L18" s="25" t="n">
        <v>39426.62</v>
      </c>
      <c r="M18" s="25" t="n">
        <v>16897.95</v>
      </c>
      <c r="N18" s="25" t="n">
        <v>0</v>
      </c>
      <c r="O18" s="25" t="n">
        <f aca="false">L18+M18+N18</f>
        <v>56324.57</v>
      </c>
      <c r="P18" s="25" t="n">
        <v>0</v>
      </c>
      <c r="Q18" s="25" t="n">
        <f aca="false">O18-P18</f>
        <v>56324.57</v>
      </c>
    </row>
    <row r="19" customFormat="false" ht="28.5" hidden="false" customHeight="false" outlineLevel="0" collapsed="false">
      <c r="A19" s="17" t="s">
        <v>18</v>
      </c>
      <c r="B19" s="17" t="s">
        <v>19</v>
      </c>
      <c r="C19" s="18" t="s">
        <v>66</v>
      </c>
      <c r="D19" s="18" t="s">
        <v>21</v>
      </c>
      <c r="E19" s="18" t="s">
        <v>67</v>
      </c>
      <c r="F19" s="18"/>
      <c r="G19" s="18"/>
      <c r="H19" s="18"/>
      <c r="I19" s="18"/>
      <c r="J19" s="18"/>
      <c r="K19" s="19"/>
      <c r="L19" s="20"/>
      <c r="M19" s="20"/>
      <c r="N19" s="20"/>
      <c r="O19" s="20"/>
      <c r="P19" s="20"/>
      <c r="Q19" s="20"/>
    </row>
    <row r="20" customFormat="false" ht="14.25" hidden="false" customHeight="false" outlineLevel="0" collapsed="false">
      <c r="A20" s="22" t="s">
        <v>18</v>
      </c>
      <c r="B20" s="22" t="s">
        <v>19</v>
      </c>
      <c r="C20" s="22" t="s">
        <v>66</v>
      </c>
      <c r="D20" s="23" t="s">
        <v>23</v>
      </c>
      <c r="E20" s="23" t="s">
        <v>68</v>
      </c>
      <c r="F20" s="23" t="s">
        <v>69</v>
      </c>
      <c r="G20" s="23" t="s">
        <v>46</v>
      </c>
      <c r="H20" s="23" t="s">
        <v>70</v>
      </c>
      <c r="I20" s="23" t="s">
        <v>70</v>
      </c>
      <c r="J20" s="23" t="s">
        <v>40</v>
      </c>
      <c r="K20" s="24" t="s">
        <v>41</v>
      </c>
      <c r="L20" s="25" t="n">
        <v>0</v>
      </c>
      <c r="M20" s="25" t="n">
        <v>16517.54</v>
      </c>
      <c r="N20" s="25" t="n">
        <v>22383.52</v>
      </c>
      <c r="O20" s="25" t="n">
        <f aca="false">L20+M20+N20</f>
        <v>38901.06</v>
      </c>
      <c r="P20" s="25" t="n">
        <v>0</v>
      </c>
      <c r="Q20" s="25" t="n">
        <f aca="false">O20-P20</f>
        <v>38901.06</v>
      </c>
    </row>
    <row r="21" s="21" customFormat="true" ht="43.5" hidden="false" customHeight="false" outlineLevel="0" collapsed="false">
      <c r="A21" s="22" t="s">
        <v>18</v>
      </c>
      <c r="B21" s="22" t="s">
        <v>19</v>
      </c>
      <c r="C21" s="22" t="s">
        <v>66</v>
      </c>
      <c r="D21" s="23" t="s">
        <v>23</v>
      </c>
      <c r="E21" s="23" t="s">
        <v>71</v>
      </c>
      <c r="F21" s="23"/>
      <c r="G21" s="23"/>
      <c r="H21" s="23"/>
      <c r="I21" s="23"/>
      <c r="J21" s="23"/>
      <c r="K21" s="24" t="s">
        <v>72</v>
      </c>
      <c r="L21" s="25" t="n">
        <v>0</v>
      </c>
      <c r="M21" s="25" t="n">
        <v>0</v>
      </c>
      <c r="N21" s="25" t="n">
        <v>0</v>
      </c>
      <c r="O21" s="25" t="n">
        <f aca="false">L21+M21+N21</f>
        <v>0</v>
      </c>
      <c r="P21" s="25" t="n">
        <v>0</v>
      </c>
      <c r="Q21" s="25" t="n">
        <f aca="false">O21-P21</f>
        <v>0</v>
      </c>
    </row>
    <row r="22" customFormat="false" ht="28.5" hidden="false" customHeight="false" outlineLevel="0" collapsed="false">
      <c r="A22" s="17" t="s">
        <v>18</v>
      </c>
      <c r="B22" s="17" t="s">
        <v>19</v>
      </c>
      <c r="C22" s="18" t="s">
        <v>73</v>
      </c>
      <c r="D22" s="18" t="s">
        <v>21</v>
      </c>
      <c r="E22" s="18" t="s">
        <v>74</v>
      </c>
      <c r="F22" s="18"/>
      <c r="G22" s="18"/>
      <c r="H22" s="18"/>
      <c r="I22" s="18"/>
      <c r="J22" s="18"/>
      <c r="K22" s="19"/>
      <c r="L22" s="20"/>
      <c r="M22" s="20"/>
      <c r="N22" s="20"/>
      <c r="O22" s="20"/>
      <c r="P22" s="20"/>
      <c r="Q22" s="20"/>
    </row>
    <row r="23" s="21" customFormat="true" ht="43.5" hidden="false" customHeight="false" outlineLevel="0" collapsed="false">
      <c r="A23" s="22" t="s">
        <v>18</v>
      </c>
      <c r="B23" s="22" t="s">
        <v>19</v>
      </c>
      <c r="C23" s="22" t="s">
        <v>73</v>
      </c>
      <c r="D23" s="23" t="s">
        <v>23</v>
      </c>
      <c r="E23" s="23" t="s">
        <v>71</v>
      </c>
      <c r="F23" s="23"/>
      <c r="G23" s="23"/>
      <c r="H23" s="23"/>
      <c r="I23" s="23"/>
      <c r="J23" s="23"/>
      <c r="K23" s="24" t="s">
        <v>72</v>
      </c>
      <c r="L23" s="25" t="n">
        <v>0</v>
      </c>
      <c r="M23" s="25" t="n">
        <v>0</v>
      </c>
      <c r="N23" s="25" t="n">
        <v>0</v>
      </c>
      <c r="O23" s="25" t="n">
        <f aca="false">L23+M23+N23</f>
        <v>0</v>
      </c>
      <c r="P23" s="25" t="n">
        <v>0</v>
      </c>
      <c r="Q23" s="25" t="n">
        <f aca="false">O23-P23</f>
        <v>0</v>
      </c>
    </row>
    <row r="24" s="31" customFormat="true" ht="14.25" hidden="false" customHeight="false" outlineLevel="0" collapsed="false">
      <c r="A24" s="26" t="s">
        <v>18</v>
      </c>
      <c r="B24" s="26" t="s">
        <v>19</v>
      </c>
      <c r="C24" s="26" t="s">
        <v>73</v>
      </c>
      <c r="D24" s="27" t="s">
        <v>23</v>
      </c>
      <c r="E24" s="27" t="s">
        <v>75</v>
      </c>
      <c r="F24" s="27"/>
      <c r="G24" s="27"/>
      <c r="H24" s="27"/>
      <c r="I24" s="27" t="s">
        <v>76</v>
      </c>
      <c r="J24" s="27" t="s">
        <v>32</v>
      </c>
      <c r="K24" s="28" t="s">
        <v>33</v>
      </c>
      <c r="L24" s="29"/>
      <c r="M24" s="29" t="n">
        <v>0</v>
      </c>
      <c r="N24" s="29" t="n">
        <v>0</v>
      </c>
      <c r="O24" s="29" t="n">
        <f aca="false">L24+M24+N24</f>
        <v>0</v>
      </c>
      <c r="P24" s="29"/>
      <c r="Q24" s="29" t="n">
        <f aca="false">O24-P24</f>
        <v>0</v>
      </c>
    </row>
    <row r="25" s="30" customFormat="true" ht="14.25" hidden="false" customHeight="false" outlineLevel="0" collapsed="false">
      <c r="A25" s="26" t="s">
        <v>18</v>
      </c>
      <c r="B25" s="26" t="s">
        <v>19</v>
      </c>
      <c r="C25" s="26" t="s">
        <v>73</v>
      </c>
      <c r="D25" s="27" t="s">
        <v>23</v>
      </c>
      <c r="E25" s="27" t="s">
        <v>77</v>
      </c>
      <c r="F25" s="27"/>
      <c r="G25" s="27"/>
      <c r="H25" s="27"/>
      <c r="I25" s="27" t="s">
        <v>78</v>
      </c>
      <c r="J25" s="27" t="s">
        <v>26</v>
      </c>
      <c r="K25" s="28" t="s">
        <v>33</v>
      </c>
      <c r="L25" s="29"/>
      <c r="M25" s="29" t="n">
        <v>0</v>
      </c>
      <c r="N25" s="29" t="n">
        <v>0</v>
      </c>
      <c r="O25" s="29" t="n">
        <f aca="false">L25+M25+N25</f>
        <v>0</v>
      </c>
      <c r="P25" s="29"/>
      <c r="Q25" s="29" t="n">
        <f aca="false">O25-P25</f>
        <v>0</v>
      </c>
    </row>
    <row r="26" s="31" customFormat="true" ht="14.25" hidden="false" customHeight="false" outlineLevel="0" collapsed="false">
      <c r="A26" s="26" t="s">
        <v>18</v>
      </c>
      <c r="B26" s="26" t="s">
        <v>19</v>
      </c>
      <c r="C26" s="26" t="s">
        <v>73</v>
      </c>
      <c r="D26" s="27" t="s">
        <v>23</v>
      </c>
      <c r="E26" s="27" t="s">
        <v>79</v>
      </c>
      <c r="F26" s="27"/>
      <c r="G26" s="27"/>
      <c r="H26" s="27"/>
      <c r="I26" s="27" t="s">
        <v>80</v>
      </c>
      <c r="J26" s="27" t="s">
        <v>26</v>
      </c>
      <c r="K26" s="28" t="s">
        <v>41</v>
      </c>
      <c r="L26" s="29"/>
      <c r="M26" s="29" t="n">
        <v>17850</v>
      </c>
      <c r="N26" s="29" t="n">
        <v>0</v>
      </c>
      <c r="O26" s="29" t="n">
        <f aca="false">L26+M26+N26</f>
        <v>17850</v>
      </c>
      <c r="P26" s="29"/>
      <c r="Q26" s="29" t="n">
        <f aca="false">O26-P26</f>
        <v>17850</v>
      </c>
    </row>
    <row r="27" s="31" customFormat="true" ht="14.25" hidden="false" customHeight="false" outlineLevel="0" collapsed="false">
      <c r="A27" s="26" t="s">
        <v>18</v>
      </c>
      <c r="B27" s="26" t="s">
        <v>19</v>
      </c>
      <c r="C27" s="26" t="s">
        <v>73</v>
      </c>
      <c r="D27" s="27" t="s">
        <v>23</v>
      </c>
      <c r="E27" s="27" t="s">
        <v>81</v>
      </c>
      <c r="F27" s="27"/>
      <c r="G27" s="27"/>
      <c r="H27" s="27"/>
      <c r="I27" s="27" t="s">
        <v>82</v>
      </c>
      <c r="J27" s="27" t="s">
        <v>40</v>
      </c>
      <c r="K27" s="28" t="s">
        <v>41</v>
      </c>
      <c r="L27" s="29"/>
      <c r="M27" s="29" t="n">
        <v>0</v>
      </c>
      <c r="N27" s="29" t="n">
        <v>14850</v>
      </c>
      <c r="O27" s="29" t="n">
        <f aca="false">L27+M27+N27</f>
        <v>14850</v>
      </c>
      <c r="P27" s="29"/>
      <c r="Q27" s="29" t="n">
        <f aca="false">O27-P27</f>
        <v>14850</v>
      </c>
    </row>
    <row r="28" customFormat="false" ht="14.25" hidden="false" customHeight="false" outlineLevel="0" collapsed="false">
      <c r="A28" s="17" t="s">
        <v>18</v>
      </c>
      <c r="B28" s="17" t="s">
        <v>19</v>
      </c>
      <c r="C28" s="18" t="s">
        <v>83</v>
      </c>
      <c r="D28" s="18" t="s">
        <v>21</v>
      </c>
      <c r="E28" s="18" t="s">
        <v>84</v>
      </c>
      <c r="F28" s="18"/>
      <c r="G28" s="18"/>
      <c r="H28" s="18"/>
      <c r="I28" s="18"/>
      <c r="J28" s="18"/>
      <c r="K28" s="19"/>
      <c r="L28" s="20"/>
      <c r="M28" s="20"/>
      <c r="N28" s="20"/>
      <c r="O28" s="20"/>
      <c r="P28" s="20"/>
      <c r="Q28" s="20"/>
    </row>
    <row r="29" s="31" customFormat="true" ht="14.25" hidden="false" customHeight="false" outlineLevel="0" collapsed="false">
      <c r="A29" s="26" t="s">
        <v>18</v>
      </c>
      <c r="B29" s="26" t="s">
        <v>19</v>
      </c>
      <c r="C29" s="26" t="s">
        <v>83</v>
      </c>
      <c r="D29" s="27" t="s">
        <v>23</v>
      </c>
      <c r="E29" s="27" t="s">
        <v>85</v>
      </c>
      <c r="F29" s="27"/>
      <c r="G29" s="27"/>
      <c r="H29" s="27"/>
      <c r="I29" s="27" t="s">
        <v>86</v>
      </c>
      <c r="J29" s="27" t="s">
        <v>40</v>
      </c>
      <c r="K29" s="28" t="s">
        <v>41</v>
      </c>
      <c r="L29" s="29"/>
      <c r="M29" s="29" t="n">
        <v>17545</v>
      </c>
      <c r="N29" s="29" t="n">
        <v>0</v>
      </c>
      <c r="O29" s="29" t="n">
        <f aca="false">L29+M29+N29</f>
        <v>17545</v>
      </c>
      <c r="P29" s="29"/>
      <c r="Q29" s="29" t="n">
        <f aca="false">O29-P29</f>
        <v>17545</v>
      </c>
    </row>
    <row r="30" customFormat="false" ht="14.25" hidden="false" customHeight="false" outlineLevel="0" collapsed="false">
      <c r="A30" s="17" t="s">
        <v>18</v>
      </c>
      <c r="B30" s="17" t="s">
        <v>19</v>
      </c>
      <c r="C30" s="18" t="s">
        <v>87</v>
      </c>
      <c r="D30" s="18" t="s">
        <v>21</v>
      </c>
      <c r="E30" s="18" t="s">
        <v>88</v>
      </c>
      <c r="F30" s="18"/>
      <c r="G30" s="18"/>
      <c r="H30" s="18"/>
      <c r="I30" s="18"/>
      <c r="J30" s="18"/>
      <c r="K30" s="19"/>
      <c r="L30" s="20"/>
      <c r="M30" s="20"/>
      <c r="N30" s="20"/>
      <c r="O30" s="20"/>
      <c r="P30" s="20"/>
      <c r="Q30" s="20"/>
    </row>
    <row r="31" s="21" customFormat="true" ht="14.25" hidden="false" customHeight="false" outlineLevel="0" collapsed="false">
      <c r="A31" s="22" t="s">
        <v>18</v>
      </c>
      <c r="B31" s="22" t="s">
        <v>19</v>
      </c>
      <c r="C31" s="22" t="s">
        <v>87</v>
      </c>
      <c r="D31" s="23" t="s">
        <v>23</v>
      </c>
      <c r="E31" s="23" t="s">
        <v>89</v>
      </c>
      <c r="F31" s="23" t="s">
        <v>90</v>
      </c>
      <c r="G31" s="23" t="s">
        <v>90</v>
      </c>
      <c r="H31" s="23"/>
      <c r="I31" s="23" t="s">
        <v>90</v>
      </c>
      <c r="J31" s="23" t="s">
        <v>40</v>
      </c>
      <c r="K31" s="24" t="s">
        <v>41</v>
      </c>
      <c r="L31" s="25" t="n">
        <v>65036.33</v>
      </c>
      <c r="M31" s="25" t="n">
        <v>0</v>
      </c>
      <c r="N31" s="25" t="n">
        <v>0</v>
      </c>
      <c r="O31" s="25" t="n">
        <f aca="false">L31+M31+N31</f>
        <v>65036.33</v>
      </c>
      <c r="P31" s="25" t="n">
        <v>0</v>
      </c>
      <c r="Q31" s="25" t="n">
        <f aca="false">O31-P31</f>
        <v>65036.33</v>
      </c>
    </row>
    <row r="32" customFormat="false" ht="28.5" hidden="false" customHeight="false" outlineLevel="0" collapsed="false">
      <c r="A32" s="22" t="s">
        <v>18</v>
      </c>
      <c r="B32" s="22" t="s">
        <v>19</v>
      </c>
      <c r="C32" s="22" t="s">
        <v>87</v>
      </c>
      <c r="D32" s="23" t="s">
        <v>23</v>
      </c>
      <c r="E32" s="23" t="s">
        <v>91</v>
      </c>
      <c r="F32" s="23" t="s">
        <v>92</v>
      </c>
      <c r="G32" s="23" t="s">
        <v>53</v>
      </c>
      <c r="H32" s="23" t="s">
        <v>93</v>
      </c>
      <c r="I32" s="23" t="s">
        <v>93</v>
      </c>
      <c r="J32" s="23" t="s">
        <v>40</v>
      </c>
      <c r="K32" s="24" t="s">
        <v>41</v>
      </c>
      <c r="L32" s="25" t="n">
        <v>0</v>
      </c>
      <c r="M32" s="25" t="n">
        <v>41000</v>
      </c>
      <c r="N32" s="25" t="n">
        <v>122558.66</v>
      </c>
      <c r="O32" s="25" t="n">
        <f aca="false">L32+M32+N32</f>
        <v>163558.66</v>
      </c>
      <c r="P32" s="25" t="n">
        <v>0</v>
      </c>
      <c r="Q32" s="25" t="n">
        <f aca="false">O32-P32</f>
        <v>163558.66</v>
      </c>
    </row>
    <row r="33" customFormat="false" ht="28.5" hidden="false" customHeight="false" outlineLevel="0" collapsed="false">
      <c r="A33" s="22" t="s">
        <v>18</v>
      </c>
      <c r="B33" s="22" t="s">
        <v>19</v>
      </c>
      <c r="C33" s="22" t="s">
        <v>87</v>
      </c>
      <c r="D33" s="23" t="s">
        <v>23</v>
      </c>
      <c r="E33" s="23" t="s">
        <v>94</v>
      </c>
      <c r="F33" s="23" t="s">
        <v>95</v>
      </c>
      <c r="G33" s="23" t="s">
        <v>53</v>
      </c>
      <c r="H33" s="23" t="s">
        <v>96</v>
      </c>
      <c r="I33" s="23" t="s">
        <v>96</v>
      </c>
      <c r="J33" s="23" t="s">
        <v>40</v>
      </c>
      <c r="K33" s="24" t="s">
        <v>41</v>
      </c>
      <c r="L33" s="25" t="n">
        <v>0</v>
      </c>
      <c r="M33" s="25" t="n">
        <v>35999.97</v>
      </c>
      <c r="N33" s="25" t="n">
        <v>72093.24</v>
      </c>
      <c r="O33" s="25" t="n">
        <f aca="false">L33+M33+N33</f>
        <v>108093.21</v>
      </c>
      <c r="P33" s="25" t="n">
        <v>0</v>
      </c>
      <c r="Q33" s="25" t="n">
        <f aca="false">O33-P33</f>
        <v>108093.21</v>
      </c>
    </row>
    <row r="34" s="21" customFormat="true" ht="14.25" hidden="false" customHeight="false" outlineLevel="0" collapsed="false">
      <c r="A34" s="17" t="s">
        <v>18</v>
      </c>
      <c r="B34" s="17" t="s">
        <v>19</v>
      </c>
      <c r="C34" s="18" t="s">
        <v>97</v>
      </c>
      <c r="D34" s="18" t="s">
        <v>21</v>
      </c>
      <c r="E34" s="18" t="s">
        <v>98</v>
      </c>
      <c r="F34" s="18"/>
      <c r="G34" s="18"/>
      <c r="H34" s="18"/>
      <c r="I34" s="18"/>
      <c r="J34" s="18"/>
      <c r="K34" s="19"/>
      <c r="L34" s="20"/>
      <c r="M34" s="20"/>
      <c r="N34" s="20"/>
      <c r="O34" s="20"/>
      <c r="P34" s="20"/>
      <c r="Q34" s="20"/>
    </row>
    <row r="35" customFormat="false" ht="14.25" hidden="false" customHeight="false" outlineLevel="0" collapsed="false">
      <c r="A35" s="22" t="s">
        <v>18</v>
      </c>
      <c r="B35" s="22" t="s">
        <v>19</v>
      </c>
      <c r="C35" s="22" t="s">
        <v>97</v>
      </c>
      <c r="D35" s="23" t="s">
        <v>23</v>
      </c>
      <c r="E35" s="23" t="s">
        <v>99</v>
      </c>
      <c r="F35" s="23" t="s">
        <v>100</v>
      </c>
      <c r="G35" s="23" t="s">
        <v>100</v>
      </c>
      <c r="H35" s="23"/>
      <c r="I35" s="23" t="s">
        <v>100</v>
      </c>
      <c r="J35" s="23" t="s">
        <v>26</v>
      </c>
      <c r="K35" s="24" t="s">
        <v>27</v>
      </c>
      <c r="L35" s="25" t="n">
        <v>25382.84</v>
      </c>
      <c r="M35" s="25" t="n">
        <v>0</v>
      </c>
      <c r="N35" s="25" t="n">
        <v>0</v>
      </c>
      <c r="O35" s="25" t="n">
        <f aca="false">L35+M35+N35</f>
        <v>25382.84</v>
      </c>
      <c r="P35" s="25" t="n">
        <v>0</v>
      </c>
      <c r="Q35" s="25" t="n">
        <f aca="false">O35-P35</f>
        <v>25382.84</v>
      </c>
    </row>
    <row r="36" customFormat="false" ht="28.5" hidden="false" customHeight="false" outlineLevel="0" collapsed="false">
      <c r="A36" s="22" t="s">
        <v>18</v>
      </c>
      <c r="B36" s="22" t="s">
        <v>19</v>
      </c>
      <c r="C36" s="22" t="s">
        <v>97</v>
      </c>
      <c r="D36" s="23" t="s">
        <v>23</v>
      </c>
      <c r="E36" s="23" t="s">
        <v>101</v>
      </c>
      <c r="F36" s="23" t="s">
        <v>102</v>
      </c>
      <c r="G36" s="23" t="s">
        <v>102</v>
      </c>
      <c r="H36" s="23"/>
      <c r="I36" s="23" t="s">
        <v>102</v>
      </c>
      <c r="J36" s="23" t="s">
        <v>103</v>
      </c>
      <c r="K36" s="24" t="s">
        <v>41</v>
      </c>
      <c r="L36" s="25" t="n">
        <v>3226092.38</v>
      </c>
      <c r="M36" s="25" t="n">
        <v>591736.63</v>
      </c>
      <c r="N36" s="25" t="n">
        <v>0</v>
      </c>
      <c r="O36" s="25" t="n">
        <f aca="false">L36+M36+N36</f>
        <v>3817829.01</v>
      </c>
      <c r="P36" s="25" t="n">
        <v>0</v>
      </c>
      <c r="Q36" s="25" t="n">
        <f aca="false">O36-P36</f>
        <v>3817829.01</v>
      </c>
    </row>
    <row r="37" s="21" customFormat="true" ht="28.5" hidden="false" customHeight="false" outlineLevel="0" collapsed="false">
      <c r="A37" s="17" t="s">
        <v>18</v>
      </c>
      <c r="B37" s="17" t="s">
        <v>19</v>
      </c>
      <c r="C37" s="18" t="s">
        <v>104</v>
      </c>
      <c r="D37" s="18" t="s">
        <v>21</v>
      </c>
      <c r="E37" s="18" t="s">
        <v>105</v>
      </c>
      <c r="F37" s="18"/>
      <c r="G37" s="18"/>
      <c r="H37" s="18"/>
      <c r="I37" s="18"/>
      <c r="J37" s="18"/>
      <c r="K37" s="19"/>
      <c r="L37" s="20"/>
      <c r="M37" s="20"/>
      <c r="N37" s="20"/>
      <c r="O37" s="20"/>
      <c r="P37" s="20"/>
      <c r="Q37" s="20"/>
    </row>
    <row r="38" customFormat="false" ht="28.5" hidden="false" customHeight="false" outlineLevel="0" collapsed="false">
      <c r="A38" s="22" t="s">
        <v>18</v>
      </c>
      <c r="B38" s="22" t="s">
        <v>19</v>
      </c>
      <c r="C38" s="22" t="s">
        <v>104</v>
      </c>
      <c r="D38" s="23" t="s">
        <v>23</v>
      </c>
      <c r="E38" s="23" t="s">
        <v>106</v>
      </c>
      <c r="F38" s="23" t="s">
        <v>107</v>
      </c>
      <c r="G38" s="23" t="s">
        <v>107</v>
      </c>
      <c r="H38" s="23"/>
      <c r="I38" s="23" t="s">
        <v>107</v>
      </c>
      <c r="J38" s="23" t="s">
        <v>40</v>
      </c>
      <c r="K38" s="24" t="s">
        <v>27</v>
      </c>
      <c r="L38" s="25" t="n">
        <v>21175</v>
      </c>
      <c r="M38" s="25" t="n">
        <v>0</v>
      </c>
      <c r="N38" s="25" t="n">
        <v>0</v>
      </c>
      <c r="O38" s="25" t="n">
        <f aca="false">L38+M38+N38</f>
        <v>21175</v>
      </c>
      <c r="P38" s="25" t="n">
        <v>0</v>
      </c>
      <c r="Q38" s="25" t="n">
        <f aca="false">O38-P38</f>
        <v>21175</v>
      </c>
    </row>
    <row r="39" customFormat="false" ht="28.5" hidden="false" customHeight="false" outlineLevel="0" collapsed="false">
      <c r="A39" s="22" t="s">
        <v>18</v>
      </c>
      <c r="B39" s="22" t="s">
        <v>19</v>
      </c>
      <c r="C39" s="22" t="s">
        <v>104</v>
      </c>
      <c r="D39" s="23" t="s">
        <v>23</v>
      </c>
      <c r="E39" s="23" t="s">
        <v>108</v>
      </c>
      <c r="F39" s="23"/>
      <c r="G39" s="23"/>
      <c r="H39" s="23"/>
      <c r="I39" s="23"/>
      <c r="J39" s="23"/>
      <c r="K39" s="24" t="s">
        <v>109</v>
      </c>
      <c r="L39" s="25" t="n">
        <v>0</v>
      </c>
      <c r="M39" s="25" t="n">
        <v>0</v>
      </c>
      <c r="N39" s="25" t="n">
        <v>0</v>
      </c>
      <c r="O39" s="25" t="n">
        <f aca="false">L39+M39+N39</f>
        <v>0</v>
      </c>
      <c r="P39" s="25" t="n">
        <v>0</v>
      </c>
      <c r="Q39" s="25" t="n">
        <f aca="false">O39-P39</f>
        <v>0</v>
      </c>
    </row>
    <row r="40" customFormat="false" ht="14.25" hidden="false" customHeight="false" outlineLevel="0" collapsed="false">
      <c r="A40" s="17" t="s">
        <v>18</v>
      </c>
      <c r="B40" s="17" t="s">
        <v>19</v>
      </c>
      <c r="C40" s="18" t="s">
        <v>110</v>
      </c>
      <c r="D40" s="18" t="s">
        <v>21</v>
      </c>
      <c r="E40" s="18" t="s">
        <v>111</v>
      </c>
      <c r="F40" s="18"/>
      <c r="G40" s="18"/>
      <c r="H40" s="18"/>
      <c r="I40" s="18"/>
      <c r="J40" s="18"/>
      <c r="K40" s="19"/>
      <c r="L40" s="20"/>
      <c r="M40" s="20"/>
      <c r="N40" s="20"/>
      <c r="O40" s="20"/>
      <c r="P40" s="20"/>
      <c r="Q40" s="20"/>
    </row>
    <row r="41" customFormat="false" ht="28.5" hidden="false" customHeight="false" outlineLevel="0" collapsed="false">
      <c r="A41" s="22" t="s">
        <v>18</v>
      </c>
      <c r="B41" s="22" t="s">
        <v>19</v>
      </c>
      <c r="C41" s="22" t="s">
        <v>110</v>
      </c>
      <c r="D41" s="23" t="s">
        <v>23</v>
      </c>
      <c r="E41" s="23" t="s">
        <v>112</v>
      </c>
      <c r="F41" s="23" t="s">
        <v>113</v>
      </c>
      <c r="G41" s="23" t="s">
        <v>113</v>
      </c>
      <c r="H41" s="23"/>
      <c r="I41" s="23" t="s">
        <v>113</v>
      </c>
      <c r="J41" s="23" t="s">
        <v>26</v>
      </c>
      <c r="K41" s="24" t="s">
        <v>27</v>
      </c>
      <c r="L41" s="25" t="n">
        <v>5142.02</v>
      </c>
      <c r="M41" s="25" t="n">
        <v>0</v>
      </c>
      <c r="N41" s="25" t="n">
        <v>0</v>
      </c>
      <c r="O41" s="25" t="n">
        <f aca="false">L41+M41+N41</f>
        <v>5142.02</v>
      </c>
      <c r="P41" s="25" t="n">
        <v>0</v>
      </c>
      <c r="Q41" s="25" t="n">
        <f aca="false">O41-P41</f>
        <v>5142.02</v>
      </c>
    </row>
    <row r="42" customFormat="false" ht="14.25" hidden="false" customHeight="false" outlineLevel="0" collapsed="false">
      <c r="A42" s="22" t="s">
        <v>18</v>
      </c>
      <c r="B42" s="22" t="s">
        <v>19</v>
      </c>
      <c r="C42" s="22" t="s">
        <v>110</v>
      </c>
      <c r="D42" s="23" t="s">
        <v>23</v>
      </c>
      <c r="E42" s="23" t="s">
        <v>114</v>
      </c>
      <c r="F42" s="23" t="s">
        <v>115</v>
      </c>
      <c r="G42" s="23" t="s">
        <v>46</v>
      </c>
      <c r="H42" s="23" t="s">
        <v>116</v>
      </c>
      <c r="I42" s="23" t="s">
        <v>116</v>
      </c>
      <c r="J42" s="23" t="s">
        <v>40</v>
      </c>
      <c r="K42" s="24" t="s">
        <v>41</v>
      </c>
      <c r="L42" s="25" t="n">
        <v>0</v>
      </c>
      <c r="M42" s="25" t="n">
        <v>0</v>
      </c>
      <c r="N42" s="25" t="n">
        <v>78277.15</v>
      </c>
      <c r="O42" s="25" t="n">
        <f aca="false">L42+M42+N42</f>
        <v>78277.15</v>
      </c>
      <c r="P42" s="25" t="n">
        <v>0</v>
      </c>
      <c r="Q42" s="25" t="n">
        <f aca="false">O42-P42</f>
        <v>78277.15</v>
      </c>
    </row>
    <row r="43" s="21" customFormat="true" ht="14.25" hidden="false" customHeight="false" outlineLevel="0" collapsed="false">
      <c r="A43" s="17" t="s">
        <v>18</v>
      </c>
      <c r="B43" s="17" t="s">
        <v>19</v>
      </c>
      <c r="C43" s="18" t="s">
        <v>117</v>
      </c>
      <c r="D43" s="18" t="s">
        <v>21</v>
      </c>
      <c r="E43" s="18" t="s">
        <v>118</v>
      </c>
      <c r="F43" s="18"/>
      <c r="G43" s="18"/>
      <c r="H43" s="18"/>
      <c r="I43" s="18"/>
      <c r="J43" s="18"/>
      <c r="K43" s="19"/>
      <c r="L43" s="20"/>
      <c r="M43" s="20"/>
      <c r="N43" s="20"/>
      <c r="O43" s="20"/>
      <c r="P43" s="20"/>
      <c r="Q43" s="20"/>
    </row>
    <row r="44" customFormat="false" ht="28.5" hidden="false" customHeight="false" outlineLevel="0" collapsed="false">
      <c r="A44" s="22" t="s">
        <v>18</v>
      </c>
      <c r="B44" s="22" t="s">
        <v>19</v>
      </c>
      <c r="C44" s="22" t="s">
        <v>117</v>
      </c>
      <c r="D44" s="23" t="s">
        <v>23</v>
      </c>
      <c r="E44" s="23" t="s">
        <v>119</v>
      </c>
      <c r="F44" s="23" t="s">
        <v>120</v>
      </c>
      <c r="G44" s="23" t="s">
        <v>120</v>
      </c>
      <c r="H44" s="23"/>
      <c r="I44" s="23" t="s">
        <v>120</v>
      </c>
      <c r="J44" s="23" t="s">
        <v>40</v>
      </c>
      <c r="K44" s="24" t="s">
        <v>27</v>
      </c>
      <c r="L44" s="25" t="n">
        <v>705643.94</v>
      </c>
      <c r="M44" s="25" t="n">
        <v>0</v>
      </c>
      <c r="N44" s="25" t="n">
        <v>0</v>
      </c>
      <c r="O44" s="25" t="n">
        <f aca="false">L44+M44+N44</f>
        <v>705643.94</v>
      </c>
      <c r="P44" s="25" t="n">
        <v>10155.0199999999</v>
      </c>
      <c r="Q44" s="25" t="n">
        <f aca="false">O44-P44</f>
        <v>695488.92</v>
      </c>
    </row>
    <row r="45" s="21" customFormat="true" ht="28.5" hidden="false" customHeight="false" outlineLevel="0" collapsed="false">
      <c r="A45" s="22" t="s">
        <v>18</v>
      </c>
      <c r="B45" s="22" t="s">
        <v>19</v>
      </c>
      <c r="C45" s="22" t="s">
        <v>117</v>
      </c>
      <c r="D45" s="23" t="s">
        <v>23</v>
      </c>
      <c r="E45" s="23" t="s">
        <v>121</v>
      </c>
      <c r="F45" s="23" t="s">
        <v>122</v>
      </c>
      <c r="G45" s="23" t="s">
        <v>122</v>
      </c>
      <c r="H45" s="23"/>
      <c r="I45" s="23" t="s">
        <v>122</v>
      </c>
      <c r="J45" s="23" t="s">
        <v>40</v>
      </c>
      <c r="K45" s="24" t="s">
        <v>27</v>
      </c>
      <c r="L45" s="25" t="n">
        <v>16789.22</v>
      </c>
      <c r="M45" s="25" t="n">
        <v>0</v>
      </c>
      <c r="N45" s="25" t="n">
        <v>0</v>
      </c>
      <c r="O45" s="25" t="n">
        <f aca="false">L45+M45+N45</f>
        <v>16789.22</v>
      </c>
      <c r="P45" s="25" t="n">
        <v>0</v>
      </c>
      <c r="Q45" s="25" t="n">
        <f aca="false">O45-P45</f>
        <v>16789.22</v>
      </c>
    </row>
    <row r="46" customFormat="false" ht="28.5" hidden="false" customHeight="false" outlineLevel="0" collapsed="false">
      <c r="A46" s="22" t="s">
        <v>18</v>
      </c>
      <c r="B46" s="22" t="s">
        <v>19</v>
      </c>
      <c r="C46" s="22" t="s">
        <v>117</v>
      </c>
      <c r="D46" s="23" t="s">
        <v>23</v>
      </c>
      <c r="E46" s="23" t="s">
        <v>123</v>
      </c>
      <c r="F46" s="23" t="s">
        <v>124</v>
      </c>
      <c r="G46" s="23" t="s">
        <v>125</v>
      </c>
      <c r="H46" s="23" t="s">
        <v>126</v>
      </c>
      <c r="I46" s="23" t="s">
        <v>126</v>
      </c>
      <c r="J46" s="23" t="s">
        <v>103</v>
      </c>
      <c r="K46" s="24" t="s">
        <v>41</v>
      </c>
      <c r="L46" s="25" t="n">
        <v>0</v>
      </c>
      <c r="M46" s="25" t="n">
        <v>0</v>
      </c>
      <c r="N46" s="25" t="n">
        <v>3400000</v>
      </c>
      <c r="O46" s="25" t="n">
        <f aca="false">L46+M46+N46</f>
        <v>3400000</v>
      </c>
      <c r="P46" s="25" t="n">
        <v>0</v>
      </c>
      <c r="Q46" s="25" t="n">
        <f aca="false">O46-P46</f>
        <v>3400000</v>
      </c>
    </row>
    <row r="47" customFormat="false" ht="14.25" hidden="false" customHeight="false" outlineLevel="0" collapsed="false">
      <c r="A47" s="22" t="s">
        <v>18</v>
      </c>
      <c r="B47" s="22" t="s">
        <v>19</v>
      </c>
      <c r="C47" s="22" t="s">
        <v>117</v>
      </c>
      <c r="D47" s="23" t="s">
        <v>23</v>
      </c>
      <c r="E47" s="23" t="s">
        <v>127</v>
      </c>
      <c r="F47" s="23" t="s">
        <v>128</v>
      </c>
      <c r="G47" s="23" t="s">
        <v>129</v>
      </c>
      <c r="H47" s="23" t="s">
        <v>130</v>
      </c>
      <c r="I47" s="23" t="s">
        <v>130</v>
      </c>
      <c r="J47" s="23" t="s">
        <v>32</v>
      </c>
      <c r="K47" s="24" t="s">
        <v>41</v>
      </c>
      <c r="L47" s="25" t="n">
        <v>0</v>
      </c>
      <c r="M47" s="25" t="n">
        <v>10957.75</v>
      </c>
      <c r="N47" s="25" t="n">
        <v>90903.27</v>
      </c>
      <c r="O47" s="25" t="n">
        <f aca="false">L47+M47+N47</f>
        <v>101861.02</v>
      </c>
      <c r="P47" s="25" t="n">
        <v>0</v>
      </c>
      <c r="Q47" s="25" t="n">
        <f aca="false">O47-P47</f>
        <v>101861.02</v>
      </c>
    </row>
    <row r="48" customFormat="false" ht="28.5" hidden="false" customHeight="false" outlineLevel="0" collapsed="false">
      <c r="A48" s="22" t="s">
        <v>18</v>
      </c>
      <c r="B48" s="22" t="s">
        <v>19</v>
      </c>
      <c r="C48" s="22" t="s">
        <v>117</v>
      </c>
      <c r="D48" s="23" t="s">
        <v>23</v>
      </c>
      <c r="E48" s="23" t="s">
        <v>131</v>
      </c>
      <c r="F48" s="23" t="s">
        <v>132</v>
      </c>
      <c r="G48" s="23" t="s">
        <v>53</v>
      </c>
      <c r="H48" s="23" t="s">
        <v>133</v>
      </c>
      <c r="I48" s="23" t="s">
        <v>133</v>
      </c>
      <c r="J48" s="23" t="s">
        <v>40</v>
      </c>
      <c r="K48" s="24" t="s">
        <v>41</v>
      </c>
      <c r="L48" s="25" t="n">
        <v>0</v>
      </c>
      <c r="M48" s="25" t="n">
        <v>42500</v>
      </c>
      <c r="N48" s="25" t="n">
        <v>74606.79</v>
      </c>
      <c r="O48" s="25" t="n">
        <f aca="false">L48+M48+N48</f>
        <v>117106.79</v>
      </c>
      <c r="P48" s="25" t="n">
        <v>0</v>
      </c>
      <c r="Q48" s="25" t="n">
        <f aca="false">O48-P48</f>
        <v>117106.79</v>
      </c>
    </row>
    <row r="49" s="31" customFormat="true" ht="28.5" hidden="false" customHeight="false" outlineLevel="0" collapsed="false">
      <c r="A49" s="26" t="s">
        <v>18</v>
      </c>
      <c r="B49" s="26" t="s">
        <v>19</v>
      </c>
      <c r="C49" s="26" t="s">
        <v>117</v>
      </c>
      <c r="D49" s="27" t="s">
        <v>23</v>
      </c>
      <c r="E49" s="27" t="s">
        <v>134</v>
      </c>
      <c r="F49" s="27"/>
      <c r="G49" s="27" t="s">
        <v>135</v>
      </c>
      <c r="H49" s="27" t="s">
        <v>136</v>
      </c>
      <c r="I49" s="27" t="s">
        <v>135</v>
      </c>
      <c r="J49" s="27" t="s">
        <v>40</v>
      </c>
      <c r="K49" s="28" t="s">
        <v>137</v>
      </c>
      <c r="L49" s="29"/>
      <c r="M49" s="29" t="n">
        <v>0</v>
      </c>
      <c r="N49" s="29" t="n">
        <v>0</v>
      </c>
      <c r="O49" s="29" t="n">
        <f aca="false">L49+M49+N49</f>
        <v>0</v>
      </c>
      <c r="P49" s="29"/>
      <c r="Q49" s="29" t="n">
        <f aca="false">O49-P49</f>
        <v>0</v>
      </c>
    </row>
    <row r="50" s="31" customFormat="true" ht="14.25" hidden="false" customHeight="false" outlineLevel="0" collapsed="false">
      <c r="A50" s="26" t="s">
        <v>18</v>
      </c>
      <c r="B50" s="26" t="s">
        <v>19</v>
      </c>
      <c r="C50" s="26" t="s">
        <v>117</v>
      </c>
      <c r="D50" s="27" t="s">
        <v>23</v>
      </c>
      <c r="E50" s="27" t="s">
        <v>138</v>
      </c>
      <c r="F50" s="27"/>
      <c r="G50" s="27"/>
      <c r="H50" s="27"/>
      <c r="I50" s="27" t="s">
        <v>129</v>
      </c>
      <c r="J50" s="27" t="s">
        <v>32</v>
      </c>
      <c r="K50" s="28" t="s">
        <v>33</v>
      </c>
      <c r="L50" s="29"/>
      <c r="M50" s="29" t="n">
        <v>0</v>
      </c>
      <c r="N50" s="29" t="n">
        <v>0</v>
      </c>
      <c r="O50" s="29" t="n">
        <f aca="false">L50+M50+N50</f>
        <v>0</v>
      </c>
      <c r="P50" s="29"/>
      <c r="Q50" s="29" t="n">
        <f aca="false">O50-P50</f>
        <v>0</v>
      </c>
    </row>
    <row r="51" s="21" customFormat="true" ht="14.25" hidden="false" customHeight="false" outlineLevel="0" collapsed="false">
      <c r="A51" s="17" t="s">
        <v>18</v>
      </c>
      <c r="B51" s="17" t="s">
        <v>19</v>
      </c>
      <c r="C51" s="18" t="s">
        <v>139</v>
      </c>
      <c r="D51" s="18" t="s">
        <v>21</v>
      </c>
      <c r="E51" s="18" t="s">
        <v>140</v>
      </c>
      <c r="F51" s="18"/>
      <c r="G51" s="18"/>
      <c r="H51" s="18"/>
      <c r="I51" s="18"/>
      <c r="J51" s="18"/>
      <c r="K51" s="19"/>
      <c r="L51" s="20"/>
      <c r="M51" s="20"/>
      <c r="N51" s="20"/>
      <c r="O51" s="20"/>
      <c r="P51" s="20"/>
      <c r="Q51" s="20"/>
    </row>
    <row r="52" customFormat="false" ht="28.5" hidden="false" customHeight="false" outlineLevel="0" collapsed="false">
      <c r="A52" s="22" t="s">
        <v>18</v>
      </c>
      <c r="B52" s="22" t="s">
        <v>19</v>
      </c>
      <c r="C52" s="22" t="s">
        <v>139</v>
      </c>
      <c r="D52" s="23" t="s">
        <v>23</v>
      </c>
      <c r="E52" s="23" t="s">
        <v>141</v>
      </c>
      <c r="F52" s="23" t="s">
        <v>142</v>
      </c>
      <c r="G52" s="23" t="s">
        <v>142</v>
      </c>
      <c r="H52" s="23"/>
      <c r="I52" s="23" t="s">
        <v>142</v>
      </c>
      <c r="J52" s="23" t="s">
        <v>103</v>
      </c>
      <c r="K52" s="24" t="s">
        <v>27</v>
      </c>
      <c r="L52" s="25" t="n">
        <v>4174681.58</v>
      </c>
      <c r="M52" s="25" t="n">
        <v>902713.63</v>
      </c>
      <c r="N52" s="25" t="n">
        <v>0</v>
      </c>
      <c r="O52" s="25" t="n">
        <f aca="false">L52+M52+N52</f>
        <v>5077395.21</v>
      </c>
      <c r="P52" s="25" t="n">
        <v>0</v>
      </c>
      <c r="Q52" s="25" t="n">
        <f aca="false">O52-P52</f>
        <v>5077395.21</v>
      </c>
    </row>
    <row r="53" s="30" customFormat="true" ht="28.5" hidden="false" customHeight="false" outlineLevel="0" collapsed="false">
      <c r="A53" s="26" t="s">
        <v>18</v>
      </c>
      <c r="B53" s="26" t="s">
        <v>19</v>
      </c>
      <c r="C53" s="26" t="s">
        <v>139</v>
      </c>
      <c r="D53" s="27" t="s">
        <v>23</v>
      </c>
      <c r="E53" s="27" t="s">
        <v>143</v>
      </c>
      <c r="F53" s="27"/>
      <c r="G53" s="27" t="s">
        <v>135</v>
      </c>
      <c r="H53" s="27" t="s">
        <v>136</v>
      </c>
      <c r="I53" s="27" t="s">
        <v>135</v>
      </c>
      <c r="J53" s="27" t="s">
        <v>40</v>
      </c>
      <c r="K53" s="28" t="s">
        <v>137</v>
      </c>
      <c r="L53" s="29"/>
      <c r="M53" s="29" t="n">
        <v>0</v>
      </c>
      <c r="N53" s="29" t="n">
        <v>0</v>
      </c>
      <c r="O53" s="29" t="n">
        <f aca="false">L53+M53+N53</f>
        <v>0</v>
      </c>
      <c r="P53" s="29"/>
      <c r="Q53" s="29" t="n">
        <f aca="false">O53-P53</f>
        <v>0</v>
      </c>
    </row>
    <row r="54" s="31" customFormat="true" ht="14.25" hidden="false" customHeight="false" outlineLevel="0" collapsed="false">
      <c r="A54" s="26" t="s">
        <v>18</v>
      </c>
      <c r="B54" s="26" t="s">
        <v>19</v>
      </c>
      <c r="C54" s="26" t="s">
        <v>139</v>
      </c>
      <c r="D54" s="27" t="s">
        <v>23</v>
      </c>
      <c r="E54" s="27" t="s">
        <v>144</v>
      </c>
      <c r="F54" s="27"/>
      <c r="G54" s="27"/>
      <c r="H54" s="27"/>
      <c r="I54" s="27" t="s">
        <v>145</v>
      </c>
      <c r="J54" s="27" t="s">
        <v>32</v>
      </c>
      <c r="K54" s="28" t="s">
        <v>41</v>
      </c>
      <c r="L54" s="29"/>
      <c r="M54" s="29" t="n">
        <v>0</v>
      </c>
      <c r="N54" s="29" t="n">
        <v>19049.32</v>
      </c>
      <c r="O54" s="29" t="n">
        <f aca="false">L54+M54+N54</f>
        <v>19049.32</v>
      </c>
      <c r="P54" s="29"/>
      <c r="Q54" s="29" t="n">
        <f aca="false">O54-P54</f>
        <v>19049.32</v>
      </c>
    </row>
    <row r="55" s="30" customFormat="true" ht="14.25" hidden="false" customHeight="false" outlineLevel="0" collapsed="false">
      <c r="A55" s="26" t="s">
        <v>18</v>
      </c>
      <c r="B55" s="26" t="s">
        <v>19</v>
      </c>
      <c r="C55" s="26" t="s">
        <v>139</v>
      </c>
      <c r="D55" s="27" t="s">
        <v>23</v>
      </c>
      <c r="E55" s="27" t="s">
        <v>146</v>
      </c>
      <c r="F55" s="27"/>
      <c r="G55" s="27"/>
      <c r="H55" s="27"/>
      <c r="I55" s="27" t="s">
        <v>147</v>
      </c>
      <c r="J55" s="27" t="s">
        <v>40</v>
      </c>
      <c r="K55" s="28" t="s">
        <v>41</v>
      </c>
      <c r="L55" s="29"/>
      <c r="M55" s="29" t="n">
        <v>17788.8</v>
      </c>
      <c r="N55" s="29" t="n">
        <v>0</v>
      </c>
      <c r="O55" s="29" t="n">
        <f aca="false">L55+M55+N55</f>
        <v>17788.8</v>
      </c>
      <c r="P55" s="29"/>
      <c r="Q55" s="29" t="n">
        <f aca="false">O55-P55</f>
        <v>17788.8</v>
      </c>
    </row>
    <row r="56" s="31" customFormat="true" ht="14.25" hidden="false" customHeight="false" outlineLevel="0" collapsed="false">
      <c r="A56" s="26" t="s">
        <v>18</v>
      </c>
      <c r="B56" s="26" t="s">
        <v>19</v>
      </c>
      <c r="C56" s="26" t="s">
        <v>139</v>
      </c>
      <c r="D56" s="27" t="s">
        <v>23</v>
      </c>
      <c r="E56" s="27" t="s">
        <v>148</v>
      </c>
      <c r="F56" s="27"/>
      <c r="G56" s="27"/>
      <c r="H56" s="27"/>
      <c r="I56" s="27" t="s">
        <v>149</v>
      </c>
      <c r="J56" s="27" t="s">
        <v>26</v>
      </c>
      <c r="K56" s="28" t="s">
        <v>41</v>
      </c>
      <c r="L56" s="29"/>
      <c r="M56" s="29" t="n">
        <v>17085.2</v>
      </c>
      <c r="N56" s="29" t="n">
        <v>0</v>
      </c>
      <c r="O56" s="29" t="n">
        <f aca="false">L56+M56+N56</f>
        <v>17085.2</v>
      </c>
      <c r="P56" s="29"/>
      <c r="Q56" s="29" t="n">
        <f aca="false">O56-P56</f>
        <v>17085.2</v>
      </c>
    </row>
    <row r="57" s="30" customFormat="true" ht="14.25" hidden="false" customHeight="false" outlineLevel="0" collapsed="false">
      <c r="A57" s="26" t="s">
        <v>18</v>
      </c>
      <c r="B57" s="26" t="s">
        <v>19</v>
      </c>
      <c r="C57" s="26" t="s">
        <v>139</v>
      </c>
      <c r="D57" s="27" t="s">
        <v>23</v>
      </c>
      <c r="E57" s="27" t="s">
        <v>150</v>
      </c>
      <c r="F57" s="27"/>
      <c r="G57" s="27"/>
      <c r="H57" s="27"/>
      <c r="I57" s="27" t="s">
        <v>151</v>
      </c>
      <c r="J57" s="27" t="s">
        <v>26</v>
      </c>
      <c r="K57" s="28" t="s">
        <v>41</v>
      </c>
      <c r="L57" s="29"/>
      <c r="M57" s="29" t="n">
        <v>17818.46</v>
      </c>
      <c r="N57" s="29" t="n">
        <v>0</v>
      </c>
      <c r="O57" s="29" t="n">
        <f aca="false">L57+M57+N57</f>
        <v>17818.46</v>
      </c>
      <c r="P57" s="29"/>
      <c r="Q57" s="29" t="n">
        <f aca="false">O57-P57</f>
        <v>17818.46</v>
      </c>
    </row>
    <row r="58" s="31" customFormat="true" ht="14.25" hidden="false" customHeight="false" outlineLevel="0" collapsed="false">
      <c r="A58" s="26" t="s">
        <v>18</v>
      </c>
      <c r="B58" s="26" t="s">
        <v>19</v>
      </c>
      <c r="C58" s="26" t="s">
        <v>139</v>
      </c>
      <c r="D58" s="27" t="s">
        <v>23</v>
      </c>
      <c r="E58" s="27" t="s">
        <v>152</v>
      </c>
      <c r="F58" s="27"/>
      <c r="G58" s="27"/>
      <c r="H58" s="27"/>
      <c r="I58" s="27" t="s">
        <v>153</v>
      </c>
      <c r="J58" s="27" t="s">
        <v>26</v>
      </c>
      <c r="K58" s="28" t="s">
        <v>41</v>
      </c>
      <c r="L58" s="29"/>
      <c r="M58" s="29" t="n">
        <v>0</v>
      </c>
      <c r="N58" s="29" t="n">
        <v>3131.76</v>
      </c>
      <c r="O58" s="29" t="n">
        <f aca="false">L58+M58+N58</f>
        <v>3131.76</v>
      </c>
      <c r="P58" s="29"/>
      <c r="Q58" s="29" t="n">
        <f aca="false">O58-P58</f>
        <v>3131.76</v>
      </c>
    </row>
    <row r="59" customFormat="false" ht="14.25" hidden="false" customHeight="false" outlineLevel="0" collapsed="false">
      <c r="A59" s="17" t="s">
        <v>18</v>
      </c>
      <c r="B59" s="17" t="s">
        <v>19</v>
      </c>
      <c r="C59" s="18" t="s">
        <v>154</v>
      </c>
      <c r="D59" s="18" t="s">
        <v>21</v>
      </c>
      <c r="E59" s="18" t="s">
        <v>155</v>
      </c>
      <c r="F59" s="18"/>
      <c r="G59" s="18"/>
      <c r="H59" s="18"/>
      <c r="I59" s="18"/>
      <c r="J59" s="18"/>
      <c r="K59" s="19"/>
      <c r="L59" s="20"/>
      <c r="M59" s="20"/>
      <c r="N59" s="20"/>
      <c r="O59" s="20"/>
      <c r="P59" s="20"/>
      <c r="Q59" s="20"/>
    </row>
    <row r="60" customFormat="false" ht="28.5" hidden="false" customHeight="false" outlineLevel="0" collapsed="false">
      <c r="A60" s="22" t="s">
        <v>18</v>
      </c>
      <c r="B60" s="22" t="s">
        <v>19</v>
      </c>
      <c r="C60" s="22" t="s">
        <v>154</v>
      </c>
      <c r="D60" s="23" t="s">
        <v>23</v>
      </c>
      <c r="E60" s="23" t="s">
        <v>156</v>
      </c>
      <c r="F60" s="23" t="s">
        <v>157</v>
      </c>
      <c r="G60" s="23" t="s">
        <v>157</v>
      </c>
      <c r="H60" s="23"/>
      <c r="I60" s="23" t="s">
        <v>157</v>
      </c>
      <c r="J60" s="23" t="s">
        <v>26</v>
      </c>
      <c r="K60" s="24" t="s">
        <v>27</v>
      </c>
      <c r="L60" s="25" t="n">
        <v>31512.11</v>
      </c>
      <c r="M60" s="25" t="n">
        <v>0</v>
      </c>
      <c r="N60" s="25" t="n">
        <v>0</v>
      </c>
      <c r="O60" s="25" t="n">
        <f aca="false">L60+M60+N60</f>
        <v>31512.11</v>
      </c>
      <c r="P60" s="25" t="n">
        <v>0</v>
      </c>
      <c r="Q60" s="25" t="n">
        <f aca="false">O60-P60</f>
        <v>31512.11</v>
      </c>
    </row>
    <row r="61" s="21" customFormat="true" ht="28.5" hidden="false" customHeight="false" outlineLevel="0" collapsed="false">
      <c r="A61" s="22" t="s">
        <v>18</v>
      </c>
      <c r="B61" s="22" t="s">
        <v>19</v>
      </c>
      <c r="C61" s="22" t="s">
        <v>154</v>
      </c>
      <c r="D61" s="23" t="s">
        <v>23</v>
      </c>
      <c r="E61" s="23" t="s">
        <v>158</v>
      </c>
      <c r="F61" s="23" t="s">
        <v>159</v>
      </c>
      <c r="G61" s="23" t="s">
        <v>159</v>
      </c>
      <c r="H61" s="23"/>
      <c r="I61" s="23" t="s">
        <v>159</v>
      </c>
      <c r="J61" s="23" t="s">
        <v>26</v>
      </c>
      <c r="K61" s="24" t="s">
        <v>27</v>
      </c>
      <c r="L61" s="25" t="n">
        <v>5946.96</v>
      </c>
      <c r="M61" s="25" t="n">
        <v>0</v>
      </c>
      <c r="N61" s="25" t="n">
        <v>0</v>
      </c>
      <c r="O61" s="25" t="n">
        <f aca="false">L61+M61+N61</f>
        <v>5946.96</v>
      </c>
      <c r="P61" s="25" t="n">
        <v>0</v>
      </c>
      <c r="Q61" s="25" t="n">
        <f aca="false">O61-P61</f>
        <v>5946.96</v>
      </c>
    </row>
    <row r="62" customFormat="false" ht="28.5" hidden="false" customHeight="false" outlineLevel="0" collapsed="false">
      <c r="A62" s="22" t="s">
        <v>18</v>
      </c>
      <c r="B62" s="22" t="s">
        <v>19</v>
      </c>
      <c r="C62" s="22" t="s">
        <v>154</v>
      </c>
      <c r="D62" s="23" t="s">
        <v>23</v>
      </c>
      <c r="E62" s="23" t="s">
        <v>160</v>
      </c>
      <c r="F62" s="23" t="s">
        <v>161</v>
      </c>
      <c r="G62" s="23" t="s">
        <v>162</v>
      </c>
      <c r="H62" s="23"/>
      <c r="I62" s="23" t="s">
        <v>162</v>
      </c>
      <c r="J62" s="23" t="s">
        <v>40</v>
      </c>
      <c r="K62" s="24" t="s">
        <v>27</v>
      </c>
      <c r="L62" s="25" t="n">
        <v>41938.6</v>
      </c>
      <c r="M62" s="25" t="n">
        <v>0</v>
      </c>
      <c r="N62" s="25" t="n">
        <v>0</v>
      </c>
      <c r="O62" s="25" t="n">
        <f aca="false">L62+M62+N62</f>
        <v>41938.6</v>
      </c>
      <c r="P62" s="25" t="n">
        <v>0</v>
      </c>
      <c r="Q62" s="25" t="n">
        <f aca="false">O62-P62</f>
        <v>41938.6</v>
      </c>
    </row>
    <row r="63" customFormat="false" ht="28.5" hidden="false" customHeight="false" outlineLevel="0" collapsed="false">
      <c r="A63" s="22" t="s">
        <v>18</v>
      </c>
      <c r="B63" s="22" t="s">
        <v>19</v>
      </c>
      <c r="C63" s="22" t="s">
        <v>154</v>
      </c>
      <c r="D63" s="23" t="s">
        <v>23</v>
      </c>
      <c r="E63" s="23" t="s">
        <v>163</v>
      </c>
      <c r="F63" s="23" t="s">
        <v>164</v>
      </c>
      <c r="G63" s="23" t="s">
        <v>165</v>
      </c>
      <c r="H63" s="23" t="s">
        <v>166</v>
      </c>
      <c r="I63" s="23" t="s">
        <v>166</v>
      </c>
      <c r="J63" s="23" t="s">
        <v>103</v>
      </c>
      <c r="K63" s="24" t="s">
        <v>137</v>
      </c>
      <c r="L63" s="25" t="n">
        <v>0</v>
      </c>
      <c r="M63" s="25" t="n">
        <v>0</v>
      </c>
      <c r="N63" s="25" t="n">
        <v>0</v>
      </c>
      <c r="O63" s="25" t="n">
        <f aca="false">L63+M63+N63</f>
        <v>0</v>
      </c>
      <c r="P63" s="25" t="n">
        <v>0</v>
      </c>
      <c r="Q63" s="25" t="n">
        <f aca="false">O63-P63</f>
        <v>0</v>
      </c>
    </row>
    <row r="64" s="21" customFormat="true" ht="28.5" hidden="false" customHeight="false" outlineLevel="0" collapsed="false">
      <c r="A64" s="22" t="s">
        <v>18</v>
      </c>
      <c r="B64" s="22" t="s">
        <v>19</v>
      </c>
      <c r="C64" s="22" t="s">
        <v>154</v>
      </c>
      <c r="D64" s="23" t="s">
        <v>23</v>
      </c>
      <c r="E64" s="23" t="s">
        <v>167</v>
      </c>
      <c r="F64" s="23" t="s">
        <v>168</v>
      </c>
      <c r="G64" s="23" t="s">
        <v>169</v>
      </c>
      <c r="H64" s="23" t="s">
        <v>170</v>
      </c>
      <c r="I64" s="23" t="s">
        <v>170</v>
      </c>
      <c r="J64" s="23" t="s">
        <v>32</v>
      </c>
      <c r="K64" s="24" t="s">
        <v>137</v>
      </c>
      <c r="L64" s="25" t="n">
        <v>0</v>
      </c>
      <c r="M64" s="25" t="n">
        <v>0</v>
      </c>
      <c r="N64" s="25" t="n">
        <v>0</v>
      </c>
      <c r="O64" s="25" t="n">
        <f aca="false">L64+M64+N64</f>
        <v>0</v>
      </c>
      <c r="P64" s="25" t="n">
        <v>0</v>
      </c>
      <c r="Q64" s="25" t="n">
        <f aca="false">O64-P64</f>
        <v>0</v>
      </c>
    </row>
    <row r="65" s="31" customFormat="true" ht="24.05" hidden="false" customHeight="false" outlineLevel="0" collapsed="false">
      <c r="A65" s="26" t="s">
        <v>18</v>
      </c>
      <c r="B65" s="26" t="s">
        <v>19</v>
      </c>
      <c r="C65" s="26" t="s">
        <v>154</v>
      </c>
      <c r="D65" s="27" t="s">
        <v>23</v>
      </c>
      <c r="E65" s="27" t="s">
        <v>171</v>
      </c>
      <c r="F65" s="27"/>
      <c r="G65" s="27"/>
      <c r="H65" s="27"/>
      <c r="I65" s="27" t="s">
        <v>165</v>
      </c>
      <c r="J65" s="27" t="s">
        <v>103</v>
      </c>
      <c r="K65" s="28" t="s">
        <v>33</v>
      </c>
      <c r="L65" s="29"/>
      <c r="M65" s="29" t="n">
        <v>0</v>
      </c>
      <c r="N65" s="29" t="n">
        <v>0</v>
      </c>
      <c r="O65" s="29" t="n">
        <f aca="false">L65+M65+N65</f>
        <v>0</v>
      </c>
      <c r="P65" s="29"/>
      <c r="Q65" s="29" t="n">
        <f aca="false">O65-P65</f>
        <v>0</v>
      </c>
    </row>
    <row r="66" s="30" customFormat="true" ht="14.25" hidden="false" customHeight="false" outlineLevel="0" collapsed="false">
      <c r="A66" s="26" t="s">
        <v>18</v>
      </c>
      <c r="B66" s="26" t="s">
        <v>19</v>
      </c>
      <c r="C66" s="26" t="s">
        <v>154</v>
      </c>
      <c r="D66" s="27" t="s">
        <v>23</v>
      </c>
      <c r="E66" s="27" t="s">
        <v>172</v>
      </c>
      <c r="F66" s="27"/>
      <c r="G66" s="27"/>
      <c r="H66" s="27"/>
      <c r="I66" s="27" t="s">
        <v>169</v>
      </c>
      <c r="J66" s="27" t="s">
        <v>32</v>
      </c>
      <c r="K66" s="28" t="s">
        <v>33</v>
      </c>
      <c r="L66" s="29"/>
      <c r="M66" s="29" t="n">
        <v>0</v>
      </c>
      <c r="N66" s="29" t="n">
        <v>0</v>
      </c>
      <c r="O66" s="29" t="n">
        <f aca="false">L66+M66+N66</f>
        <v>0</v>
      </c>
      <c r="P66" s="29"/>
      <c r="Q66" s="29" t="n">
        <f aca="false">O66-P66</f>
        <v>0</v>
      </c>
    </row>
    <row r="67" customFormat="false" ht="14.25" hidden="false" customHeight="false" outlineLevel="0" collapsed="false">
      <c r="A67" s="17" t="s">
        <v>18</v>
      </c>
      <c r="B67" s="17" t="s">
        <v>19</v>
      </c>
      <c r="C67" s="18" t="s">
        <v>173</v>
      </c>
      <c r="D67" s="18" t="s">
        <v>21</v>
      </c>
      <c r="E67" s="18" t="s">
        <v>174</v>
      </c>
      <c r="F67" s="18"/>
      <c r="G67" s="18"/>
      <c r="H67" s="18"/>
      <c r="I67" s="18"/>
      <c r="J67" s="18"/>
      <c r="K67" s="19"/>
      <c r="L67" s="20"/>
      <c r="M67" s="20"/>
      <c r="N67" s="20"/>
      <c r="O67" s="20"/>
      <c r="P67" s="20"/>
      <c r="Q67" s="20"/>
    </row>
    <row r="68" s="30" customFormat="true" ht="14.25" hidden="false" customHeight="false" outlineLevel="0" collapsed="false">
      <c r="A68" s="26" t="s">
        <v>18</v>
      </c>
      <c r="B68" s="26" t="s">
        <v>19</v>
      </c>
      <c r="C68" s="26" t="s">
        <v>173</v>
      </c>
      <c r="D68" s="27" t="s">
        <v>23</v>
      </c>
      <c r="E68" s="27" t="s">
        <v>175</v>
      </c>
      <c r="F68" s="27"/>
      <c r="G68" s="27"/>
      <c r="H68" s="27"/>
      <c r="I68" s="27" t="s">
        <v>176</v>
      </c>
      <c r="J68" s="27" t="s">
        <v>26</v>
      </c>
      <c r="K68" s="28" t="s">
        <v>33</v>
      </c>
      <c r="L68" s="29"/>
      <c r="M68" s="29" t="n">
        <v>0</v>
      </c>
      <c r="N68" s="29" t="n">
        <v>0</v>
      </c>
      <c r="O68" s="29" t="n">
        <f aca="false">L68+M68+N68</f>
        <v>0</v>
      </c>
      <c r="P68" s="29"/>
      <c r="Q68" s="29" t="n">
        <f aca="false">O68-P68</f>
        <v>0</v>
      </c>
    </row>
    <row r="69" s="31" customFormat="true" ht="14.25" hidden="false" customHeight="false" outlineLevel="0" collapsed="false">
      <c r="A69" s="26" t="s">
        <v>18</v>
      </c>
      <c r="B69" s="26" t="s">
        <v>19</v>
      </c>
      <c r="C69" s="26" t="s">
        <v>173</v>
      </c>
      <c r="D69" s="27" t="s">
        <v>23</v>
      </c>
      <c r="E69" s="27" t="s">
        <v>177</v>
      </c>
      <c r="F69" s="27"/>
      <c r="G69" s="27"/>
      <c r="H69" s="27"/>
      <c r="I69" s="27" t="s">
        <v>178</v>
      </c>
      <c r="J69" s="27" t="s">
        <v>40</v>
      </c>
      <c r="K69" s="28" t="s">
        <v>41</v>
      </c>
      <c r="L69" s="29"/>
      <c r="M69" s="29" t="n">
        <v>17075</v>
      </c>
      <c r="N69" s="29" t="n">
        <v>0</v>
      </c>
      <c r="O69" s="29" t="n">
        <f aca="false">L69+M69+N69</f>
        <v>17075</v>
      </c>
      <c r="P69" s="29"/>
      <c r="Q69" s="29" t="n">
        <f aca="false">O69-P69</f>
        <v>17075</v>
      </c>
    </row>
    <row r="70" customFormat="false" ht="14.25" hidden="false" customHeight="false" outlineLevel="0" collapsed="false">
      <c r="A70" s="17" t="s">
        <v>18</v>
      </c>
      <c r="B70" s="17" t="s">
        <v>19</v>
      </c>
      <c r="C70" s="18" t="s">
        <v>179</v>
      </c>
      <c r="D70" s="18" t="s">
        <v>21</v>
      </c>
      <c r="E70" s="18" t="s">
        <v>180</v>
      </c>
      <c r="F70" s="18"/>
      <c r="G70" s="18"/>
      <c r="H70" s="18"/>
      <c r="I70" s="18"/>
      <c r="J70" s="18"/>
      <c r="K70" s="19"/>
      <c r="L70" s="20"/>
      <c r="M70" s="20"/>
      <c r="N70" s="20"/>
      <c r="O70" s="20"/>
      <c r="P70" s="20"/>
      <c r="Q70" s="20"/>
    </row>
    <row r="71" customFormat="false" ht="14.25" hidden="false" customHeight="false" outlineLevel="0" collapsed="false">
      <c r="A71" s="22" t="s">
        <v>18</v>
      </c>
      <c r="B71" s="22" t="s">
        <v>19</v>
      </c>
      <c r="C71" s="22" t="s">
        <v>179</v>
      </c>
      <c r="D71" s="23" t="s">
        <v>23</v>
      </c>
      <c r="E71" s="23" t="s">
        <v>180</v>
      </c>
      <c r="F71" s="23"/>
      <c r="G71" s="23"/>
      <c r="H71" s="23"/>
      <c r="I71" s="23"/>
      <c r="J71" s="23"/>
      <c r="K71" s="24" t="s">
        <v>181</v>
      </c>
      <c r="L71" s="25" t="n">
        <v>0</v>
      </c>
      <c r="M71" s="25" t="n">
        <v>0</v>
      </c>
      <c r="N71" s="25" t="n">
        <v>0</v>
      </c>
      <c r="O71" s="25" t="n">
        <f aca="false">L71+M71+N71</f>
        <v>0</v>
      </c>
      <c r="P71" s="25" t="n">
        <v>0</v>
      </c>
      <c r="Q71" s="25" t="n">
        <f aca="false">O71-P71</f>
        <v>0</v>
      </c>
    </row>
    <row r="72" s="21" customFormat="true" ht="14.25" hidden="false" customHeight="false" outlineLevel="0" collapsed="false">
      <c r="A72" s="17" t="s">
        <v>18</v>
      </c>
      <c r="B72" s="17" t="s">
        <v>19</v>
      </c>
      <c r="C72" s="18" t="s">
        <v>182</v>
      </c>
      <c r="D72" s="18" t="s">
        <v>21</v>
      </c>
      <c r="E72" s="18" t="s">
        <v>183</v>
      </c>
      <c r="F72" s="18"/>
      <c r="G72" s="18"/>
      <c r="H72" s="18"/>
      <c r="I72" s="18"/>
      <c r="J72" s="18"/>
      <c r="K72" s="19"/>
      <c r="L72" s="20"/>
      <c r="M72" s="20"/>
      <c r="N72" s="20"/>
      <c r="O72" s="20"/>
      <c r="P72" s="20"/>
      <c r="Q72" s="20"/>
    </row>
    <row r="73" customFormat="false" ht="28.5" hidden="false" customHeight="false" outlineLevel="0" collapsed="false">
      <c r="A73" s="22" t="s">
        <v>18</v>
      </c>
      <c r="B73" s="22" t="s">
        <v>19</v>
      </c>
      <c r="C73" s="22" t="s">
        <v>182</v>
      </c>
      <c r="D73" s="23" t="s">
        <v>23</v>
      </c>
      <c r="E73" s="23" t="s">
        <v>184</v>
      </c>
      <c r="F73" s="23" t="s">
        <v>185</v>
      </c>
      <c r="G73" s="23" t="s">
        <v>53</v>
      </c>
      <c r="H73" s="23" t="s">
        <v>186</v>
      </c>
      <c r="I73" s="23" t="s">
        <v>186</v>
      </c>
      <c r="J73" s="23" t="s">
        <v>40</v>
      </c>
      <c r="K73" s="24" t="s">
        <v>41</v>
      </c>
      <c r="L73" s="25" t="n">
        <v>0</v>
      </c>
      <c r="M73" s="25" t="n">
        <v>38499.99</v>
      </c>
      <c r="N73" s="25" t="n">
        <v>100774.88</v>
      </c>
      <c r="O73" s="25" t="n">
        <f aca="false">L73+M73+N73</f>
        <v>139274.87</v>
      </c>
      <c r="P73" s="25" t="n">
        <v>0</v>
      </c>
      <c r="Q73" s="25" t="n">
        <f aca="false">O73-P73</f>
        <v>139274.87</v>
      </c>
    </row>
    <row r="74" customFormat="false" ht="28.5" hidden="false" customHeight="false" outlineLevel="0" collapsed="false">
      <c r="A74" s="17" t="s">
        <v>18</v>
      </c>
      <c r="B74" s="17" t="s">
        <v>19</v>
      </c>
      <c r="C74" s="18" t="s">
        <v>187</v>
      </c>
      <c r="D74" s="18" t="s">
        <v>21</v>
      </c>
      <c r="E74" s="18" t="s">
        <v>188</v>
      </c>
      <c r="F74" s="18"/>
      <c r="G74" s="18"/>
      <c r="H74" s="18"/>
      <c r="I74" s="18"/>
      <c r="J74" s="18"/>
      <c r="K74" s="19"/>
      <c r="L74" s="20"/>
      <c r="M74" s="20"/>
      <c r="N74" s="20"/>
      <c r="O74" s="20"/>
      <c r="P74" s="20"/>
      <c r="Q74" s="20"/>
    </row>
    <row r="75" s="21" customFormat="true" ht="28.5" hidden="false" customHeight="false" outlineLevel="0" collapsed="false">
      <c r="A75" s="22" t="s">
        <v>18</v>
      </c>
      <c r="B75" s="22" t="s">
        <v>19</v>
      </c>
      <c r="C75" s="22" t="s">
        <v>187</v>
      </c>
      <c r="D75" s="23" t="s">
        <v>23</v>
      </c>
      <c r="E75" s="23" t="s">
        <v>189</v>
      </c>
      <c r="F75" s="23" t="s">
        <v>190</v>
      </c>
      <c r="G75" s="23" t="s">
        <v>190</v>
      </c>
      <c r="H75" s="23"/>
      <c r="I75" s="23" t="s">
        <v>190</v>
      </c>
      <c r="J75" s="23" t="s">
        <v>40</v>
      </c>
      <c r="K75" s="24" t="s">
        <v>27</v>
      </c>
      <c r="L75" s="25" t="n">
        <v>5971</v>
      </c>
      <c r="M75" s="25" t="n">
        <v>0</v>
      </c>
      <c r="N75" s="25" t="n">
        <v>0</v>
      </c>
      <c r="O75" s="25" t="n">
        <f aca="false">L75+M75+N75</f>
        <v>5971</v>
      </c>
      <c r="P75" s="25" t="n">
        <v>0</v>
      </c>
      <c r="Q75" s="25" t="n">
        <f aca="false">O75-P75</f>
        <v>5971</v>
      </c>
    </row>
    <row r="76" customFormat="false" ht="28.5" hidden="false" customHeight="false" outlineLevel="0" collapsed="false">
      <c r="A76" s="22" t="s">
        <v>18</v>
      </c>
      <c r="B76" s="22" t="s">
        <v>19</v>
      </c>
      <c r="C76" s="22" t="s">
        <v>187</v>
      </c>
      <c r="D76" s="23" t="s">
        <v>23</v>
      </c>
      <c r="E76" s="23" t="s">
        <v>191</v>
      </c>
      <c r="F76" s="23" t="s">
        <v>192</v>
      </c>
      <c r="G76" s="23" t="s">
        <v>192</v>
      </c>
      <c r="H76" s="23"/>
      <c r="I76" s="23" t="s">
        <v>192</v>
      </c>
      <c r="J76" s="23" t="s">
        <v>26</v>
      </c>
      <c r="K76" s="24" t="s">
        <v>41</v>
      </c>
      <c r="L76" s="25" t="n">
        <v>759054.69</v>
      </c>
      <c r="M76" s="25" t="n">
        <v>555240.46</v>
      </c>
      <c r="N76" s="25" t="n">
        <v>128028.26</v>
      </c>
      <c r="O76" s="25" t="n">
        <f aca="false">L76+M76+N76</f>
        <v>1442323.41</v>
      </c>
      <c r="P76" s="25" t="n">
        <v>0</v>
      </c>
      <c r="Q76" s="25" t="n">
        <f aca="false">O76-P76</f>
        <v>1442323.41</v>
      </c>
    </row>
    <row r="77" s="21" customFormat="true" ht="28.5" hidden="false" customHeight="false" outlineLevel="0" collapsed="false">
      <c r="A77" s="22" t="s">
        <v>18</v>
      </c>
      <c r="B77" s="22" t="s">
        <v>19</v>
      </c>
      <c r="C77" s="22" t="s">
        <v>187</v>
      </c>
      <c r="D77" s="23" t="s">
        <v>23</v>
      </c>
      <c r="E77" s="23" t="s">
        <v>193</v>
      </c>
      <c r="F77" s="23" t="s">
        <v>194</v>
      </c>
      <c r="G77" s="23" t="s">
        <v>194</v>
      </c>
      <c r="H77" s="23"/>
      <c r="I77" s="23" t="s">
        <v>194</v>
      </c>
      <c r="J77" s="23" t="s">
        <v>32</v>
      </c>
      <c r="K77" s="24" t="s">
        <v>41</v>
      </c>
      <c r="L77" s="25" t="n">
        <v>22503.27</v>
      </c>
      <c r="M77" s="25" t="n">
        <v>16463.44</v>
      </c>
      <c r="N77" s="25" t="n">
        <v>0</v>
      </c>
      <c r="O77" s="25" t="n">
        <f aca="false">L77+M77+N77</f>
        <v>38966.71</v>
      </c>
      <c r="P77" s="25" t="n">
        <v>0</v>
      </c>
      <c r="Q77" s="25" t="n">
        <f aca="false">O77-P77</f>
        <v>38966.71</v>
      </c>
    </row>
    <row r="78" s="31" customFormat="true" ht="14.25" hidden="false" customHeight="false" outlineLevel="0" collapsed="false">
      <c r="A78" s="26" t="s">
        <v>18</v>
      </c>
      <c r="B78" s="26" t="s">
        <v>19</v>
      </c>
      <c r="C78" s="26" t="s">
        <v>187</v>
      </c>
      <c r="D78" s="27" t="s">
        <v>23</v>
      </c>
      <c r="E78" s="27" t="s">
        <v>195</v>
      </c>
      <c r="F78" s="27"/>
      <c r="G78" s="27"/>
      <c r="H78" s="27"/>
      <c r="I78" s="27" t="s">
        <v>196</v>
      </c>
      <c r="J78" s="27" t="s">
        <v>26</v>
      </c>
      <c r="K78" s="28" t="s">
        <v>33</v>
      </c>
      <c r="L78" s="29"/>
      <c r="M78" s="29" t="n">
        <v>0</v>
      </c>
      <c r="N78" s="29" t="n">
        <v>0</v>
      </c>
      <c r="O78" s="29" t="n">
        <f aca="false">L78+M78+N78</f>
        <v>0</v>
      </c>
      <c r="P78" s="29"/>
      <c r="Q78" s="29" t="n">
        <f aca="false">O78-P78</f>
        <v>0</v>
      </c>
    </row>
    <row r="79" customFormat="false" ht="14.25" hidden="false" customHeight="false" outlineLevel="0" collapsed="false">
      <c r="A79" s="17" t="s">
        <v>18</v>
      </c>
      <c r="B79" s="17" t="s">
        <v>19</v>
      </c>
      <c r="C79" s="18" t="s">
        <v>197</v>
      </c>
      <c r="D79" s="18" t="s">
        <v>21</v>
      </c>
      <c r="E79" s="18" t="s">
        <v>198</v>
      </c>
      <c r="F79" s="18"/>
      <c r="G79" s="18"/>
      <c r="H79" s="18"/>
      <c r="I79" s="18"/>
      <c r="J79" s="18"/>
      <c r="K79" s="19"/>
      <c r="L79" s="20"/>
      <c r="M79" s="20"/>
      <c r="N79" s="20"/>
      <c r="O79" s="20"/>
      <c r="P79" s="20"/>
      <c r="Q79" s="20"/>
    </row>
    <row r="80" s="21" customFormat="true" ht="28.5" hidden="false" customHeight="false" outlineLevel="0" collapsed="false">
      <c r="A80" s="22" t="s">
        <v>18</v>
      </c>
      <c r="B80" s="22" t="s">
        <v>19</v>
      </c>
      <c r="C80" s="22" t="s">
        <v>197</v>
      </c>
      <c r="D80" s="23" t="s">
        <v>23</v>
      </c>
      <c r="E80" s="23" t="s">
        <v>199</v>
      </c>
      <c r="F80" s="23" t="s">
        <v>200</v>
      </c>
      <c r="G80" s="23" t="s">
        <v>200</v>
      </c>
      <c r="H80" s="23"/>
      <c r="I80" s="23" t="s">
        <v>200</v>
      </c>
      <c r="J80" s="23" t="s">
        <v>103</v>
      </c>
      <c r="K80" s="24" t="s">
        <v>27</v>
      </c>
      <c r="L80" s="25" t="n">
        <v>2567786.29</v>
      </c>
      <c r="M80" s="25" t="n">
        <v>0</v>
      </c>
      <c r="N80" s="25" t="n">
        <v>0</v>
      </c>
      <c r="O80" s="25" t="n">
        <f aca="false">L80+M80+N80</f>
        <v>2567786.29</v>
      </c>
      <c r="P80" s="25" t="n">
        <v>0</v>
      </c>
      <c r="Q80" s="25" t="n">
        <f aca="false">O80-P80</f>
        <v>2567786.29</v>
      </c>
    </row>
    <row r="81" s="31" customFormat="true" ht="14.25" hidden="false" customHeight="false" outlineLevel="0" collapsed="false">
      <c r="A81" s="26" t="s">
        <v>18</v>
      </c>
      <c r="B81" s="26" t="s">
        <v>19</v>
      </c>
      <c r="C81" s="26" t="s">
        <v>197</v>
      </c>
      <c r="D81" s="27" t="s">
        <v>23</v>
      </c>
      <c r="E81" s="27" t="s">
        <v>201</v>
      </c>
      <c r="F81" s="27"/>
      <c r="G81" s="27"/>
      <c r="H81" s="27"/>
      <c r="I81" s="27" t="s">
        <v>202</v>
      </c>
      <c r="J81" s="27" t="s">
        <v>40</v>
      </c>
      <c r="K81" s="28" t="s">
        <v>41</v>
      </c>
      <c r="L81" s="29"/>
      <c r="M81" s="29" t="n">
        <v>0</v>
      </c>
      <c r="N81" s="29" t="n">
        <v>14380.25</v>
      </c>
      <c r="O81" s="29" t="n">
        <f aca="false">L81+M81+N81</f>
        <v>14380.25</v>
      </c>
      <c r="P81" s="29"/>
      <c r="Q81" s="29" t="n">
        <f aca="false">O81-P81</f>
        <v>14380.25</v>
      </c>
    </row>
    <row r="82" customFormat="false" ht="28.5" hidden="false" customHeight="false" outlineLevel="0" collapsed="false">
      <c r="A82" s="17" t="s">
        <v>18</v>
      </c>
      <c r="B82" s="17" t="s">
        <v>19</v>
      </c>
      <c r="C82" s="18" t="s">
        <v>203</v>
      </c>
      <c r="D82" s="18" t="s">
        <v>21</v>
      </c>
      <c r="E82" s="18" t="s">
        <v>204</v>
      </c>
      <c r="F82" s="18"/>
      <c r="G82" s="18"/>
      <c r="H82" s="18"/>
      <c r="I82" s="18"/>
      <c r="J82" s="18"/>
      <c r="K82" s="19"/>
      <c r="L82" s="20"/>
      <c r="M82" s="20"/>
      <c r="N82" s="20"/>
      <c r="O82" s="20"/>
      <c r="P82" s="20"/>
      <c r="Q82" s="20"/>
    </row>
    <row r="83" s="21" customFormat="true" ht="43.5" hidden="false" customHeight="false" outlineLevel="0" collapsed="false">
      <c r="A83" s="22" t="s">
        <v>18</v>
      </c>
      <c r="B83" s="22" t="s">
        <v>19</v>
      </c>
      <c r="C83" s="22" t="s">
        <v>203</v>
      </c>
      <c r="D83" s="23" t="s">
        <v>23</v>
      </c>
      <c r="E83" s="23" t="s">
        <v>205</v>
      </c>
      <c r="F83" s="23" t="s">
        <v>206</v>
      </c>
      <c r="G83" s="23" t="s">
        <v>53</v>
      </c>
      <c r="H83" s="23" t="s">
        <v>207</v>
      </c>
      <c r="I83" s="23" t="s">
        <v>207</v>
      </c>
      <c r="J83" s="23" t="s">
        <v>40</v>
      </c>
      <c r="K83" s="24" t="s">
        <v>41</v>
      </c>
      <c r="L83" s="25" t="n">
        <v>0</v>
      </c>
      <c r="M83" s="25" t="n">
        <v>39000</v>
      </c>
      <c r="N83" s="25" t="n">
        <v>50701.4</v>
      </c>
      <c r="O83" s="25" t="n">
        <f aca="false">L83+M83+N83</f>
        <v>89701.4</v>
      </c>
      <c r="P83" s="25" t="n">
        <v>0</v>
      </c>
      <c r="Q83" s="25" t="n">
        <f aca="false">O83-P83</f>
        <v>89701.4</v>
      </c>
    </row>
    <row r="84" customFormat="false" ht="14.25" hidden="false" customHeight="false" outlineLevel="0" collapsed="false">
      <c r="A84" s="17" t="s">
        <v>18</v>
      </c>
      <c r="B84" s="17" t="s">
        <v>19</v>
      </c>
      <c r="C84" s="18" t="s">
        <v>208</v>
      </c>
      <c r="D84" s="18" t="s">
        <v>21</v>
      </c>
      <c r="E84" s="18" t="s">
        <v>209</v>
      </c>
      <c r="F84" s="18"/>
      <c r="G84" s="18"/>
      <c r="H84" s="18"/>
      <c r="I84" s="18"/>
      <c r="J84" s="18"/>
      <c r="K84" s="19"/>
      <c r="L84" s="20"/>
      <c r="M84" s="20"/>
      <c r="N84" s="20"/>
      <c r="O84" s="20"/>
      <c r="P84" s="20"/>
      <c r="Q84" s="20"/>
    </row>
    <row r="85" s="31" customFormat="true" ht="14.25" hidden="false" customHeight="false" outlineLevel="0" collapsed="false">
      <c r="A85" s="26" t="s">
        <v>18</v>
      </c>
      <c r="B85" s="26" t="s">
        <v>19</v>
      </c>
      <c r="C85" s="26" t="s">
        <v>208</v>
      </c>
      <c r="D85" s="27" t="s">
        <v>23</v>
      </c>
      <c r="E85" s="27" t="s">
        <v>210</v>
      </c>
      <c r="F85" s="27"/>
      <c r="G85" s="27"/>
      <c r="H85" s="27"/>
      <c r="I85" s="27" t="s">
        <v>211</v>
      </c>
      <c r="J85" s="27"/>
      <c r="K85" s="28" t="s">
        <v>41</v>
      </c>
      <c r="L85" s="29"/>
      <c r="M85" s="29" t="n">
        <v>14677.3</v>
      </c>
      <c r="N85" s="29" t="n">
        <v>0</v>
      </c>
      <c r="O85" s="29" t="n">
        <f aca="false">L85+M85+N85</f>
        <v>14677.3</v>
      </c>
      <c r="P85" s="29"/>
      <c r="Q85" s="29" t="n">
        <f aca="false">O85-P85</f>
        <v>14677.3</v>
      </c>
    </row>
    <row r="86" s="30" customFormat="true" ht="14.25" hidden="false" customHeight="false" outlineLevel="0" collapsed="false">
      <c r="A86" s="26" t="s">
        <v>18</v>
      </c>
      <c r="B86" s="26" t="s">
        <v>19</v>
      </c>
      <c r="C86" s="26" t="s">
        <v>208</v>
      </c>
      <c r="D86" s="27" t="s">
        <v>23</v>
      </c>
      <c r="E86" s="27" t="s">
        <v>212</v>
      </c>
      <c r="F86" s="27"/>
      <c r="G86" s="27"/>
      <c r="H86" s="27"/>
      <c r="I86" s="27" t="s">
        <v>213</v>
      </c>
      <c r="J86" s="27" t="s">
        <v>40</v>
      </c>
      <c r="K86" s="28" t="s">
        <v>41</v>
      </c>
      <c r="L86" s="29"/>
      <c r="M86" s="29" t="n">
        <v>14792.86</v>
      </c>
      <c r="N86" s="29" t="n">
        <v>0</v>
      </c>
      <c r="O86" s="29" t="n">
        <f aca="false">L86+M86+N86</f>
        <v>14792.86</v>
      </c>
      <c r="P86" s="29"/>
      <c r="Q86" s="29" t="n">
        <f aca="false">O86-P86</f>
        <v>14792.86</v>
      </c>
    </row>
    <row r="87" s="31" customFormat="true" ht="23.85" hidden="false" customHeight="false" outlineLevel="0" collapsed="false">
      <c r="A87" s="26" t="s">
        <v>18</v>
      </c>
      <c r="B87" s="26" t="s">
        <v>19</v>
      </c>
      <c r="C87" s="26" t="s">
        <v>208</v>
      </c>
      <c r="D87" s="27" t="s">
        <v>23</v>
      </c>
      <c r="E87" s="27" t="s">
        <v>77</v>
      </c>
      <c r="F87" s="27"/>
      <c r="G87" s="27"/>
      <c r="H87" s="27"/>
      <c r="I87" s="27" t="s">
        <v>78</v>
      </c>
      <c r="J87" s="27"/>
      <c r="K87" s="28" t="s">
        <v>214</v>
      </c>
      <c r="L87" s="29"/>
      <c r="M87" s="29"/>
      <c r="N87" s="29"/>
      <c r="O87" s="29"/>
      <c r="P87" s="29"/>
      <c r="Q87" s="29"/>
    </row>
    <row r="88" s="30" customFormat="true" ht="23.85" hidden="false" customHeight="false" outlineLevel="0" collapsed="false">
      <c r="A88" s="26" t="s">
        <v>18</v>
      </c>
      <c r="B88" s="26" t="s">
        <v>19</v>
      </c>
      <c r="C88" s="26" t="s">
        <v>208</v>
      </c>
      <c r="D88" s="27" t="s">
        <v>23</v>
      </c>
      <c r="E88" s="27" t="s">
        <v>75</v>
      </c>
      <c r="F88" s="27"/>
      <c r="G88" s="27"/>
      <c r="H88" s="27"/>
      <c r="I88" s="27" t="s">
        <v>76</v>
      </c>
      <c r="J88" s="27"/>
      <c r="K88" s="28" t="s">
        <v>214</v>
      </c>
      <c r="L88" s="29"/>
      <c r="M88" s="29"/>
      <c r="N88" s="29"/>
      <c r="O88" s="29"/>
      <c r="P88" s="29"/>
      <c r="Q88" s="29"/>
    </row>
    <row r="89" customFormat="false" ht="14.25" hidden="false" customHeight="false" outlineLevel="0" collapsed="false">
      <c r="A89" s="17" t="s">
        <v>18</v>
      </c>
      <c r="B89" s="17" t="s">
        <v>19</v>
      </c>
      <c r="C89" s="18" t="s">
        <v>215</v>
      </c>
      <c r="D89" s="18" t="s">
        <v>21</v>
      </c>
      <c r="E89" s="18" t="s">
        <v>216</v>
      </c>
      <c r="F89" s="18"/>
      <c r="G89" s="18"/>
      <c r="H89" s="18"/>
      <c r="I89" s="18"/>
      <c r="J89" s="18"/>
      <c r="K89" s="19"/>
      <c r="L89" s="20"/>
      <c r="M89" s="20"/>
      <c r="N89" s="20"/>
      <c r="O89" s="20"/>
      <c r="P89" s="20"/>
      <c r="Q89" s="20"/>
    </row>
    <row r="90" customFormat="false" ht="28.5" hidden="false" customHeight="false" outlineLevel="0" collapsed="false">
      <c r="A90" s="22" t="s">
        <v>18</v>
      </c>
      <c r="B90" s="22" t="s">
        <v>19</v>
      </c>
      <c r="C90" s="22" t="s">
        <v>215</v>
      </c>
      <c r="D90" s="23" t="s">
        <v>23</v>
      </c>
      <c r="E90" s="23" t="s">
        <v>217</v>
      </c>
      <c r="F90" s="23" t="s">
        <v>218</v>
      </c>
      <c r="G90" s="23" t="s">
        <v>218</v>
      </c>
      <c r="H90" s="23"/>
      <c r="I90" s="23" t="s">
        <v>218</v>
      </c>
      <c r="J90" s="23" t="s">
        <v>26</v>
      </c>
      <c r="K90" s="24" t="s">
        <v>27</v>
      </c>
      <c r="L90" s="25" t="n">
        <v>3655.56000000001</v>
      </c>
      <c r="M90" s="25" t="n">
        <v>0</v>
      </c>
      <c r="N90" s="25" t="n">
        <v>0</v>
      </c>
      <c r="O90" s="25" t="n">
        <f aca="false">L90+M90+N90</f>
        <v>3655.56000000001</v>
      </c>
      <c r="P90" s="25" t="n">
        <v>0</v>
      </c>
      <c r="Q90" s="25" t="n">
        <f aca="false">O90-P90</f>
        <v>3655.56000000001</v>
      </c>
    </row>
    <row r="91" s="21" customFormat="true" ht="14.25" hidden="false" customHeight="false" outlineLevel="0" collapsed="false">
      <c r="A91" s="22" t="s">
        <v>18</v>
      </c>
      <c r="B91" s="22" t="s">
        <v>19</v>
      </c>
      <c r="C91" s="22" t="s">
        <v>215</v>
      </c>
      <c r="D91" s="23" t="s">
        <v>23</v>
      </c>
      <c r="E91" s="23" t="s">
        <v>219</v>
      </c>
      <c r="F91" s="23" t="s">
        <v>220</v>
      </c>
      <c r="G91" s="23" t="s">
        <v>220</v>
      </c>
      <c r="H91" s="23"/>
      <c r="I91" s="23" t="s">
        <v>220</v>
      </c>
      <c r="J91" s="23" t="s">
        <v>40</v>
      </c>
      <c r="K91" s="24" t="s">
        <v>41</v>
      </c>
      <c r="L91" s="25" t="n">
        <v>38909.98</v>
      </c>
      <c r="M91" s="25" t="n">
        <v>7699.87</v>
      </c>
      <c r="N91" s="25" t="n">
        <v>5749.23</v>
      </c>
      <c r="O91" s="25" t="n">
        <f aca="false">L91+M91+N91</f>
        <v>52359.08</v>
      </c>
      <c r="P91" s="25" t="n">
        <v>0</v>
      </c>
      <c r="Q91" s="25" t="n">
        <f aca="false">O91-P91</f>
        <v>52359.08</v>
      </c>
    </row>
    <row r="92" customFormat="false" ht="28.5" hidden="false" customHeight="false" outlineLevel="0" collapsed="false">
      <c r="A92" s="22" t="s">
        <v>18</v>
      </c>
      <c r="B92" s="22" t="s">
        <v>19</v>
      </c>
      <c r="C92" s="22" t="s">
        <v>215</v>
      </c>
      <c r="D92" s="23" t="s">
        <v>23</v>
      </c>
      <c r="E92" s="23" t="s">
        <v>221</v>
      </c>
      <c r="F92" s="23" t="s">
        <v>222</v>
      </c>
      <c r="G92" s="23" t="s">
        <v>53</v>
      </c>
      <c r="H92" s="23" t="s">
        <v>223</v>
      </c>
      <c r="I92" s="23" t="s">
        <v>223</v>
      </c>
      <c r="J92" s="23" t="s">
        <v>40</v>
      </c>
      <c r="K92" s="24" t="s">
        <v>41</v>
      </c>
      <c r="L92" s="25" t="n">
        <v>0</v>
      </c>
      <c r="M92" s="25" t="n">
        <v>32000</v>
      </c>
      <c r="N92" s="25" t="n">
        <v>69460.86</v>
      </c>
      <c r="O92" s="25" t="n">
        <f aca="false">L92+M92+N92</f>
        <v>101460.86</v>
      </c>
      <c r="P92" s="25" t="n">
        <v>0</v>
      </c>
      <c r="Q92" s="25" t="n">
        <f aca="false">O92-P92</f>
        <v>101460.86</v>
      </c>
    </row>
    <row r="93" s="21" customFormat="true" ht="28.5" hidden="false" customHeight="false" outlineLevel="0" collapsed="false">
      <c r="A93" s="17" t="s">
        <v>18</v>
      </c>
      <c r="B93" s="17" t="s">
        <v>19</v>
      </c>
      <c r="C93" s="18" t="s">
        <v>224</v>
      </c>
      <c r="D93" s="18" t="s">
        <v>21</v>
      </c>
      <c r="E93" s="18" t="s">
        <v>225</v>
      </c>
      <c r="F93" s="18"/>
      <c r="G93" s="18"/>
      <c r="H93" s="18"/>
      <c r="I93" s="18"/>
      <c r="J93" s="18"/>
      <c r="K93" s="19"/>
      <c r="L93" s="20"/>
      <c r="M93" s="20"/>
      <c r="N93" s="20"/>
      <c r="O93" s="20"/>
      <c r="P93" s="20"/>
      <c r="Q93" s="20"/>
    </row>
    <row r="94" customFormat="false" ht="14.25" hidden="false" customHeight="false" outlineLevel="0" collapsed="false">
      <c r="A94" s="22" t="s">
        <v>18</v>
      </c>
      <c r="B94" s="22" t="s">
        <v>19</v>
      </c>
      <c r="C94" s="22" t="s">
        <v>224</v>
      </c>
      <c r="D94" s="23" t="s">
        <v>23</v>
      </c>
      <c r="E94" s="23" t="s">
        <v>226</v>
      </c>
      <c r="F94" s="23" t="s">
        <v>227</v>
      </c>
      <c r="G94" s="23" t="s">
        <v>38</v>
      </c>
      <c r="H94" s="23" t="s">
        <v>228</v>
      </c>
      <c r="I94" s="23" t="s">
        <v>228</v>
      </c>
      <c r="J94" s="23" t="s">
        <v>40</v>
      </c>
      <c r="K94" s="24" t="s">
        <v>41</v>
      </c>
      <c r="L94" s="25" t="n">
        <v>6713.02</v>
      </c>
      <c r="M94" s="25" t="n">
        <v>25719.41</v>
      </c>
      <c r="N94" s="25" t="n">
        <v>0</v>
      </c>
      <c r="O94" s="25" t="n">
        <f aca="false">L94+M94+N94</f>
        <v>32432.43</v>
      </c>
      <c r="P94" s="25" t="n">
        <v>0</v>
      </c>
      <c r="Q94" s="25" t="n">
        <f aca="false">O94-P94</f>
        <v>32432.43</v>
      </c>
    </row>
    <row r="95" customFormat="false" ht="14.25" hidden="false" customHeight="false" outlineLevel="0" collapsed="false">
      <c r="A95" s="22" t="s">
        <v>18</v>
      </c>
      <c r="B95" s="22" t="s">
        <v>19</v>
      </c>
      <c r="C95" s="22" t="s">
        <v>224</v>
      </c>
      <c r="D95" s="23" t="s">
        <v>23</v>
      </c>
      <c r="E95" s="23" t="s">
        <v>229</v>
      </c>
      <c r="F95" s="23" t="s">
        <v>230</v>
      </c>
      <c r="G95" s="23" t="s">
        <v>38</v>
      </c>
      <c r="H95" s="23" t="s">
        <v>231</v>
      </c>
      <c r="I95" s="23" t="s">
        <v>231</v>
      </c>
      <c r="J95" s="23" t="s">
        <v>40</v>
      </c>
      <c r="K95" s="24" t="s">
        <v>41</v>
      </c>
      <c r="L95" s="25" t="n">
        <v>7163.9</v>
      </c>
      <c r="M95" s="25" t="n">
        <v>22785.91</v>
      </c>
      <c r="N95" s="25" t="n">
        <v>6156.42</v>
      </c>
      <c r="O95" s="25" t="n">
        <f aca="false">L95+M95+N95</f>
        <v>36106.23</v>
      </c>
      <c r="P95" s="25" t="n">
        <v>0</v>
      </c>
      <c r="Q95" s="25" t="n">
        <f aca="false">O95-P95</f>
        <v>36106.23</v>
      </c>
    </row>
    <row r="96" s="30" customFormat="true" ht="28.5" hidden="false" customHeight="false" outlineLevel="0" collapsed="false">
      <c r="A96" s="26" t="s">
        <v>18</v>
      </c>
      <c r="B96" s="26" t="s">
        <v>19</v>
      </c>
      <c r="C96" s="26" t="s">
        <v>224</v>
      </c>
      <c r="D96" s="27" t="s">
        <v>23</v>
      </c>
      <c r="E96" s="27" t="s">
        <v>232</v>
      </c>
      <c r="F96" s="27"/>
      <c r="G96" s="27" t="s">
        <v>233</v>
      </c>
      <c r="H96" s="27"/>
      <c r="I96" s="27" t="s">
        <v>233</v>
      </c>
      <c r="J96" s="27" t="s">
        <v>40</v>
      </c>
      <c r="K96" s="28" t="s">
        <v>41</v>
      </c>
      <c r="L96" s="29"/>
      <c r="M96" s="29" t="n">
        <v>0</v>
      </c>
      <c r="N96" s="29" t="n">
        <v>15548.5</v>
      </c>
      <c r="O96" s="29" t="n">
        <f aca="false">L96+M96+N96</f>
        <v>15548.5</v>
      </c>
      <c r="P96" s="29"/>
      <c r="Q96" s="29" t="n">
        <f aca="false">O96-P96</f>
        <v>15548.5</v>
      </c>
    </row>
    <row r="97" customFormat="false" ht="14.25" hidden="false" customHeight="false" outlineLevel="0" collapsed="false">
      <c r="A97" s="17" t="s">
        <v>18</v>
      </c>
      <c r="B97" s="17" t="s">
        <v>19</v>
      </c>
      <c r="C97" s="18" t="s">
        <v>234</v>
      </c>
      <c r="D97" s="18" t="s">
        <v>21</v>
      </c>
      <c r="E97" s="18" t="s">
        <v>235</v>
      </c>
      <c r="F97" s="18"/>
      <c r="G97" s="18"/>
      <c r="H97" s="18"/>
      <c r="I97" s="18"/>
      <c r="J97" s="18"/>
      <c r="K97" s="19"/>
      <c r="L97" s="20"/>
      <c r="M97" s="20"/>
      <c r="N97" s="20"/>
      <c r="O97" s="20"/>
      <c r="P97" s="20"/>
      <c r="Q97" s="20"/>
    </row>
    <row r="98" s="21" customFormat="true" ht="14.25" hidden="false" customHeight="false" outlineLevel="0" collapsed="false">
      <c r="A98" s="22" t="s">
        <v>18</v>
      </c>
      <c r="B98" s="22" t="s">
        <v>19</v>
      </c>
      <c r="C98" s="22" t="s">
        <v>234</v>
      </c>
      <c r="D98" s="23" t="s">
        <v>23</v>
      </c>
      <c r="E98" s="23" t="s">
        <v>236</v>
      </c>
      <c r="F98" s="23" t="s">
        <v>237</v>
      </c>
      <c r="G98" s="23" t="s">
        <v>237</v>
      </c>
      <c r="H98" s="23"/>
      <c r="I98" s="23" t="s">
        <v>237</v>
      </c>
      <c r="J98" s="23" t="s">
        <v>40</v>
      </c>
      <c r="K98" s="24" t="s">
        <v>27</v>
      </c>
      <c r="L98" s="25" t="n">
        <v>34383.78</v>
      </c>
      <c r="M98" s="25" t="n">
        <v>0</v>
      </c>
      <c r="N98" s="25" t="n">
        <v>0</v>
      </c>
      <c r="O98" s="25" t="n">
        <f aca="false">L98+M98+N98</f>
        <v>34383.78</v>
      </c>
      <c r="P98" s="25" t="n">
        <v>0</v>
      </c>
      <c r="Q98" s="25" t="n">
        <f aca="false">O98-P98</f>
        <v>34383.78</v>
      </c>
    </row>
    <row r="99" customFormat="false" ht="14.25" hidden="false" customHeight="false" outlineLevel="0" collapsed="false">
      <c r="A99" s="17" t="s">
        <v>18</v>
      </c>
      <c r="B99" s="17" t="s">
        <v>19</v>
      </c>
      <c r="C99" s="18" t="s">
        <v>238</v>
      </c>
      <c r="D99" s="18" t="s">
        <v>21</v>
      </c>
      <c r="E99" s="18" t="s">
        <v>239</v>
      </c>
      <c r="F99" s="18"/>
      <c r="G99" s="18"/>
      <c r="H99" s="18"/>
      <c r="I99" s="18"/>
      <c r="J99" s="18"/>
      <c r="K99" s="19"/>
      <c r="L99" s="20"/>
      <c r="M99" s="20"/>
      <c r="N99" s="20"/>
      <c r="O99" s="20"/>
      <c r="P99" s="20"/>
      <c r="Q99" s="20"/>
    </row>
    <row r="100" s="21" customFormat="true" ht="28.5" hidden="false" customHeight="false" outlineLevel="0" collapsed="false">
      <c r="A100" s="22" t="s">
        <v>18</v>
      </c>
      <c r="B100" s="22" t="s">
        <v>19</v>
      </c>
      <c r="C100" s="22" t="s">
        <v>238</v>
      </c>
      <c r="D100" s="23" t="s">
        <v>23</v>
      </c>
      <c r="E100" s="23" t="s">
        <v>240</v>
      </c>
      <c r="F100" s="23" t="s">
        <v>241</v>
      </c>
      <c r="G100" s="23" t="s">
        <v>241</v>
      </c>
      <c r="H100" s="23"/>
      <c r="I100" s="23" t="s">
        <v>241</v>
      </c>
      <c r="J100" s="23" t="s">
        <v>103</v>
      </c>
      <c r="K100" s="24" t="s">
        <v>41</v>
      </c>
      <c r="L100" s="25" t="n">
        <v>5503854.58</v>
      </c>
      <c r="M100" s="25" t="n">
        <v>364246.99</v>
      </c>
      <c r="N100" s="25" t="n">
        <v>37695.58</v>
      </c>
      <c r="O100" s="25" t="n">
        <f aca="false">L100+M100+N100</f>
        <v>5905797.15</v>
      </c>
      <c r="P100" s="25" t="n">
        <v>0</v>
      </c>
      <c r="Q100" s="25" t="n">
        <f aca="false">O100-P100</f>
        <v>5905797.15</v>
      </c>
    </row>
    <row r="101" customFormat="false" ht="14.25" hidden="false" customHeight="false" outlineLevel="0" collapsed="false">
      <c r="A101" s="22" t="s">
        <v>18</v>
      </c>
      <c r="B101" s="22" t="s">
        <v>19</v>
      </c>
      <c r="C101" s="22" t="s">
        <v>238</v>
      </c>
      <c r="D101" s="23" t="s">
        <v>23</v>
      </c>
      <c r="E101" s="23" t="s">
        <v>242</v>
      </c>
      <c r="F101" s="23" t="s">
        <v>243</v>
      </c>
      <c r="G101" s="23" t="s">
        <v>243</v>
      </c>
      <c r="H101" s="23"/>
      <c r="I101" s="23" t="s">
        <v>243</v>
      </c>
      <c r="J101" s="23" t="s">
        <v>26</v>
      </c>
      <c r="K101" s="24" t="s">
        <v>41</v>
      </c>
      <c r="L101" s="25" t="n">
        <v>0</v>
      </c>
      <c r="M101" s="25" t="n">
        <v>5801709.23</v>
      </c>
      <c r="N101" s="25" t="n">
        <v>3801709.24</v>
      </c>
      <c r="O101" s="25" t="n">
        <f aca="false">L101+M101+N101</f>
        <v>9603418.47</v>
      </c>
      <c r="P101" s="25" t="n">
        <v>0</v>
      </c>
      <c r="Q101" s="25" t="n">
        <f aca="false">O101-P101</f>
        <v>9603418.47</v>
      </c>
    </row>
    <row r="102" customFormat="false" ht="28.5" hidden="false" customHeight="false" outlineLevel="0" collapsed="false">
      <c r="A102" s="22" t="s">
        <v>18</v>
      </c>
      <c r="B102" s="22" t="s">
        <v>19</v>
      </c>
      <c r="C102" s="22" t="s">
        <v>238</v>
      </c>
      <c r="D102" s="23" t="s">
        <v>23</v>
      </c>
      <c r="E102" s="23" t="s">
        <v>244</v>
      </c>
      <c r="F102" s="23" t="s">
        <v>245</v>
      </c>
      <c r="G102" s="23" t="s">
        <v>245</v>
      </c>
      <c r="H102" s="23"/>
      <c r="I102" s="23" t="s">
        <v>245</v>
      </c>
      <c r="J102" s="23" t="s">
        <v>32</v>
      </c>
      <c r="K102" s="24" t="s">
        <v>41</v>
      </c>
      <c r="L102" s="25" t="n">
        <v>0</v>
      </c>
      <c r="M102" s="25" t="n">
        <v>77903.24</v>
      </c>
      <c r="N102" s="25" t="n">
        <v>102266.54</v>
      </c>
      <c r="O102" s="25" t="n">
        <f aca="false">L102+M102+N102</f>
        <v>180169.78</v>
      </c>
      <c r="P102" s="25" t="n">
        <v>0</v>
      </c>
      <c r="Q102" s="25" t="n">
        <f aca="false">O102-P102</f>
        <v>180169.78</v>
      </c>
    </row>
    <row r="103" s="30" customFormat="true" ht="14.25" hidden="false" customHeight="false" outlineLevel="0" collapsed="false">
      <c r="A103" s="26" t="s">
        <v>18</v>
      </c>
      <c r="B103" s="26" t="s">
        <v>19</v>
      </c>
      <c r="C103" s="26" t="s">
        <v>238</v>
      </c>
      <c r="D103" s="27" t="s">
        <v>23</v>
      </c>
      <c r="E103" s="27" t="s">
        <v>246</v>
      </c>
      <c r="F103" s="27"/>
      <c r="G103" s="27"/>
      <c r="H103" s="27"/>
      <c r="I103" s="27" t="s">
        <v>247</v>
      </c>
      <c r="J103" s="27" t="s">
        <v>26</v>
      </c>
      <c r="K103" s="28" t="s">
        <v>41</v>
      </c>
      <c r="L103" s="29"/>
      <c r="M103" s="29" t="n">
        <v>17250</v>
      </c>
      <c r="N103" s="29" t="n">
        <v>0</v>
      </c>
      <c r="O103" s="29" t="n">
        <f aca="false">L103+M103+N103</f>
        <v>17250</v>
      </c>
      <c r="P103" s="29"/>
      <c r="Q103" s="29" t="n">
        <f aca="false">O103-P103</f>
        <v>17250</v>
      </c>
    </row>
    <row r="104" customFormat="false" ht="14.25" hidden="false" customHeight="false" outlineLevel="0" collapsed="false">
      <c r="A104" s="17" t="s">
        <v>18</v>
      </c>
      <c r="B104" s="17" t="s">
        <v>19</v>
      </c>
      <c r="C104" s="18" t="s">
        <v>248</v>
      </c>
      <c r="D104" s="18" t="s">
        <v>21</v>
      </c>
      <c r="E104" s="18" t="s">
        <v>249</v>
      </c>
      <c r="F104" s="18"/>
      <c r="G104" s="18"/>
      <c r="H104" s="18"/>
      <c r="I104" s="18"/>
      <c r="J104" s="18"/>
      <c r="K104" s="19"/>
      <c r="L104" s="20"/>
      <c r="M104" s="20"/>
      <c r="N104" s="20"/>
      <c r="O104" s="20"/>
      <c r="P104" s="20"/>
      <c r="Q104" s="20"/>
    </row>
    <row r="105" s="21" customFormat="true" ht="28.5" hidden="false" customHeight="false" outlineLevel="0" collapsed="false">
      <c r="A105" s="22" t="s">
        <v>18</v>
      </c>
      <c r="B105" s="22" t="s">
        <v>19</v>
      </c>
      <c r="C105" s="22" t="s">
        <v>248</v>
      </c>
      <c r="D105" s="23" t="s">
        <v>23</v>
      </c>
      <c r="E105" s="23" t="s">
        <v>250</v>
      </c>
      <c r="F105" s="23" t="s">
        <v>251</v>
      </c>
      <c r="G105" s="23" t="s">
        <v>38</v>
      </c>
      <c r="H105" s="23" t="s">
        <v>252</v>
      </c>
      <c r="I105" s="23" t="s">
        <v>252</v>
      </c>
      <c r="J105" s="23" t="s">
        <v>40</v>
      </c>
      <c r="K105" s="24" t="s">
        <v>41</v>
      </c>
      <c r="L105" s="25" t="n">
        <v>8729.86</v>
      </c>
      <c r="M105" s="25" t="n">
        <v>29799.99</v>
      </c>
      <c r="N105" s="25" t="n">
        <v>0</v>
      </c>
      <c r="O105" s="25" t="n">
        <f aca="false">L105+M105+N105</f>
        <v>38529.85</v>
      </c>
      <c r="P105" s="25" t="n">
        <v>0</v>
      </c>
      <c r="Q105" s="25" t="n">
        <f aca="false">O105-P105</f>
        <v>38529.85</v>
      </c>
    </row>
    <row r="106" s="31" customFormat="true" ht="28.5" hidden="false" customHeight="false" outlineLevel="0" collapsed="false">
      <c r="A106" s="26" t="s">
        <v>18</v>
      </c>
      <c r="B106" s="26" t="s">
        <v>19</v>
      </c>
      <c r="C106" s="26" t="s">
        <v>248</v>
      </c>
      <c r="D106" s="27" t="s">
        <v>23</v>
      </c>
      <c r="E106" s="27" t="s">
        <v>253</v>
      </c>
      <c r="F106" s="27"/>
      <c r="G106" s="27" t="s">
        <v>254</v>
      </c>
      <c r="H106" s="27" t="s">
        <v>136</v>
      </c>
      <c r="I106" s="27" t="s">
        <v>254</v>
      </c>
      <c r="J106" s="27" t="s">
        <v>40</v>
      </c>
      <c r="K106" s="28" t="s">
        <v>137</v>
      </c>
      <c r="L106" s="29"/>
      <c r="M106" s="29" t="n">
        <v>0</v>
      </c>
      <c r="N106" s="29" t="n">
        <v>0</v>
      </c>
      <c r="O106" s="29" t="n">
        <f aca="false">L106+M106+N106</f>
        <v>0</v>
      </c>
      <c r="P106" s="29"/>
      <c r="Q106" s="29" t="n">
        <f aca="false">O106-P106</f>
        <v>0</v>
      </c>
    </row>
    <row r="107" customFormat="false" ht="28.5" hidden="false" customHeight="false" outlineLevel="0" collapsed="false">
      <c r="A107" s="17" t="s">
        <v>18</v>
      </c>
      <c r="B107" s="17" t="s">
        <v>19</v>
      </c>
      <c r="C107" s="18" t="s">
        <v>255</v>
      </c>
      <c r="D107" s="18" t="s">
        <v>21</v>
      </c>
      <c r="E107" s="18" t="s">
        <v>256</v>
      </c>
      <c r="F107" s="18"/>
      <c r="G107" s="18"/>
      <c r="H107" s="18"/>
      <c r="I107" s="18"/>
      <c r="J107" s="18"/>
      <c r="K107" s="19"/>
      <c r="L107" s="20"/>
      <c r="M107" s="20"/>
      <c r="N107" s="20"/>
      <c r="O107" s="20"/>
      <c r="P107" s="20"/>
      <c r="Q107" s="20"/>
    </row>
    <row r="108" customFormat="false" ht="28.5" hidden="false" customHeight="false" outlineLevel="0" collapsed="false">
      <c r="A108" s="22" t="s">
        <v>18</v>
      </c>
      <c r="B108" s="22" t="s">
        <v>19</v>
      </c>
      <c r="C108" s="22" t="s">
        <v>255</v>
      </c>
      <c r="D108" s="23" t="s">
        <v>23</v>
      </c>
      <c r="E108" s="23" t="s">
        <v>257</v>
      </c>
      <c r="F108" s="23" t="s">
        <v>258</v>
      </c>
      <c r="G108" s="23" t="s">
        <v>53</v>
      </c>
      <c r="H108" s="23" t="s">
        <v>259</v>
      </c>
      <c r="I108" s="23" t="s">
        <v>259</v>
      </c>
      <c r="J108" s="23" t="s">
        <v>40</v>
      </c>
      <c r="K108" s="24" t="s">
        <v>41</v>
      </c>
      <c r="L108" s="25" t="n">
        <v>0</v>
      </c>
      <c r="M108" s="25" t="n">
        <v>46000</v>
      </c>
      <c r="N108" s="25" t="n">
        <v>133772.89</v>
      </c>
      <c r="O108" s="25" t="n">
        <f aca="false">L108+M108+N108</f>
        <v>179772.89</v>
      </c>
      <c r="P108" s="25" t="n">
        <v>0</v>
      </c>
      <c r="Q108" s="25" t="n">
        <f aca="false">O108-P108</f>
        <v>179772.89</v>
      </c>
    </row>
    <row r="109" s="21" customFormat="true" ht="14.25" hidden="false" customHeight="false" outlineLevel="0" collapsed="false">
      <c r="A109" s="17" t="s">
        <v>18</v>
      </c>
      <c r="B109" s="17" t="s">
        <v>19</v>
      </c>
      <c r="C109" s="18" t="s">
        <v>260</v>
      </c>
      <c r="D109" s="18" t="s">
        <v>21</v>
      </c>
      <c r="E109" s="18" t="s">
        <v>261</v>
      </c>
      <c r="F109" s="18"/>
      <c r="G109" s="18"/>
      <c r="H109" s="18"/>
      <c r="I109" s="18"/>
      <c r="J109" s="18"/>
      <c r="K109" s="19"/>
      <c r="L109" s="20"/>
      <c r="M109" s="20"/>
      <c r="N109" s="20"/>
      <c r="O109" s="20"/>
      <c r="P109" s="20"/>
      <c r="Q109" s="20"/>
    </row>
    <row r="110" customFormat="false" ht="43.5" hidden="false" customHeight="false" outlineLevel="0" collapsed="false">
      <c r="A110" s="22" t="s">
        <v>18</v>
      </c>
      <c r="B110" s="22" t="s">
        <v>19</v>
      </c>
      <c r="C110" s="22" t="s">
        <v>260</v>
      </c>
      <c r="D110" s="23" t="s">
        <v>23</v>
      </c>
      <c r="E110" s="23" t="s">
        <v>262</v>
      </c>
      <c r="F110" s="23"/>
      <c r="G110" s="23"/>
      <c r="H110" s="23"/>
      <c r="I110" s="23"/>
      <c r="J110" s="23"/>
      <c r="K110" s="24" t="s">
        <v>263</v>
      </c>
      <c r="L110" s="25" t="n">
        <v>0</v>
      </c>
      <c r="M110" s="25" t="n">
        <v>0</v>
      </c>
      <c r="N110" s="25" t="n">
        <v>0</v>
      </c>
      <c r="O110" s="25" t="n">
        <f aca="false">L110+M110+N110</f>
        <v>0</v>
      </c>
      <c r="P110" s="25" t="n">
        <v>0</v>
      </c>
      <c r="Q110" s="25" t="n">
        <f aca="false">O110-P110</f>
        <v>0</v>
      </c>
    </row>
    <row r="111" s="30" customFormat="true" ht="28.5" hidden="false" customHeight="false" outlineLevel="0" collapsed="false">
      <c r="A111" s="26" t="s">
        <v>18</v>
      </c>
      <c r="B111" s="26" t="s">
        <v>19</v>
      </c>
      <c r="C111" s="26" t="s">
        <v>260</v>
      </c>
      <c r="D111" s="27" t="s">
        <v>23</v>
      </c>
      <c r="E111" s="27" t="s">
        <v>264</v>
      </c>
      <c r="F111" s="27"/>
      <c r="G111" s="27" t="s">
        <v>254</v>
      </c>
      <c r="H111" s="27" t="s">
        <v>136</v>
      </c>
      <c r="I111" s="27" t="s">
        <v>254</v>
      </c>
      <c r="J111" s="27" t="s">
        <v>40</v>
      </c>
      <c r="K111" s="28" t="s">
        <v>137</v>
      </c>
      <c r="L111" s="29"/>
      <c r="M111" s="29" t="n">
        <v>0</v>
      </c>
      <c r="N111" s="29" t="n">
        <v>0</v>
      </c>
      <c r="O111" s="29" t="n">
        <f aca="false">L111+M111+N111</f>
        <v>0</v>
      </c>
      <c r="P111" s="29"/>
      <c r="Q111" s="29" t="n">
        <f aca="false">O111-P111</f>
        <v>0</v>
      </c>
    </row>
    <row r="112" customFormat="false" ht="14.25" hidden="false" customHeight="false" outlineLevel="0" collapsed="false">
      <c r="A112" s="17" t="s">
        <v>18</v>
      </c>
      <c r="B112" s="17" t="s">
        <v>19</v>
      </c>
      <c r="C112" s="18" t="s">
        <v>265</v>
      </c>
      <c r="D112" s="18" t="s">
        <v>21</v>
      </c>
      <c r="E112" s="18" t="s">
        <v>266</v>
      </c>
      <c r="F112" s="18"/>
      <c r="G112" s="18"/>
      <c r="H112" s="18"/>
      <c r="I112" s="18"/>
      <c r="J112" s="18"/>
      <c r="K112" s="19"/>
      <c r="L112" s="20"/>
      <c r="M112" s="20"/>
      <c r="N112" s="20"/>
      <c r="O112" s="20"/>
      <c r="P112" s="20"/>
      <c r="Q112" s="20"/>
    </row>
    <row r="113" s="21" customFormat="true" ht="14.25" hidden="false" customHeight="false" outlineLevel="0" collapsed="false">
      <c r="A113" s="22" t="s">
        <v>18</v>
      </c>
      <c r="B113" s="22" t="s">
        <v>19</v>
      </c>
      <c r="C113" s="22" t="s">
        <v>265</v>
      </c>
      <c r="D113" s="23" t="s">
        <v>23</v>
      </c>
      <c r="E113" s="23" t="s">
        <v>267</v>
      </c>
      <c r="F113" s="23" t="s">
        <v>268</v>
      </c>
      <c r="G113" s="23" t="s">
        <v>46</v>
      </c>
      <c r="H113" s="23" t="s">
        <v>269</v>
      </c>
      <c r="I113" s="23" t="s">
        <v>269</v>
      </c>
      <c r="J113" s="23" t="s">
        <v>40</v>
      </c>
      <c r="K113" s="24" t="s">
        <v>41</v>
      </c>
      <c r="L113" s="25" t="n">
        <v>0</v>
      </c>
      <c r="M113" s="25" t="n">
        <v>0</v>
      </c>
      <c r="N113" s="25" t="n">
        <v>27726.86</v>
      </c>
      <c r="O113" s="25" t="n">
        <f aca="false">L113+M113+N113</f>
        <v>27726.86</v>
      </c>
      <c r="P113" s="25" t="n">
        <v>0</v>
      </c>
      <c r="Q113" s="25" t="n">
        <f aca="false">O113-P113</f>
        <v>27726.86</v>
      </c>
    </row>
    <row r="114" s="31" customFormat="true" ht="24.05" hidden="false" customHeight="false" outlineLevel="0" collapsed="false">
      <c r="A114" s="26" t="s">
        <v>18</v>
      </c>
      <c r="B114" s="26" t="s">
        <v>19</v>
      </c>
      <c r="C114" s="26" t="s">
        <v>265</v>
      </c>
      <c r="D114" s="27" t="s">
        <v>23</v>
      </c>
      <c r="E114" s="27" t="s">
        <v>270</v>
      </c>
      <c r="F114" s="27"/>
      <c r="G114" s="27" t="s">
        <v>271</v>
      </c>
      <c r="H114" s="27"/>
      <c r="I114" s="27" t="s">
        <v>271</v>
      </c>
      <c r="J114" s="27" t="s">
        <v>40</v>
      </c>
      <c r="K114" s="28" t="s">
        <v>33</v>
      </c>
      <c r="L114" s="29"/>
      <c r="M114" s="29" t="n">
        <v>0</v>
      </c>
      <c r="N114" s="29" t="n">
        <v>0</v>
      </c>
      <c r="O114" s="29" t="n">
        <f aca="false">L114+M114+N114</f>
        <v>0</v>
      </c>
      <c r="P114" s="29"/>
      <c r="Q114" s="29" t="n">
        <f aca="false">O114-P114</f>
        <v>0</v>
      </c>
    </row>
    <row r="115" s="21" customFormat="true" ht="43.5" hidden="false" customHeight="false" outlineLevel="0" collapsed="false">
      <c r="A115" s="17" t="s">
        <v>18</v>
      </c>
      <c r="B115" s="17" t="s">
        <v>19</v>
      </c>
      <c r="C115" s="18" t="s">
        <v>272</v>
      </c>
      <c r="D115" s="18" t="s">
        <v>21</v>
      </c>
      <c r="E115" s="18" t="s">
        <v>273</v>
      </c>
      <c r="F115" s="18"/>
      <c r="G115" s="18"/>
      <c r="H115" s="18"/>
      <c r="I115" s="18"/>
      <c r="J115" s="18"/>
      <c r="K115" s="19"/>
      <c r="L115" s="20"/>
      <c r="M115" s="20"/>
      <c r="N115" s="20"/>
      <c r="O115" s="20"/>
      <c r="P115" s="20"/>
      <c r="Q115" s="20"/>
    </row>
    <row r="116" customFormat="false" ht="28.5" hidden="false" customHeight="false" outlineLevel="0" collapsed="false">
      <c r="A116" s="22" t="s">
        <v>18</v>
      </c>
      <c r="B116" s="22" t="s">
        <v>19</v>
      </c>
      <c r="C116" s="22" t="s">
        <v>272</v>
      </c>
      <c r="D116" s="23" t="s">
        <v>23</v>
      </c>
      <c r="E116" s="23" t="s">
        <v>274</v>
      </c>
      <c r="F116" s="23" t="s">
        <v>275</v>
      </c>
      <c r="G116" s="23" t="s">
        <v>53</v>
      </c>
      <c r="H116" s="23" t="s">
        <v>276</v>
      </c>
      <c r="I116" s="23" t="s">
        <v>276</v>
      </c>
      <c r="J116" s="23" t="s">
        <v>40</v>
      </c>
      <c r="K116" s="24" t="s">
        <v>41</v>
      </c>
      <c r="L116" s="25" t="n">
        <v>0</v>
      </c>
      <c r="M116" s="25" t="n">
        <v>38999.93</v>
      </c>
      <c r="N116" s="25" t="n">
        <v>131838.83</v>
      </c>
      <c r="O116" s="25" t="n">
        <f aca="false">L116+M116+N116</f>
        <v>170838.76</v>
      </c>
      <c r="P116" s="25" t="n">
        <v>0</v>
      </c>
      <c r="Q116" s="25" t="n">
        <f aca="false">O116-P116</f>
        <v>170838.76</v>
      </c>
    </row>
    <row r="117" s="31" customFormat="true" ht="28.5" hidden="false" customHeight="false" outlineLevel="0" collapsed="false">
      <c r="A117" s="26" t="s">
        <v>18</v>
      </c>
      <c r="B117" s="26" t="s">
        <v>19</v>
      </c>
      <c r="C117" s="26" t="s">
        <v>272</v>
      </c>
      <c r="D117" s="27" t="s">
        <v>23</v>
      </c>
      <c r="E117" s="27" t="s">
        <v>277</v>
      </c>
      <c r="F117" s="27"/>
      <c r="G117" s="27" t="s">
        <v>254</v>
      </c>
      <c r="H117" s="27" t="s">
        <v>136</v>
      </c>
      <c r="I117" s="27" t="s">
        <v>254</v>
      </c>
      <c r="J117" s="27" t="s">
        <v>40</v>
      </c>
      <c r="K117" s="28" t="s">
        <v>137</v>
      </c>
      <c r="L117" s="29"/>
      <c r="M117" s="29" t="n">
        <v>0</v>
      </c>
      <c r="N117" s="29" t="n">
        <v>0</v>
      </c>
      <c r="O117" s="29" t="n">
        <f aca="false">L117+M117+N117</f>
        <v>0</v>
      </c>
      <c r="P117" s="29"/>
      <c r="Q117" s="29" t="n">
        <f aca="false">O117-P117</f>
        <v>0</v>
      </c>
    </row>
    <row r="118" s="31" customFormat="true" ht="14.25" hidden="false" customHeight="false" outlineLevel="0" collapsed="false">
      <c r="A118" s="26" t="s">
        <v>18</v>
      </c>
      <c r="B118" s="26" t="s">
        <v>19</v>
      </c>
      <c r="C118" s="26" t="s">
        <v>272</v>
      </c>
      <c r="D118" s="27" t="s">
        <v>23</v>
      </c>
      <c r="E118" s="27" t="s">
        <v>278</v>
      </c>
      <c r="F118" s="27"/>
      <c r="G118" s="27"/>
      <c r="H118" s="27"/>
      <c r="I118" s="27" t="s">
        <v>279</v>
      </c>
      <c r="J118" s="27" t="s">
        <v>26</v>
      </c>
      <c r="K118" s="28" t="s">
        <v>33</v>
      </c>
      <c r="L118" s="29"/>
      <c r="M118" s="29" t="n">
        <v>0</v>
      </c>
      <c r="N118" s="29" t="n">
        <v>0</v>
      </c>
      <c r="O118" s="29" t="n">
        <f aca="false">L118+M118+N118</f>
        <v>0</v>
      </c>
      <c r="P118" s="29"/>
      <c r="Q118" s="29" t="n">
        <f aca="false">O118-P118</f>
        <v>0</v>
      </c>
    </row>
    <row r="119" customFormat="false" ht="14.25" hidden="false" customHeight="false" outlineLevel="0" collapsed="false">
      <c r="A119" s="17" t="s">
        <v>18</v>
      </c>
      <c r="B119" s="17" t="s">
        <v>19</v>
      </c>
      <c r="C119" s="18" t="s">
        <v>280</v>
      </c>
      <c r="D119" s="18" t="s">
        <v>21</v>
      </c>
      <c r="E119" s="18" t="s">
        <v>281</v>
      </c>
      <c r="F119" s="18"/>
      <c r="G119" s="18"/>
      <c r="H119" s="18"/>
      <c r="I119" s="18"/>
      <c r="J119" s="18"/>
      <c r="K119" s="19"/>
      <c r="L119" s="20"/>
      <c r="M119" s="20"/>
      <c r="N119" s="20"/>
      <c r="O119" s="20"/>
      <c r="P119" s="20"/>
      <c r="Q119" s="20"/>
    </row>
    <row r="120" s="21" customFormat="true" ht="28.5" hidden="false" customHeight="false" outlineLevel="0" collapsed="false">
      <c r="A120" s="22" t="s">
        <v>18</v>
      </c>
      <c r="B120" s="22" t="s">
        <v>19</v>
      </c>
      <c r="C120" s="22" t="s">
        <v>280</v>
      </c>
      <c r="D120" s="23" t="s">
        <v>23</v>
      </c>
      <c r="E120" s="23" t="s">
        <v>282</v>
      </c>
      <c r="F120" s="23" t="s">
        <v>283</v>
      </c>
      <c r="G120" s="23" t="s">
        <v>53</v>
      </c>
      <c r="H120" s="23" t="s">
        <v>284</v>
      </c>
      <c r="I120" s="23" t="s">
        <v>284</v>
      </c>
      <c r="J120" s="23" t="s">
        <v>40</v>
      </c>
      <c r="K120" s="24" t="s">
        <v>41</v>
      </c>
      <c r="L120" s="25" t="n">
        <v>0</v>
      </c>
      <c r="M120" s="25" t="n">
        <v>37500</v>
      </c>
      <c r="N120" s="25" t="n">
        <v>88732.75</v>
      </c>
      <c r="O120" s="25" t="n">
        <f aca="false">L120+M120+N120</f>
        <v>126232.75</v>
      </c>
      <c r="P120" s="25" t="n">
        <v>0</v>
      </c>
      <c r="Q120" s="25" t="n">
        <f aca="false">O120-P120</f>
        <v>126232.75</v>
      </c>
    </row>
    <row r="121" customFormat="false" ht="28.5" hidden="false" customHeight="false" outlineLevel="0" collapsed="false">
      <c r="A121" s="17" t="s">
        <v>18</v>
      </c>
      <c r="B121" s="17" t="s">
        <v>19</v>
      </c>
      <c r="C121" s="18" t="s">
        <v>285</v>
      </c>
      <c r="D121" s="18" t="s">
        <v>21</v>
      </c>
      <c r="E121" s="18" t="s">
        <v>286</v>
      </c>
      <c r="F121" s="18"/>
      <c r="G121" s="18"/>
      <c r="H121" s="18"/>
      <c r="I121" s="18"/>
      <c r="J121" s="18"/>
      <c r="K121" s="19"/>
      <c r="L121" s="20"/>
      <c r="M121" s="20"/>
      <c r="N121" s="20"/>
      <c r="O121" s="20"/>
      <c r="P121" s="20"/>
      <c r="Q121" s="20"/>
    </row>
    <row r="122" s="21" customFormat="true" ht="14.25" hidden="false" customHeight="false" outlineLevel="0" collapsed="false">
      <c r="A122" s="22" t="s">
        <v>18</v>
      </c>
      <c r="B122" s="22" t="s">
        <v>19</v>
      </c>
      <c r="C122" s="22" t="s">
        <v>285</v>
      </c>
      <c r="D122" s="23" t="s">
        <v>23</v>
      </c>
      <c r="E122" s="23" t="s">
        <v>287</v>
      </c>
      <c r="F122" s="23" t="s">
        <v>288</v>
      </c>
      <c r="G122" s="23" t="s">
        <v>288</v>
      </c>
      <c r="H122" s="23"/>
      <c r="I122" s="23" t="s">
        <v>288</v>
      </c>
      <c r="J122" s="23" t="s">
        <v>40</v>
      </c>
      <c r="K122" s="24" t="s">
        <v>27</v>
      </c>
      <c r="L122" s="25" t="n">
        <v>11858</v>
      </c>
      <c r="M122" s="25" t="n">
        <v>0</v>
      </c>
      <c r="N122" s="25" t="n">
        <v>0</v>
      </c>
      <c r="O122" s="25" t="n">
        <f aca="false">L122+M122+N122</f>
        <v>11858</v>
      </c>
      <c r="P122" s="25" t="n">
        <v>0</v>
      </c>
      <c r="Q122" s="25" t="n">
        <f aca="false">O122-P122</f>
        <v>11858</v>
      </c>
    </row>
    <row r="123" customFormat="false" ht="43.5" hidden="false" customHeight="false" outlineLevel="0" collapsed="false">
      <c r="A123" s="22" t="s">
        <v>18</v>
      </c>
      <c r="B123" s="22" t="s">
        <v>19</v>
      </c>
      <c r="C123" s="22" t="s">
        <v>285</v>
      </c>
      <c r="D123" s="23" t="s">
        <v>23</v>
      </c>
      <c r="E123" s="23" t="s">
        <v>289</v>
      </c>
      <c r="F123" s="23"/>
      <c r="G123" s="23"/>
      <c r="H123" s="23"/>
      <c r="I123" s="23"/>
      <c r="J123" s="23"/>
      <c r="K123" s="24" t="s">
        <v>290</v>
      </c>
      <c r="L123" s="25" t="n">
        <v>0</v>
      </c>
      <c r="M123" s="25" t="n">
        <v>0</v>
      </c>
      <c r="N123" s="25" t="n">
        <v>0</v>
      </c>
      <c r="O123" s="25" t="n">
        <f aca="false">L123+M123+N123</f>
        <v>0</v>
      </c>
      <c r="P123" s="25" t="n">
        <v>0</v>
      </c>
      <c r="Q123" s="25" t="n">
        <f aca="false">O123-P123</f>
        <v>0</v>
      </c>
    </row>
    <row r="124" s="31" customFormat="true" ht="24.05" hidden="false" customHeight="false" outlineLevel="0" collapsed="false">
      <c r="A124" s="26" t="s">
        <v>18</v>
      </c>
      <c r="B124" s="26" t="s">
        <v>19</v>
      </c>
      <c r="C124" s="26" t="s">
        <v>285</v>
      </c>
      <c r="D124" s="27" t="s">
        <v>23</v>
      </c>
      <c r="E124" s="27" t="s">
        <v>291</v>
      </c>
      <c r="F124" s="27"/>
      <c r="G124" s="27" t="s">
        <v>292</v>
      </c>
      <c r="H124" s="27"/>
      <c r="I124" s="27" t="s">
        <v>292</v>
      </c>
      <c r="J124" s="27" t="s">
        <v>40</v>
      </c>
      <c r="K124" s="28" t="s">
        <v>33</v>
      </c>
      <c r="L124" s="29"/>
      <c r="M124" s="29" t="n">
        <v>0</v>
      </c>
      <c r="N124" s="29" t="n">
        <v>0</v>
      </c>
      <c r="O124" s="29" t="n">
        <f aca="false">L124+M124+N124</f>
        <v>0</v>
      </c>
      <c r="P124" s="29"/>
      <c r="Q124" s="29" t="n">
        <f aca="false">O124-P124</f>
        <v>0</v>
      </c>
    </row>
    <row r="125" s="30" customFormat="true" ht="28.5" hidden="false" customHeight="false" outlineLevel="0" collapsed="false">
      <c r="A125" s="26" t="s">
        <v>18</v>
      </c>
      <c r="B125" s="26" t="s">
        <v>19</v>
      </c>
      <c r="C125" s="26" t="s">
        <v>285</v>
      </c>
      <c r="D125" s="27" t="s">
        <v>23</v>
      </c>
      <c r="E125" s="27" t="s">
        <v>293</v>
      </c>
      <c r="F125" s="27"/>
      <c r="G125" s="27" t="s">
        <v>294</v>
      </c>
      <c r="H125" s="27" t="s">
        <v>136</v>
      </c>
      <c r="I125" s="27" t="s">
        <v>294</v>
      </c>
      <c r="J125" s="27" t="s">
        <v>26</v>
      </c>
      <c r="K125" s="28" t="s">
        <v>137</v>
      </c>
      <c r="L125" s="29"/>
      <c r="M125" s="29" t="n">
        <v>0</v>
      </c>
      <c r="N125" s="29" t="n">
        <v>0</v>
      </c>
      <c r="O125" s="29" t="n">
        <f aca="false">L125+M125+N125</f>
        <v>0</v>
      </c>
      <c r="P125" s="29"/>
      <c r="Q125" s="29" t="n">
        <f aca="false">O125-P125</f>
        <v>0</v>
      </c>
    </row>
    <row r="126" s="31" customFormat="true" ht="14.25" hidden="false" customHeight="false" outlineLevel="0" collapsed="false">
      <c r="A126" s="26" t="s">
        <v>18</v>
      </c>
      <c r="B126" s="26" t="s">
        <v>19</v>
      </c>
      <c r="C126" s="26" t="s">
        <v>285</v>
      </c>
      <c r="D126" s="27" t="s">
        <v>23</v>
      </c>
      <c r="E126" s="27" t="s">
        <v>295</v>
      </c>
      <c r="F126" s="27"/>
      <c r="G126" s="27" t="s">
        <v>296</v>
      </c>
      <c r="H126" s="27" t="s">
        <v>136</v>
      </c>
      <c r="I126" s="27" t="s">
        <v>296</v>
      </c>
      <c r="J126" s="27" t="s">
        <v>32</v>
      </c>
      <c r="K126" s="28" t="s">
        <v>137</v>
      </c>
      <c r="L126" s="29"/>
      <c r="M126" s="29" t="n">
        <v>0</v>
      </c>
      <c r="N126" s="29" t="n">
        <v>0</v>
      </c>
      <c r="O126" s="29" t="n">
        <f aca="false">L126+M126+N126</f>
        <v>0</v>
      </c>
      <c r="P126" s="29"/>
      <c r="Q126" s="29" t="n">
        <f aca="false">O126-P126</f>
        <v>0</v>
      </c>
    </row>
    <row r="127" s="30" customFormat="true" ht="28.5" hidden="false" customHeight="false" outlineLevel="0" collapsed="false">
      <c r="A127" s="26" t="s">
        <v>18</v>
      </c>
      <c r="B127" s="26" t="s">
        <v>19</v>
      </c>
      <c r="C127" s="26" t="s">
        <v>285</v>
      </c>
      <c r="D127" s="27" t="s">
        <v>23</v>
      </c>
      <c r="E127" s="27" t="s">
        <v>77</v>
      </c>
      <c r="F127" s="27"/>
      <c r="G127" s="27"/>
      <c r="H127" s="27"/>
      <c r="I127" s="27" t="s">
        <v>78</v>
      </c>
      <c r="J127" s="27"/>
      <c r="K127" s="28" t="s">
        <v>214</v>
      </c>
      <c r="L127" s="29"/>
      <c r="M127" s="29"/>
      <c r="N127" s="29"/>
      <c r="O127" s="29"/>
      <c r="P127" s="29"/>
      <c r="Q127" s="29"/>
    </row>
    <row r="128" s="31" customFormat="true" ht="28.5" hidden="false" customHeight="false" outlineLevel="0" collapsed="false">
      <c r="A128" s="26" t="s">
        <v>18</v>
      </c>
      <c r="B128" s="26" t="s">
        <v>19</v>
      </c>
      <c r="C128" s="26" t="s">
        <v>285</v>
      </c>
      <c r="D128" s="27" t="s">
        <v>23</v>
      </c>
      <c r="E128" s="27" t="s">
        <v>75</v>
      </c>
      <c r="F128" s="27"/>
      <c r="G128" s="27"/>
      <c r="H128" s="27"/>
      <c r="I128" s="27" t="s">
        <v>76</v>
      </c>
      <c r="J128" s="27"/>
      <c r="K128" s="28" t="s">
        <v>214</v>
      </c>
      <c r="L128" s="29"/>
      <c r="M128" s="29"/>
      <c r="N128" s="29"/>
      <c r="O128" s="29"/>
      <c r="P128" s="29"/>
      <c r="Q128" s="29"/>
    </row>
    <row r="129" customFormat="false" ht="14.25" hidden="false" customHeight="false" outlineLevel="0" collapsed="false">
      <c r="A129" s="17" t="s">
        <v>18</v>
      </c>
      <c r="B129" s="17" t="s">
        <v>19</v>
      </c>
      <c r="C129" s="18" t="s">
        <v>297</v>
      </c>
      <c r="D129" s="18" t="s">
        <v>21</v>
      </c>
      <c r="E129" s="18" t="s">
        <v>298</v>
      </c>
      <c r="F129" s="18"/>
      <c r="G129" s="18"/>
      <c r="H129" s="18"/>
      <c r="I129" s="18"/>
      <c r="J129" s="18"/>
      <c r="K129" s="19"/>
      <c r="L129" s="20"/>
      <c r="M129" s="20"/>
      <c r="N129" s="20"/>
      <c r="O129" s="20"/>
      <c r="P129" s="20"/>
      <c r="Q129" s="20"/>
    </row>
    <row r="130" customFormat="false" ht="28.5" hidden="false" customHeight="false" outlineLevel="0" collapsed="false">
      <c r="A130" s="22" t="s">
        <v>18</v>
      </c>
      <c r="B130" s="22" t="s">
        <v>19</v>
      </c>
      <c r="C130" s="22" t="s">
        <v>297</v>
      </c>
      <c r="D130" s="23" t="s">
        <v>23</v>
      </c>
      <c r="E130" s="23" t="s">
        <v>299</v>
      </c>
      <c r="F130" s="23"/>
      <c r="G130" s="23"/>
      <c r="H130" s="23"/>
      <c r="I130" s="23"/>
      <c r="J130" s="23"/>
      <c r="K130" s="24" t="s">
        <v>300</v>
      </c>
      <c r="L130" s="25" t="n">
        <v>0</v>
      </c>
      <c r="M130" s="25" t="n">
        <v>0</v>
      </c>
      <c r="N130" s="25" t="n">
        <v>0</v>
      </c>
      <c r="O130" s="25" t="n">
        <f aca="false">L130+M130+N130</f>
        <v>0</v>
      </c>
      <c r="P130" s="25" t="n">
        <v>0</v>
      </c>
      <c r="Q130" s="25" t="n">
        <f aca="false">O130-P130</f>
        <v>0</v>
      </c>
    </row>
    <row r="131" s="21" customFormat="true" ht="28.5" hidden="false" customHeight="false" outlineLevel="0" collapsed="false">
      <c r="A131" s="17" t="s">
        <v>18</v>
      </c>
      <c r="B131" s="17" t="s">
        <v>19</v>
      </c>
      <c r="C131" s="18" t="s">
        <v>301</v>
      </c>
      <c r="D131" s="18" t="s">
        <v>21</v>
      </c>
      <c r="E131" s="18" t="s">
        <v>302</v>
      </c>
      <c r="F131" s="18"/>
      <c r="G131" s="18"/>
      <c r="H131" s="18"/>
      <c r="I131" s="18"/>
      <c r="J131" s="18"/>
      <c r="K131" s="19"/>
      <c r="L131" s="20"/>
      <c r="M131" s="20"/>
      <c r="N131" s="20"/>
      <c r="O131" s="20"/>
      <c r="P131" s="20"/>
      <c r="Q131" s="20"/>
    </row>
    <row r="132" customFormat="false" ht="28.5" hidden="false" customHeight="false" outlineLevel="0" collapsed="false">
      <c r="A132" s="22" t="s">
        <v>18</v>
      </c>
      <c r="B132" s="22" t="s">
        <v>19</v>
      </c>
      <c r="C132" s="22" t="s">
        <v>301</v>
      </c>
      <c r="D132" s="23" t="s">
        <v>23</v>
      </c>
      <c r="E132" s="23" t="s">
        <v>303</v>
      </c>
      <c r="F132" s="23"/>
      <c r="G132" s="23"/>
      <c r="H132" s="23"/>
      <c r="I132" s="23"/>
      <c r="J132" s="23"/>
      <c r="K132" s="24" t="s">
        <v>304</v>
      </c>
      <c r="L132" s="25" t="n">
        <v>0</v>
      </c>
      <c r="M132" s="25" t="n">
        <v>0</v>
      </c>
      <c r="N132" s="25" t="n">
        <v>0</v>
      </c>
      <c r="O132" s="25" t="n">
        <f aca="false">L132+M132+N132</f>
        <v>0</v>
      </c>
      <c r="P132" s="25" t="n">
        <v>0</v>
      </c>
      <c r="Q132" s="25" t="n">
        <f aca="false">O132-P132</f>
        <v>0</v>
      </c>
    </row>
    <row r="133" customFormat="false" ht="14.25" hidden="false" customHeight="false" outlineLevel="0" collapsed="false">
      <c r="A133" s="17" t="s">
        <v>18</v>
      </c>
      <c r="B133" s="17" t="s">
        <v>19</v>
      </c>
      <c r="C133" s="18" t="s">
        <v>305</v>
      </c>
      <c r="D133" s="18" t="s">
        <v>21</v>
      </c>
      <c r="E133" s="18" t="s">
        <v>306</v>
      </c>
      <c r="F133" s="18"/>
      <c r="G133" s="18"/>
      <c r="H133" s="18"/>
      <c r="I133" s="18"/>
      <c r="J133" s="18"/>
      <c r="K133" s="19"/>
      <c r="L133" s="20"/>
      <c r="M133" s="20"/>
      <c r="N133" s="20"/>
      <c r="O133" s="20"/>
      <c r="P133" s="20"/>
      <c r="Q133" s="20"/>
    </row>
    <row r="134" customFormat="false" ht="28.5" hidden="false" customHeight="false" outlineLevel="0" collapsed="false">
      <c r="A134" s="22" t="s">
        <v>18</v>
      </c>
      <c r="B134" s="22" t="s">
        <v>19</v>
      </c>
      <c r="C134" s="22" t="s">
        <v>305</v>
      </c>
      <c r="D134" s="23" t="s">
        <v>23</v>
      </c>
      <c r="E134" s="23" t="s">
        <v>307</v>
      </c>
      <c r="F134" s="23" t="s">
        <v>308</v>
      </c>
      <c r="G134" s="23" t="s">
        <v>309</v>
      </c>
      <c r="H134" s="23"/>
      <c r="I134" s="23" t="s">
        <v>309</v>
      </c>
      <c r="J134" s="23" t="s">
        <v>40</v>
      </c>
      <c r="K134" s="24" t="s">
        <v>27</v>
      </c>
      <c r="L134" s="25" t="n">
        <v>80949</v>
      </c>
      <c r="M134" s="25" t="n">
        <v>0</v>
      </c>
      <c r="N134" s="25" t="n">
        <v>0</v>
      </c>
      <c r="O134" s="25" t="n">
        <f aca="false">L134+M134+N134</f>
        <v>80949</v>
      </c>
      <c r="P134" s="25" t="n">
        <v>0</v>
      </c>
      <c r="Q134" s="25" t="n">
        <f aca="false">O134-P134</f>
        <v>80949</v>
      </c>
    </row>
    <row r="135" customFormat="false" ht="28.5" hidden="false" customHeight="false" outlineLevel="0" collapsed="false">
      <c r="A135" s="22" t="s">
        <v>18</v>
      </c>
      <c r="B135" s="22" t="s">
        <v>19</v>
      </c>
      <c r="C135" s="22" t="s">
        <v>305</v>
      </c>
      <c r="D135" s="23" t="s">
        <v>23</v>
      </c>
      <c r="E135" s="23" t="s">
        <v>310</v>
      </c>
      <c r="F135" s="23" t="s">
        <v>311</v>
      </c>
      <c r="G135" s="23" t="s">
        <v>311</v>
      </c>
      <c r="H135" s="23"/>
      <c r="I135" s="23" t="s">
        <v>311</v>
      </c>
      <c r="J135" s="23" t="s">
        <v>103</v>
      </c>
      <c r="K135" s="24" t="s">
        <v>137</v>
      </c>
      <c r="L135" s="25" t="n">
        <v>0</v>
      </c>
      <c r="M135" s="25" t="n">
        <v>0</v>
      </c>
      <c r="N135" s="25" t="n">
        <v>0</v>
      </c>
      <c r="O135" s="25" t="n">
        <f aca="false">L135+M135+N135</f>
        <v>0</v>
      </c>
      <c r="P135" s="25" t="n">
        <v>0</v>
      </c>
      <c r="Q135" s="25" t="n">
        <f aca="false">O135-P135</f>
        <v>0</v>
      </c>
    </row>
    <row r="136" customFormat="false" ht="43.5" hidden="false" customHeight="false" outlineLevel="0" collapsed="false">
      <c r="A136" s="22" t="s">
        <v>18</v>
      </c>
      <c r="B136" s="22" t="s">
        <v>19</v>
      </c>
      <c r="C136" s="22" t="s">
        <v>305</v>
      </c>
      <c r="D136" s="23" t="s">
        <v>23</v>
      </c>
      <c r="E136" s="23" t="s">
        <v>312</v>
      </c>
      <c r="F136" s="23" t="s">
        <v>313</v>
      </c>
      <c r="G136" s="23" t="s">
        <v>313</v>
      </c>
      <c r="H136" s="23"/>
      <c r="I136" s="23" t="s">
        <v>313</v>
      </c>
      <c r="J136" s="23" t="s">
        <v>32</v>
      </c>
      <c r="K136" s="24" t="s">
        <v>137</v>
      </c>
      <c r="L136" s="25" t="n">
        <v>0</v>
      </c>
      <c r="M136" s="25" t="n">
        <v>0</v>
      </c>
      <c r="N136" s="25" t="n">
        <v>0</v>
      </c>
      <c r="O136" s="25" t="n">
        <f aca="false">L136+M136+N136</f>
        <v>0</v>
      </c>
      <c r="P136" s="25" t="n">
        <v>0</v>
      </c>
      <c r="Q136" s="25" t="n">
        <f aca="false">O136-P136</f>
        <v>0</v>
      </c>
    </row>
    <row r="137" s="21" customFormat="true" ht="28.5" hidden="false" customHeight="false" outlineLevel="0" collapsed="false">
      <c r="A137" s="17" t="s">
        <v>18</v>
      </c>
      <c r="B137" s="17" t="s">
        <v>19</v>
      </c>
      <c r="C137" s="18" t="s">
        <v>314</v>
      </c>
      <c r="D137" s="18" t="s">
        <v>21</v>
      </c>
      <c r="E137" s="18" t="s">
        <v>315</v>
      </c>
      <c r="F137" s="18"/>
      <c r="G137" s="18"/>
      <c r="H137" s="18"/>
      <c r="I137" s="18"/>
      <c r="J137" s="18"/>
      <c r="K137" s="19"/>
      <c r="L137" s="20"/>
      <c r="M137" s="20"/>
      <c r="N137" s="20"/>
      <c r="O137" s="20"/>
      <c r="P137" s="20"/>
      <c r="Q137" s="20"/>
    </row>
    <row r="138" customFormat="false" ht="28.5" hidden="false" customHeight="false" outlineLevel="0" collapsed="false">
      <c r="A138" s="22" t="s">
        <v>18</v>
      </c>
      <c r="B138" s="22" t="s">
        <v>19</v>
      </c>
      <c r="C138" s="22" t="s">
        <v>314</v>
      </c>
      <c r="D138" s="23" t="s">
        <v>23</v>
      </c>
      <c r="E138" s="23" t="s">
        <v>303</v>
      </c>
      <c r="F138" s="23"/>
      <c r="G138" s="23"/>
      <c r="H138" s="23"/>
      <c r="I138" s="23"/>
      <c r="J138" s="23"/>
      <c r="K138" s="24" t="s">
        <v>304</v>
      </c>
      <c r="L138" s="25" t="n">
        <v>0</v>
      </c>
      <c r="M138" s="25" t="n">
        <v>0</v>
      </c>
      <c r="N138" s="25" t="n">
        <v>0</v>
      </c>
      <c r="O138" s="25" t="n">
        <f aca="false">L138+M138+N138</f>
        <v>0</v>
      </c>
      <c r="P138" s="25" t="n">
        <v>0</v>
      </c>
      <c r="Q138" s="25" t="n">
        <f aca="false">O138-P138</f>
        <v>0</v>
      </c>
    </row>
    <row r="139" customFormat="false" ht="28.5" hidden="false" customHeight="false" outlineLevel="0" collapsed="false">
      <c r="A139" s="17" t="s">
        <v>18</v>
      </c>
      <c r="B139" s="17" t="s">
        <v>19</v>
      </c>
      <c r="C139" s="18" t="s">
        <v>316</v>
      </c>
      <c r="D139" s="18" t="s">
        <v>21</v>
      </c>
      <c r="E139" s="18" t="s">
        <v>317</v>
      </c>
      <c r="F139" s="18"/>
      <c r="G139" s="18"/>
      <c r="H139" s="18"/>
      <c r="I139" s="18"/>
      <c r="J139" s="18"/>
      <c r="K139" s="19"/>
      <c r="L139" s="20"/>
      <c r="M139" s="20"/>
      <c r="N139" s="20"/>
      <c r="O139" s="20"/>
      <c r="P139" s="20"/>
      <c r="Q139" s="20"/>
    </row>
    <row r="140" customFormat="false" ht="28.5" hidden="false" customHeight="false" outlineLevel="0" collapsed="false">
      <c r="A140" s="22" t="s">
        <v>18</v>
      </c>
      <c r="B140" s="22" t="s">
        <v>19</v>
      </c>
      <c r="C140" s="22" t="s">
        <v>316</v>
      </c>
      <c r="D140" s="23" t="s">
        <v>23</v>
      </c>
      <c r="E140" s="23" t="s">
        <v>318</v>
      </c>
      <c r="F140" s="23"/>
      <c r="G140" s="23"/>
      <c r="H140" s="23"/>
      <c r="I140" s="23"/>
      <c r="J140" s="23"/>
      <c r="K140" s="24" t="s">
        <v>33</v>
      </c>
      <c r="L140" s="25" t="n">
        <v>0</v>
      </c>
      <c r="M140" s="25" t="n">
        <v>0</v>
      </c>
      <c r="N140" s="25" t="n">
        <v>0</v>
      </c>
      <c r="O140" s="25" t="n">
        <f aca="false">L140+M140+N140</f>
        <v>0</v>
      </c>
      <c r="P140" s="25" t="n">
        <v>0</v>
      </c>
      <c r="Q140" s="25" t="n">
        <f aca="false">O140-P140</f>
        <v>0</v>
      </c>
    </row>
    <row r="141" customFormat="false" ht="14.25" hidden="false" customHeight="false" outlineLevel="0" collapsed="false">
      <c r="A141" s="22" t="s">
        <v>18</v>
      </c>
      <c r="B141" s="22" t="s">
        <v>19</v>
      </c>
      <c r="C141" s="22" t="s">
        <v>316</v>
      </c>
      <c r="D141" s="23" t="s">
        <v>23</v>
      </c>
      <c r="E141" s="23" t="s">
        <v>319</v>
      </c>
      <c r="F141" s="23" t="s">
        <v>90</v>
      </c>
      <c r="G141" s="23" t="s">
        <v>90</v>
      </c>
      <c r="H141" s="23"/>
      <c r="I141" s="23" t="s">
        <v>90</v>
      </c>
      <c r="J141" s="23" t="s">
        <v>40</v>
      </c>
      <c r="K141" s="24" t="s">
        <v>27</v>
      </c>
      <c r="L141" s="25" t="n">
        <v>6050</v>
      </c>
      <c r="M141" s="25" t="n">
        <v>0</v>
      </c>
      <c r="N141" s="25" t="n">
        <v>0</v>
      </c>
      <c r="O141" s="25" t="n">
        <f aca="false">L141+M141+N141</f>
        <v>6050</v>
      </c>
      <c r="P141" s="25" t="n">
        <v>0</v>
      </c>
      <c r="Q141" s="25" t="n">
        <f aca="false">O141-P141</f>
        <v>6050</v>
      </c>
    </row>
    <row r="142" customFormat="false" ht="28.5" hidden="false" customHeight="false" outlineLevel="0" collapsed="false">
      <c r="A142" s="22" t="s">
        <v>18</v>
      </c>
      <c r="B142" s="22" t="s">
        <v>19</v>
      </c>
      <c r="C142" s="22" t="s">
        <v>316</v>
      </c>
      <c r="D142" s="23" t="s">
        <v>23</v>
      </c>
      <c r="E142" s="23" t="s">
        <v>320</v>
      </c>
      <c r="F142" s="23" t="s">
        <v>321</v>
      </c>
      <c r="G142" s="23" t="s">
        <v>165</v>
      </c>
      <c r="H142" s="23" t="s">
        <v>322</v>
      </c>
      <c r="I142" s="23" t="s">
        <v>322</v>
      </c>
      <c r="J142" s="23" t="s">
        <v>103</v>
      </c>
      <c r="K142" s="24" t="s">
        <v>137</v>
      </c>
      <c r="L142" s="25" t="n">
        <v>0</v>
      </c>
      <c r="M142" s="25" t="n">
        <v>0</v>
      </c>
      <c r="N142" s="25" t="n">
        <v>0</v>
      </c>
      <c r="O142" s="25" t="n">
        <f aca="false">L142+M142+N142</f>
        <v>0</v>
      </c>
      <c r="P142" s="25" t="n">
        <v>0</v>
      </c>
      <c r="Q142" s="25" t="n">
        <f aca="false">O142-P142</f>
        <v>0</v>
      </c>
    </row>
    <row r="143" customFormat="false" ht="28.5" hidden="false" customHeight="false" outlineLevel="0" collapsed="false">
      <c r="A143" s="22" t="s">
        <v>18</v>
      </c>
      <c r="B143" s="22" t="s">
        <v>19</v>
      </c>
      <c r="C143" s="22" t="s">
        <v>316</v>
      </c>
      <c r="D143" s="23" t="s">
        <v>23</v>
      </c>
      <c r="E143" s="23" t="s">
        <v>323</v>
      </c>
      <c r="F143" s="23" t="s">
        <v>324</v>
      </c>
      <c r="G143" s="23" t="s">
        <v>169</v>
      </c>
      <c r="H143" s="23" t="s">
        <v>325</v>
      </c>
      <c r="I143" s="23" t="s">
        <v>325</v>
      </c>
      <c r="J143" s="23" t="s">
        <v>32</v>
      </c>
      <c r="K143" s="24" t="s">
        <v>41</v>
      </c>
      <c r="L143" s="25" t="n">
        <v>0</v>
      </c>
      <c r="M143" s="25" t="n">
        <v>0</v>
      </c>
      <c r="N143" s="25" t="n">
        <v>4719.56</v>
      </c>
      <c r="O143" s="25" t="n">
        <f aca="false">L143+M143+N143</f>
        <v>4719.56</v>
      </c>
      <c r="P143" s="25" t="n">
        <v>0</v>
      </c>
      <c r="Q143" s="25" t="n">
        <f aca="false">O143-P143</f>
        <v>4719.56</v>
      </c>
    </row>
    <row r="144" s="31" customFormat="true" ht="14.25" hidden="false" customHeight="false" outlineLevel="0" collapsed="false">
      <c r="A144" s="26" t="s">
        <v>18</v>
      </c>
      <c r="B144" s="26" t="s">
        <v>19</v>
      </c>
      <c r="C144" s="26" t="s">
        <v>316</v>
      </c>
      <c r="D144" s="27" t="s">
        <v>23</v>
      </c>
      <c r="E144" s="27" t="s">
        <v>326</v>
      </c>
      <c r="F144" s="27"/>
      <c r="G144" s="27"/>
      <c r="H144" s="27"/>
      <c r="I144" s="27" t="s">
        <v>327</v>
      </c>
      <c r="J144" s="27" t="s">
        <v>40</v>
      </c>
      <c r="K144" s="28" t="s">
        <v>41</v>
      </c>
      <c r="L144" s="29"/>
      <c r="M144" s="29" t="n">
        <v>0</v>
      </c>
      <c r="N144" s="29" t="n">
        <v>15399.73</v>
      </c>
      <c r="O144" s="29" t="n">
        <f aca="false">L144+M144+N144</f>
        <v>15399.73</v>
      </c>
      <c r="P144" s="29"/>
      <c r="Q144" s="29" t="n">
        <f aca="false">O144-P144</f>
        <v>15399.73</v>
      </c>
    </row>
    <row r="145" s="31" customFormat="true" ht="28.5" hidden="false" customHeight="false" outlineLevel="0" collapsed="false">
      <c r="A145" s="26" t="s">
        <v>18</v>
      </c>
      <c r="B145" s="26" t="s">
        <v>19</v>
      </c>
      <c r="C145" s="26" t="s">
        <v>316</v>
      </c>
      <c r="D145" s="27" t="s">
        <v>23</v>
      </c>
      <c r="E145" s="27" t="s">
        <v>171</v>
      </c>
      <c r="F145" s="27"/>
      <c r="G145" s="27"/>
      <c r="H145" s="27"/>
      <c r="I145" s="27" t="s">
        <v>165</v>
      </c>
      <c r="J145" s="27"/>
      <c r="K145" s="28" t="s">
        <v>109</v>
      </c>
      <c r="L145" s="29"/>
      <c r="M145" s="29"/>
      <c r="N145" s="29"/>
      <c r="O145" s="29"/>
      <c r="P145" s="29"/>
      <c r="Q145" s="29"/>
    </row>
    <row r="146" s="31" customFormat="true" ht="28.5" hidden="false" customHeight="false" outlineLevel="0" collapsed="false">
      <c r="A146" s="26" t="s">
        <v>18</v>
      </c>
      <c r="B146" s="26" t="s">
        <v>19</v>
      </c>
      <c r="C146" s="26" t="s">
        <v>316</v>
      </c>
      <c r="D146" s="27" t="s">
        <v>23</v>
      </c>
      <c r="E146" s="27" t="s">
        <v>172</v>
      </c>
      <c r="F146" s="27"/>
      <c r="G146" s="27"/>
      <c r="H146" s="27"/>
      <c r="I146" s="27" t="s">
        <v>169</v>
      </c>
      <c r="J146" s="27"/>
      <c r="K146" s="28" t="s">
        <v>109</v>
      </c>
      <c r="L146" s="29"/>
      <c r="M146" s="29"/>
      <c r="N146" s="29"/>
      <c r="O146" s="29"/>
      <c r="P146" s="29"/>
      <c r="Q146" s="29"/>
    </row>
    <row r="147" customFormat="false" ht="14.25" hidden="false" customHeight="false" outlineLevel="0" collapsed="false">
      <c r="A147" s="17" t="s">
        <v>18</v>
      </c>
      <c r="B147" s="17" t="s">
        <v>328</v>
      </c>
      <c r="C147" s="18" t="s">
        <v>329</v>
      </c>
      <c r="D147" s="18" t="s">
        <v>21</v>
      </c>
      <c r="E147" s="18" t="s">
        <v>330</v>
      </c>
      <c r="F147" s="18"/>
      <c r="G147" s="18"/>
      <c r="H147" s="18"/>
      <c r="I147" s="18"/>
      <c r="J147" s="18"/>
      <c r="K147" s="19"/>
      <c r="L147" s="20"/>
      <c r="M147" s="20"/>
      <c r="N147" s="20"/>
      <c r="O147" s="20"/>
      <c r="P147" s="20"/>
      <c r="Q147" s="20"/>
    </row>
    <row r="148" customFormat="false" ht="14.25" hidden="false" customHeight="false" outlineLevel="0" collapsed="false">
      <c r="A148" s="22" t="s">
        <v>18</v>
      </c>
      <c r="B148" s="22" t="s">
        <v>328</v>
      </c>
      <c r="C148" s="22" t="s">
        <v>329</v>
      </c>
      <c r="D148" s="23" t="s">
        <v>23</v>
      </c>
      <c r="E148" s="23" t="s">
        <v>331</v>
      </c>
      <c r="F148" s="23" t="s">
        <v>332</v>
      </c>
      <c r="G148" s="23" t="s">
        <v>333</v>
      </c>
      <c r="H148" s="23" t="s">
        <v>334</v>
      </c>
      <c r="I148" s="23" t="s">
        <v>334</v>
      </c>
      <c r="J148" s="23" t="s">
        <v>40</v>
      </c>
      <c r="K148" s="24" t="s">
        <v>41</v>
      </c>
      <c r="L148" s="25" t="n">
        <v>0</v>
      </c>
      <c r="M148" s="25" t="n">
        <v>0</v>
      </c>
      <c r="N148" s="25" t="n">
        <v>7826.67</v>
      </c>
      <c r="O148" s="25" t="n">
        <f aca="false">L148+M148+N148</f>
        <v>7826.67</v>
      </c>
      <c r="P148" s="25" t="n">
        <v>0</v>
      </c>
      <c r="Q148" s="25" t="n">
        <f aca="false">O148-P148</f>
        <v>7826.67</v>
      </c>
    </row>
    <row r="149" customFormat="false" ht="14.25" hidden="false" customHeight="false" outlineLevel="0" collapsed="false">
      <c r="A149" s="17" t="s">
        <v>18</v>
      </c>
      <c r="B149" s="17" t="s">
        <v>328</v>
      </c>
      <c r="C149" s="18" t="s">
        <v>335</v>
      </c>
      <c r="D149" s="18" t="s">
        <v>21</v>
      </c>
      <c r="E149" s="18" t="s">
        <v>336</v>
      </c>
      <c r="F149" s="18"/>
      <c r="G149" s="18"/>
      <c r="H149" s="18"/>
      <c r="I149" s="18"/>
      <c r="J149" s="18"/>
      <c r="K149" s="19"/>
      <c r="L149" s="20"/>
      <c r="M149" s="20"/>
      <c r="N149" s="20"/>
      <c r="O149" s="20"/>
      <c r="P149" s="20"/>
      <c r="Q149" s="20"/>
    </row>
    <row r="150" customFormat="false" ht="14.25" hidden="false" customHeight="false" outlineLevel="0" collapsed="false">
      <c r="A150" s="22" t="s">
        <v>18</v>
      </c>
      <c r="B150" s="22" t="s">
        <v>328</v>
      </c>
      <c r="C150" s="22" t="s">
        <v>335</v>
      </c>
      <c r="D150" s="23" t="s">
        <v>23</v>
      </c>
      <c r="E150" s="23" t="s">
        <v>337</v>
      </c>
      <c r="F150" s="23"/>
      <c r="G150" s="23"/>
      <c r="H150" s="23"/>
      <c r="I150" s="23"/>
      <c r="J150" s="23"/>
      <c r="K150" s="24" t="s">
        <v>338</v>
      </c>
      <c r="L150" s="25" t="n">
        <v>0</v>
      </c>
      <c r="M150" s="25" t="n">
        <v>0</v>
      </c>
      <c r="N150" s="25" t="n">
        <v>0</v>
      </c>
      <c r="O150" s="25" t="n">
        <f aca="false">L150+M150+N150</f>
        <v>0</v>
      </c>
      <c r="P150" s="25" t="n">
        <v>0</v>
      </c>
      <c r="Q150" s="25" t="n">
        <f aca="false">O150-P150</f>
        <v>0</v>
      </c>
    </row>
    <row r="151" customFormat="false" ht="28.5" hidden="false" customHeight="false" outlineLevel="0" collapsed="false">
      <c r="A151" s="22" t="s">
        <v>18</v>
      </c>
      <c r="B151" s="22" t="s">
        <v>328</v>
      </c>
      <c r="C151" s="22" t="s">
        <v>335</v>
      </c>
      <c r="D151" s="23" t="s">
        <v>23</v>
      </c>
      <c r="E151" s="23" t="s">
        <v>339</v>
      </c>
      <c r="F151" s="23" t="s">
        <v>340</v>
      </c>
      <c r="G151" s="23" t="s">
        <v>341</v>
      </c>
      <c r="H151" s="23" t="s">
        <v>342</v>
      </c>
      <c r="I151" s="23" t="s">
        <v>342</v>
      </c>
      <c r="J151" s="23" t="s">
        <v>40</v>
      </c>
      <c r="K151" s="24" t="s">
        <v>41</v>
      </c>
      <c r="L151" s="25" t="n">
        <v>0</v>
      </c>
      <c r="M151" s="25" t="n">
        <v>0</v>
      </c>
      <c r="N151" s="25" t="n">
        <v>48618.71</v>
      </c>
      <c r="O151" s="25" t="n">
        <f aca="false">L151+M151+N151</f>
        <v>48618.71</v>
      </c>
      <c r="P151" s="25" t="n">
        <v>0</v>
      </c>
      <c r="Q151" s="25" t="n">
        <f aca="false">O151-P151</f>
        <v>48618.71</v>
      </c>
    </row>
    <row r="152" customFormat="false" ht="14.25" hidden="false" customHeight="false" outlineLevel="0" collapsed="false">
      <c r="A152" s="17" t="s">
        <v>18</v>
      </c>
      <c r="B152" s="17" t="s">
        <v>328</v>
      </c>
      <c r="C152" s="18" t="s">
        <v>343</v>
      </c>
      <c r="D152" s="18" t="s">
        <v>21</v>
      </c>
      <c r="E152" s="18" t="s">
        <v>344</v>
      </c>
      <c r="F152" s="18"/>
      <c r="G152" s="18"/>
      <c r="H152" s="18"/>
      <c r="I152" s="18"/>
      <c r="J152" s="18"/>
      <c r="K152" s="19"/>
      <c r="L152" s="20"/>
      <c r="M152" s="20"/>
      <c r="N152" s="20"/>
      <c r="O152" s="20"/>
      <c r="P152" s="20"/>
      <c r="Q152" s="20"/>
    </row>
    <row r="153" customFormat="false" ht="28.5" hidden="false" customHeight="false" outlineLevel="0" collapsed="false">
      <c r="A153" s="22" t="s">
        <v>18</v>
      </c>
      <c r="B153" s="22" t="s">
        <v>328</v>
      </c>
      <c r="C153" s="22" t="s">
        <v>343</v>
      </c>
      <c r="D153" s="23" t="s">
        <v>23</v>
      </c>
      <c r="E153" s="23" t="s">
        <v>345</v>
      </c>
      <c r="F153" s="23"/>
      <c r="G153" s="23"/>
      <c r="H153" s="23"/>
      <c r="I153" s="23"/>
      <c r="J153" s="23"/>
      <c r="K153" s="24" t="s">
        <v>338</v>
      </c>
      <c r="L153" s="25" t="n">
        <v>0</v>
      </c>
      <c r="M153" s="25" t="n">
        <v>0</v>
      </c>
      <c r="N153" s="25" t="n">
        <v>0</v>
      </c>
      <c r="O153" s="25" t="n">
        <f aca="false">L153+M153+N153</f>
        <v>0</v>
      </c>
      <c r="P153" s="25" t="n">
        <v>0</v>
      </c>
      <c r="Q153" s="25" t="n">
        <f aca="false">O153-P153</f>
        <v>0</v>
      </c>
    </row>
    <row r="154" s="31" customFormat="true" ht="14.25" hidden="false" customHeight="false" outlineLevel="0" collapsed="false">
      <c r="A154" s="26" t="s">
        <v>18</v>
      </c>
      <c r="B154" s="26" t="s">
        <v>328</v>
      </c>
      <c r="C154" s="26" t="s">
        <v>343</v>
      </c>
      <c r="D154" s="27" t="s">
        <v>23</v>
      </c>
      <c r="E154" s="27" t="s">
        <v>346</v>
      </c>
      <c r="F154" s="27"/>
      <c r="G154" s="27"/>
      <c r="H154" s="27"/>
      <c r="I154" s="27" t="s">
        <v>347</v>
      </c>
      <c r="J154" s="27" t="s">
        <v>26</v>
      </c>
      <c r="K154" s="28" t="s">
        <v>41</v>
      </c>
      <c r="L154" s="29"/>
      <c r="M154" s="29" t="n">
        <v>0</v>
      </c>
      <c r="N154" s="29" t="n">
        <v>182988.12</v>
      </c>
      <c r="O154" s="29" t="n">
        <f aca="false">L154+M154+N154</f>
        <v>182988.12</v>
      </c>
      <c r="P154" s="29"/>
      <c r="Q154" s="29" t="n">
        <f aca="false">O154-P154</f>
        <v>182988.12</v>
      </c>
    </row>
    <row r="155" customFormat="false" ht="14.25" hidden="false" customHeight="false" outlineLevel="0" collapsed="false">
      <c r="A155" s="17" t="s">
        <v>18</v>
      </c>
      <c r="B155" s="17" t="s">
        <v>328</v>
      </c>
      <c r="C155" s="18" t="s">
        <v>348</v>
      </c>
      <c r="D155" s="18" t="s">
        <v>21</v>
      </c>
      <c r="E155" s="18" t="s">
        <v>349</v>
      </c>
      <c r="F155" s="18"/>
      <c r="G155" s="18"/>
      <c r="H155" s="18"/>
      <c r="I155" s="18"/>
      <c r="J155" s="18"/>
      <c r="K155" s="19"/>
      <c r="L155" s="20"/>
      <c r="M155" s="20"/>
      <c r="N155" s="20"/>
      <c r="O155" s="20"/>
      <c r="P155" s="20"/>
      <c r="Q155" s="20"/>
    </row>
    <row r="156" customFormat="false" ht="28.5" hidden="false" customHeight="false" outlineLevel="0" collapsed="false">
      <c r="A156" s="22" t="s">
        <v>18</v>
      </c>
      <c r="B156" s="22" t="s">
        <v>328</v>
      </c>
      <c r="C156" s="22" t="s">
        <v>348</v>
      </c>
      <c r="D156" s="23" t="s">
        <v>23</v>
      </c>
      <c r="E156" s="23" t="s">
        <v>350</v>
      </c>
      <c r="F156" s="23" t="s">
        <v>351</v>
      </c>
      <c r="G156" s="23" t="s">
        <v>351</v>
      </c>
      <c r="H156" s="23"/>
      <c r="I156" s="23" t="s">
        <v>351</v>
      </c>
      <c r="J156" s="23" t="s">
        <v>103</v>
      </c>
      <c r="K156" s="24" t="s">
        <v>27</v>
      </c>
      <c r="L156" s="25" t="n">
        <v>7953916.83</v>
      </c>
      <c r="M156" s="25" t="n">
        <v>118815.76</v>
      </c>
      <c r="N156" s="25" t="n">
        <v>0</v>
      </c>
      <c r="O156" s="25" t="n">
        <f aca="false">L156+M156+N156</f>
        <v>8072732.59</v>
      </c>
      <c r="P156" s="25" t="n">
        <v>0</v>
      </c>
      <c r="Q156" s="25" t="n">
        <f aca="false">O156-P156</f>
        <v>8072732.59</v>
      </c>
    </row>
    <row r="157" customFormat="false" ht="28.5" hidden="false" customHeight="false" outlineLevel="0" collapsed="false">
      <c r="A157" s="22" t="s">
        <v>18</v>
      </c>
      <c r="B157" s="22" t="s">
        <v>328</v>
      </c>
      <c r="C157" s="22" t="s">
        <v>348</v>
      </c>
      <c r="D157" s="23" t="s">
        <v>23</v>
      </c>
      <c r="E157" s="23" t="s">
        <v>352</v>
      </c>
      <c r="F157" s="23" t="s">
        <v>353</v>
      </c>
      <c r="G157" s="23" t="s">
        <v>353</v>
      </c>
      <c r="H157" s="23"/>
      <c r="I157" s="23" t="s">
        <v>353</v>
      </c>
      <c r="J157" s="23" t="s">
        <v>26</v>
      </c>
      <c r="K157" s="24" t="s">
        <v>27</v>
      </c>
      <c r="L157" s="25" t="n">
        <v>3088134.71</v>
      </c>
      <c r="M157" s="25" t="n">
        <v>0</v>
      </c>
      <c r="N157" s="25" t="n">
        <v>0</v>
      </c>
      <c r="O157" s="25" t="n">
        <f aca="false">L157+M157+N157</f>
        <v>3088134.71</v>
      </c>
      <c r="P157" s="25" t="n">
        <v>0</v>
      </c>
      <c r="Q157" s="25" t="n">
        <f aca="false">O157-P157</f>
        <v>3088134.71</v>
      </c>
    </row>
    <row r="158" customFormat="false" ht="28.5" hidden="false" customHeight="false" outlineLevel="0" collapsed="false">
      <c r="A158" s="22" t="s">
        <v>18</v>
      </c>
      <c r="B158" s="22" t="s">
        <v>328</v>
      </c>
      <c r="C158" s="22" t="s">
        <v>348</v>
      </c>
      <c r="D158" s="23" t="s">
        <v>23</v>
      </c>
      <c r="E158" s="23" t="s">
        <v>354</v>
      </c>
      <c r="F158" s="23" t="s">
        <v>355</v>
      </c>
      <c r="G158" s="23" t="s">
        <v>355</v>
      </c>
      <c r="H158" s="23"/>
      <c r="I158" s="23" t="s">
        <v>355</v>
      </c>
      <c r="J158" s="23" t="s">
        <v>103</v>
      </c>
      <c r="K158" s="24" t="s">
        <v>27</v>
      </c>
      <c r="L158" s="25" t="n">
        <v>1988386.19</v>
      </c>
      <c r="M158" s="25" t="n">
        <v>3497.37</v>
      </c>
      <c r="N158" s="25" t="n">
        <v>0</v>
      </c>
      <c r="O158" s="25" t="n">
        <f aca="false">L158+M158+N158</f>
        <v>1991883.56</v>
      </c>
      <c r="P158" s="25" t="n">
        <v>1385811.59</v>
      </c>
      <c r="Q158" s="25" t="n">
        <f aca="false">O158-P158</f>
        <v>606071.97</v>
      </c>
    </row>
    <row r="159" customFormat="false" ht="14.25" hidden="false" customHeight="false" outlineLevel="0" collapsed="false">
      <c r="A159" s="22" t="s">
        <v>18</v>
      </c>
      <c r="B159" s="22" t="s">
        <v>328</v>
      </c>
      <c r="C159" s="22" t="s">
        <v>348</v>
      </c>
      <c r="D159" s="23" t="s">
        <v>23</v>
      </c>
      <c r="E159" s="23" t="s">
        <v>356</v>
      </c>
      <c r="F159" s="23" t="s">
        <v>357</v>
      </c>
      <c r="G159" s="23" t="s">
        <v>341</v>
      </c>
      <c r="H159" s="23" t="s">
        <v>358</v>
      </c>
      <c r="I159" s="23" t="s">
        <v>358</v>
      </c>
      <c r="J159" s="23" t="s">
        <v>40</v>
      </c>
      <c r="K159" s="24" t="s">
        <v>41</v>
      </c>
      <c r="L159" s="25" t="n">
        <v>0</v>
      </c>
      <c r="M159" s="25" t="n">
        <v>0</v>
      </c>
      <c r="N159" s="25" t="n">
        <v>94650.6</v>
      </c>
      <c r="O159" s="25" t="n">
        <f aca="false">L159+M159+N159</f>
        <v>94650.6</v>
      </c>
      <c r="P159" s="25" t="n">
        <v>0</v>
      </c>
      <c r="Q159" s="25" t="n">
        <f aca="false">O159-P159</f>
        <v>94650.6</v>
      </c>
    </row>
    <row r="160" customFormat="false" ht="14.25" hidden="false" customHeight="false" outlineLevel="0" collapsed="false">
      <c r="A160" s="17" t="s">
        <v>18</v>
      </c>
      <c r="B160" s="17" t="s">
        <v>328</v>
      </c>
      <c r="C160" s="18" t="s">
        <v>359</v>
      </c>
      <c r="D160" s="18" t="s">
        <v>21</v>
      </c>
      <c r="E160" s="18" t="s">
        <v>360</v>
      </c>
      <c r="F160" s="18"/>
      <c r="G160" s="18"/>
      <c r="H160" s="18"/>
      <c r="I160" s="18"/>
      <c r="J160" s="18"/>
      <c r="K160" s="19"/>
      <c r="L160" s="20"/>
      <c r="M160" s="20"/>
      <c r="N160" s="20"/>
      <c r="O160" s="20"/>
      <c r="P160" s="20"/>
      <c r="Q160" s="20"/>
    </row>
    <row r="161" customFormat="false" ht="28.5" hidden="false" customHeight="false" outlineLevel="0" collapsed="false">
      <c r="A161" s="22" t="s">
        <v>18</v>
      </c>
      <c r="B161" s="22" t="s">
        <v>328</v>
      </c>
      <c r="C161" s="22" t="s">
        <v>359</v>
      </c>
      <c r="D161" s="23" t="s">
        <v>23</v>
      </c>
      <c r="E161" s="23" t="s">
        <v>361</v>
      </c>
      <c r="F161" s="23" t="s">
        <v>362</v>
      </c>
      <c r="G161" s="23" t="s">
        <v>341</v>
      </c>
      <c r="H161" s="23" t="s">
        <v>363</v>
      </c>
      <c r="I161" s="23" t="s">
        <v>363</v>
      </c>
      <c r="J161" s="23" t="s">
        <v>40</v>
      </c>
      <c r="K161" s="24" t="s">
        <v>41</v>
      </c>
      <c r="L161" s="25" t="n">
        <v>0</v>
      </c>
      <c r="M161" s="25" t="n">
        <v>0</v>
      </c>
      <c r="N161" s="25" t="n">
        <v>33275.73</v>
      </c>
      <c r="O161" s="25" t="n">
        <f aca="false">L161+M161+N161</f>
        <v>33275.73</v>
      </c>
      <c r="P161" s="25" t="n">
        <v>0</v>
      </c>
      <c r="Q161" s="25" t="n">
        <f aca="false">O161-P161</f>
        <v>33275.73</v>
      </c>
    </row>
    <row r="162" customFormat="false" ht="14.25" hidden="false" customHeight="false" outlineLevel="0" collapsed="false">
      <c r="A162" s="17" t="s">
        <v>18</v>
      </c>
      <c r="B162" s="17" t="s">
        <v>328</v>
      </c>
      <c r="C162" s="18" t="s">
        <v>364</v>
      </c>
      <c r="D162" s="18" t="s">
        <v>21</v>
      </c>
      <c r="E162" s="18" t="s">
        <v>365</v>
      </c>
      <c r="F162" s="18"/>
      <c r="G162" s="18"/>
      <c r="H162" s="18"/>
      <c r="I162" s="18"/>
      <c r="J162" s="18"/>
      <c r="K162" s="19"/>
      <c r="L162" s="20"/>
      <c r="M162" s="20"/>
      <c r="N162" s="20"/>
      <c r="O162" s="20"/>
      <c r="P162" s="20"/>
      <c r="Q162" s="20"/>
    </row>
    <row r="163" customFormat="false" ht="14.25" hidden="false" customHeight="false" outlineLevel="0" collapsed="false">
      <c r="A163" s="22" t="s">
        <v>18</v>
      </c>
      <c r="B163" s="22" t="s">
        <v>328</v>
      </c>
      <c r="C163" s="22" t="s">
        <v>364</v>
      </c>
      <c r="D163" s="23" t="s">
        <v>23</v>
      </c>
      <c r="E163" s="23" t="s">
        <v>366</v>
      </c>
      <c r="F163" s="23"/>
      <c r="G163" s="23"/>
      <c r="H163" s="23"/>
      <c r="I163" s="23"/>
      <c r="J163" s="23"/>
      <c r="K163" s="24" t="s">
        <v>338</v>
      </c>
      <c r="L163" s="25" t="n">
        <v>0</v>
      </c>
      <c r="M163" s="25" t="n">
        <v>0</v>
      </c>
      <c r="N163" s="25" t="n">
        <v>0</v>
      </c>
      <c r="O163" s="25" t="n">
        <f aca="false">L163+M163+N163</f>
        <v>0</v>
      </c>
      <c r="P163" s="25" t="n">
        <v>0</v>
      </c>
      <c r="Q163" s="25" t="n">
        <f aca="false">O163-P163</f>
        <v>0</v>
      </c>
    </row>
    <row r="164" customFormat="false" ht="28.5" hidden="false" customHeight="false" outlineLevel="0" collapsed="false">
      <c r="A164" s="22" t="s">
        <v>18</v>
      </c>
      <c r="B164" s="22" t="s">
        <v>328</v>
      </c>
      <c r="C164" s="22" t="s">
        <v>364</v>
      </c>
      <c r="D164" s="23" t="s">
        <v>23</v>
      </c>
      <c r="E164" s="23" t="s">
        <v>367</v>
      </c>
      <c r="F164" s="23" t="s">
        <v>368</v>
      </c>
      <c r="G164" s="23" t="s">
        <v>341</v>
      </c>
      <c r="H164" s="23" t="s">
        <v>369</v>
      </c>
      <c r="I164" s="23" t="s">
        <v>369</v>
      </c>
      <c r="J164" s="23" t="s">
        <v>40</v>
      </c>
      <c r="K164" s="24" t="s">
        <v>41</v>
      </c>
      <c r="L164" s="25" t="n">
        <v>0</v>
      </c>
      <c r="M164" s="25" t="n">
        <v>0</v>
      </c>
      <c r="N164" s="25" t="n">
        <v>30169.9</v>
      </c>
      <c r="O164" s="25" t="n">
        <f aca="false">L164+M164+N164</f>
        <v>30169.9</v>
      </c>
      <c r="P164" s="25" t="n">
        <v>0</v>
      </c>
      <c r="Q164" s="25" t="n">
        <f aca="false">O164-P164</f>
        <v>30169.9</v>
      </c>
    </row>
    <row r="165" customFormat="false" ht="14.25" hidden="false" customHeight="false" outlineLevel="0" collapsed="false">
      <c r="A165" s="17" t="s">
        <v>18</v>
      </c>
      <c r="B165" s="17" t="s">
        <v>328</v>
      </c>
      <c r="C165" s="18" t="s">
        <v>370</v>
      </c>
      <c r="D165" s="18" t="s">
        <v>21</v>
      </c>
      <c r="E165" s="18" t="s">
        <v>371</v>
      </c>
      <c r="F165" s="18"/>
      <c r="G165" s="18"/>
      <c r="H165" s="18"/>
      <c r="I165" s="18"/>
      <c r="J165" s="18"/>
      <c r="K165" s="19"/>
      <c r="L165" s="20"/>
      <c r="M165" s="20"/>
      <c r="N165" s="20"/>
      <c r="O165" s="20"/>
      <c r="P165" s="20"/>
      <c r="Q165" s="20"/>
    </row>
    <row r="166" customFormat="false" ht="28.5" hidden="false" customHeight="false" outlineLevel="0" collapsed="false">
      <c r="A166" s="22" t="s">
        <v>18</v>
      </c>
      <c r="B166" s="22" t="s">
        <v>328</v>
      </c>
      <c r="C166" s="22" t="s">
        <v>370</v>
      </c>
      <c r="D166" s="23" t="s">
        <v>23</v>
      </c>
      <c r="E166" s="23" t="s">
        <v>372</v>
      </c>
      <c r="F166" s="23" t="s">
        <v>373</v>
      </c>
      <c r="G166" s="23" t="s">
        <v>341</v>
      </c>
      <c r="H166" s="23" t="s">
        <v>374</v>
      </c>
      <c r="I166" s="23" t="s">
        <v>374</v>
      </c>
      <c r="J166" s="23" t="s">
        <v>40</v>
      </c>
      <c r="K166" s="24" t="s">
        <v>41</v>
      </c>
      <c r="L166" s="25" t="n">
        <v>0</v>
      </c>
      <c r="M166" s="25" t="n">
        <v>0</v>
      </c>
      <c r="N166" s="25" t="n">
        <v>43848.58</v>
      </c>
      <c r="O166" s="25" t="n">
        <f aca="false">L166+M166+N166</f>
        <v>43848.58</v>
      </c>
      <c r="P166" s="25" t="n">
        <v>0</v>
      </c>
      <c r="Q166" s="25" t="n">
        <f aca="false">O166-P166</f>
        <v>43848.58</v>
      </c>
    </row>
    <row r="167" customFormat="false" ht="28.5" hidden="false" customHeight="false" outlineLevel="0" collapsed="false">
      <c r="A167" s="17" t="s">
        <v>18</v>
      </c>
      <c r="B167" s="17" t="s">
        <v>328</v>
      </c>
      <c r="C167" s="18" t="s">
        <v>375</v>
      </c>
      <c r="D167" s="18" t="s">
        <v>21</v>
      </c>
      <c r="E167" s="18" t="s">
        <v>376</v>
      </c>
      <c r="F167" s="18"/>
      <c r="G167" s="18"/>
      <c r="H167" s="18"/>
      <c r="I167" s="18"/>
      <c r="J167" s="18"/>
      <c r="K167" s="19"/>
      <c r="L167" s="20"/>
      <c r="M167" s="20"/>
      <c r="N167" s="20"/>
      <c r="O167" s="20"/>
      <c r="P167" s="20"/>
      <c r="Q167" s="20"/>
    </row>
    <row r="168" customFormat="false" ht="14.25" hidden="false" customHeight="false" outlineLevel="0" collapsed="false">
      <c r="A168" s="22" t="s">
        <v>18</v>
      </c>
      <c r="B168" s="22" t="s">
        <v>328</v>
      </c>
      <c r="C168" s="22" t="s">
        <v>375</v>
      </c>
      <c r="D168" s="23" t="s">
        <v>23</v>
      </c>
      <c r="E168" s="23" t="s">
        <v>377</v>
      </c>
      <c r="F168" s="23" t="s">
        <v>378</v>
      </c>
      <c r="G168" s="23" t="s">
        <v>341</v>
      </c>
      <c r="H168" s="23" t="s">
        <v>379</v>
      </c>
      <c r="I168" s="23" t="s">
        <v>379</v>
      </c>
      <c r="J168" s="23" t="s">
        <v>40</v>
      </c>
      <c r="K168" s="24" t="s">
        <v>41</v>
      </c>
      <c r="L168" s="25" t="n">
        <v>0</v>
      </c>
      <c r="M168" s="25" t="n">
        <v>0</v>
      </c>
      <c r="N168" s="25" t="n">
        <v>42515.36</v>
      </c>
      <c r="O168" s="25" t="n">
        <f aca="false">L168+M168+N168</f>
        <v>42515.36</v>
      </c>
      <c r="P168" s="25" t="n">
        <v>0</v>
      </c>
      <c r="Q168" s="25" t="n">
        <f aca="false">O168-P168</f>
        <v>42515.36</v>
      </c>
    </row>
    <row r="169" customFormat="false" ht="28.5" hidden="false" customHeight="false" outlineLevel="0" collapsed="false">
      <c r="A169" s="22" t="s">
        <v>18</v>
      </c>
      <c r="B169" s="22" t="s">
        <v>328</v>
      </c>
      <c r="C169" s="22" t="s">
        <v>375</v>
      </c>
      <c r="D169" s="23" t="s">
        <v>23</v>
      </c>
      <c r="E169" s="23" t="s">
        <v>380</v>
      </c>
      <c r="F169" s="23" t="s">
        <v>381</v>
      </c>
      <c r="G169" s="23" t="s">
        <v>333</v>
      </c>
      <c r="H169" s="23" t="s">
        <v>382</v>
      </c>
      <c r="I169" s="23" t="s">
        <v>382</v>
      </c>
      <c r="J169" s="23" t="s">
        <v>40</v>
      </c>
      <c r="K169" s="24" t="s">
        <v>137</v>
      </c>
      <c r="L169" s="25" t="n">
        <v>0</v>
      </c>
      <c r="M169" s="25" t="n">
        <v>0</v>
      </c>
      <c r="N169" s="25" t="n">
        <v>0</v>
      </c>
      <c r="O169" s="25" t="n">
        <f aca="false">L169+M169+N169</f>
        <v>0</v>
      </c>
      <c r="P169" s="25" t="n">
        <v>0</v>
      </c>
      <c r="Q169" s="25" t="n">
        <f aca="false">O169-P169</f>
        <v>0</v>
      </c>
    </row>
    <row r="170" s="31" customFormat="true" ht="28.5" hidden="false" customHeight="false" outlineLevel="0" collapsed="false">
      <c r="A170" s="26" t="s">
        <v>18</v>
      </c>
      <c r="B170" s="26" t="s">
        <v>328</v>
      </c>
      <c r="C170" s="26" t="s">
        <v>375</v>
      </c>
      <c r="D170" s="27" t="s">
        <v>23</v>
      </c>
      <c r="E170" s="27" t="s">
        <v>383</v>
      </c>
      <c r="F170" s="27"/>
      <c r="G170" s="27" t="s">
        <v>135</v>
      </c>
      <c r="H170" s="27" t="s">
        <v>136</v>
      </c>
      <c r="I170" s="27" t="s">
        <v>135</v>
      </c>
      <c r="J170" s="27" t="s">
        <v>40</v>
      </c>
      <c r="K170" s="28" t="s">
        <v>137</v>
      </c>
      <c r="L170" s="29"/>
      <c r="M170" s="29" t="n">
        <v>0</v>
      </c>
      <c r="N170" s="29" t="n">
        <v>0</v>
      </c>
      <c r="O170" s="29" t="n">
        <f aca="false">L170+M170+N170</f>
        <v>0</v>
      </c>
      <c r="P170" s="29"/>
      <c r="Q170" s="29" t="n">
        <f aca="false">O170-P170</f>
        <v>0</v>
      </c>
    </row>
    <row r="171" customFormat="false" ht="28.5" hidden="false" customHeight="false" outlineLevel="0" collapsed="false">
      <c r="A171" s="17" t="s">
        <v>18</v>
      </c>
      <c r="B171" s="17" t="s">
        <v>328</v>
      </c>
      <c r="C171" s="18" t="s">
        <v>384</v>
      </c>
      <c r="D171" s="18" t="s">
        <v>21</v>
      </c>
      <c r="E171" s="18" t="s">
        <v>385</v>
      </c>
      <c r="F171" s="18"/>
      <c r="G171" s="18"/>
      <c r="H171" s="18"/>
      <c r="I171" s="18"/>
      <c r="J171" s="18"/>
      <c r="K171" s="19"/>
      <c r="L171" s="20"/>
      <c r="M171" s="20"/>
      <c r="N171" s="20"/>
      <c r="O171" s="20"/>
      <c r="P171" s="20"/>
      <c r="Q171" s="20"/>
    </row>
    <row r="172" customFormat="false" ht="28.5" hidden="false" customHeight="false" outlineLevel="0" collapsed="false">
      <c r="A172" s="22" t="s">
        <v>18</v>
      </c>
      <c r="B172" s="22" t="s">
        <v>328</v>
      </c>
      <c r="C172" s="22" t="s">
        <v>384</v>
      </c>
      <c r="D172" s="23" t="s">
        <v>23</v>
      </c>
      <c r="E172" s="23" t="s">
        <v>386</v>
      </c>
      <c r="F172" s="23" t="s">
        <v>387</v>
      </c>
      <c r="G172" s="23" t="s">
        <v>387</v>
      </c>
      <c r="H172" s="23"/>
      <c r="I172" s="23" t="s">
        <v>387</v>
      </c>
      <c r="J172" s="23" t="s">
        <v>40</v>
      </c>
      <c r="K172" s="24" t="s">
        <v>27</v>
      </c>
      <c r="L172" s="25" t="n">
        <v>242873.07</v>
      </c>
      <c r="M172" s="25" t="n">
        <v>0</v>
      </c>
      <c r="N172" s="25" t="n">
        <v>0</v>
      </c>
      <c r="O172" s="25" t="n">
        <f aca="false">L172+M172+N172</f>
        <v>242873.07</v>
      </c>
      <c r="P172" s="25" t="n">
        <v>0</v>
      </c>
      <c r="Q172" s="25" t="n">
        <f aca="false">O172-P172</f>
        <v>242873.07</v>
      </c>
    </row>
    <row r="173" customFormat="false" ht="28.5" hidden="false" customHeight="false" outlineLevel="0" collapsed="false">
      <c r="A173" s="22" t="s">
        <v>18</v>
      </c>
      <c r="B173" s="22" t="s">
        <v>328</v>
      </c>
      <c r="C173" s="22" t="s">
        <v>384</v>
      </c>
      <c r="D173" s="23" t="s">
        <v>23</v>
      </c>
      <c r="E173" s="23" t="s">
        <v>388</v>
      </c>
      <c r="F173" s="23" t="s">
        <v>389</v>
      </c>
      <c r="G173" s="23" t="s">
        <v>389</v>
      </c>
      <c r="H173" s="23"/>
      <c r="I173" s="23" t="s">
        <v>389</v>
      </c>
      <c r="J173" s="23" t="s">
        <v>103</v>
      </c>
      <c r="K173" s="24" t="s">
        <v>27</v>
      </c>
      <c r="L173" s="25" t="n">
        <v>3754585.82</v>
      </c>
      <c r="M173" s="25" t="n">
        <v>0</v>
      </c>
      <c r="N173" s="25" t="n">
        <v>443671.02</v>
      </c>
      <c r="O173" s="25" t="n">
        <f aca="false">L173+M173+N173</f>
        <v>4198256.84</v>
      </c>
      <c r="P173" s="25" t="n">
        <v>0</v>
      </c>
      <c r="Q173" s="25" t="n">
        <f aca="false">O173-P173</f>
        <v>4198256.84</v>
      </c>
    </row>
    <row r="174" customFormat="false" ht="28.5" hidden="false" customHeight="false" outlineLevel="0" collapsed="false">
      <c r="A174" s="22" t="s">
        <v>18</v>
      </c>
      <c r="B174" s="22" t="s">
        <v>328</v>
      </c>
      <c r="C174" s="22" t="s">
        <v>384</v>
      </c>
      <c r="D174" s="23" t="s">
        <v>23</v>
      </c>
      <c r="E174" s="23" t="s">
        <v>390</v>
      </c>
      <c r="F174" s="23" t="s">
        <v>391</v>
      </c>
      <c r="G174" s="23" t="s">
        <v>333</v>
      </c>
      <c r="H174" s="23" t="s">
        <v>392</v>
      </c>
      <c r="I174" s="23" t="s">
        <v>392</v>
      </c>
      <c r="J174" s="23" t="s">
        <v>40</v>
      </c>
      <c r="K174" s="24" t="s">
        <v>41</v>
      </c>
      <c r="L174" s="25" t="n">
        <v>0</v>
      </c>
      <c r="M174" s="25" t="n">
        <v>0</v>
      </c>
      <c r="N174" s="25" t="n">
        <v>9676.37</v>
      </c>
      <c r="O174" s="25" t="n">
        <f aca="false">L174+M174+N174</f>
        <v>9676.37</v>
      </c>
      <c r="P174" s="25" t="n">
        <v>0</v>
      </c>
      <c r="Q174" s="25" t="n">
        <f aca="false">O174-P174</f>
        <v>9676.37</v>
      </c>
    </row>
    <row r="175" customFormat="false" ht="14.25" hidden="false" customHeight="false" outlineLevel="0" collapsed="false">
      <c r="A175" s="22" t="s">
        <v>18</v>
      </c>
      <c r="B175" s="22" t="s">
        <v>328</v>
      </c>
      <c r="C175" s="22" t="s">
        <v>384</v>
      </c>
      <c r="D175" s="23" t="s">
        <v>23</v>
      </c>
      <c r="E175" s="23" t="s">
        <v>393</v>
      </c>
      <c r="F175" s="23" t="s">
        <v>394</v>
      </c>
      <c r="G175" s="23" t="s">
        <v>394</v>
      </c>
      <c r="H175" s="23"/>
      <c r="I175" s="23" t="s">
        <v>394</v>
      </c>
      <c r="J175" s="23" t="s">
        <v>26</v>
      </c>
      <c r="K175" s="24" t="s">
        <v>27</v>
      </c>
      <c r="L175" s="25" t="n">
        <v>3812109.71</v>
      </c>
      <c r="M175" s="25" t="n">
        <v>0</v>
      </c>
      <c r="N175" s="25" t="n">
        <v>0</v>
      </c>
      <c r="O175" s="25" t="n">
        <f aca="false">L175+M175+N175</f>
        <v>3812109.71</v>
      </c>
      <c r="P175" s="25" t="n">
        <v>0</v>
      </c>
      <c r="Q175" s="25" t="n">
        <f aca="false">O175-P175</f>
        <v>3812109.71</v>
      </c>
    </row>
    <row r="176" customFormat="false" ht="14.25" hidden="false" customHeight="false" outlineLevel="0" collapsed="false">
      <c r="A176" s="22" t="s">
        <v>18</v>
      </c>
      <c r="B176" s="22" t="s">
        <v>328</v>
      </c>
      <c r="C176" s="22" t="s">
        <v>384</v>
      </c>
      <c r="D176" s="23" t="s">
        <v>23</v>
      </c>
      <c r="E176" s="23" t="s">
        <v>395</v>
      </c>
      <c r="F176" s="23" t="s">
        <v>396</v>
      </c>
      <c r="G176" s="23" t="s">
        <v>396</v>
      </c>
      <c r="H176" s="23"/>
      <c r="I176" s="23" t="s">
        <v>396</v>
      </c>
      <c r="J176" s="23" t="s">
        <v>40</v>
      </c>
      <c r="K176" s="24" t="s">
        <v>41</v>
      </c>
      <c r="L176" s="25" t="n">
        <v>28499.26</v>
      </c>
      <c r="M176" s="25" t="n">
        <v>38127.54</v>
      </c>
      <c r="N176" s="25" t="n">
        <v>26748.75</v>
      </c>
      <c r="O176" s="25" t="n">
        <f aca="false">L176+M176+N176</f>
        <v>93375.55</v>
      </c>
      <c r="P176" s="25" t="n">
        <v>0</v>
      </c>
      <c r="Q176" s="25" t="n">
        <f aca="false">O176-P176</f>
        <v>93375.55</v>
      </c>
    </row>
    <row r="177" customFormat="false" ht="28.5" hidden="false" customHeight="false" outlineLevel="0" collapsed="false">
      <c r="A177" s="17" t="s">
        <v>18</v>
      </c>
      <c r="B177" s="17" t="s">
        <v>328</v>
      </c>
      <c r="C177" s="18" t="s">
        <v>397</v>
      </c>
      <c r="D177" s="18" t="s">
        <v>21</v>
      </c>
      <c r="E177" s="18" t="s">
        <v>398</v>
      </c>
      <c r="F177" s="18"/>
      <c r="G177" s="18"/>
      <c r="H177" s="18"/>
      <c r="I177" s="18"/>
      <c r="J177" s="18"/>
      <c r="K177" s="19"/>
      <c r="L177" s="20"/>
      <c r="M177" s="20"/>
      <c r="N177" s="20"/>
      <c r="O177" s="20"/>
      <c r="P177" s="20"/>
      <c r="Q177" s="20"/>
    </row>
    <row r="178" customFormat="false" ht="14.25" hidden="false" customHeight="false" outlineLevel="0" collapsed="false">
      <c r="A178" s="22" t="s">
        <v>18</v>
      </c>
      <c r="B178" s="22" t="s">
        <v>328</v>
      </c>
      <c r="C178" s="22" t="s">
        <v>397</v>
      </c>
      <c r="D178" s="23" t="s">
        <v>23</v>
      </c>
      <c r="E178" s="23" t="s">
        <v>399</v>
      </c>
      <c r="F178" s="23"/>
      <c r="G178" s="23"/>
      <c r="H178" s="23"/>
      <c r="I178" s="23"/>
      <c r="J178" s="23"/>
      <c r="K178" s="24" t="s">
        <v>33</v>
      </c>
      <c r="L178" s="25" t="n">
        <v>0</v>
      </c>
      <c r="M178" s="25" t="n">
        <v>0</v>
      </c>
      <c r="N178" s="25" t="n">
        <v>0</v>
      </c>
      <c r="O178" s="25" t="n">
        <f aca="false">L178+M178+N178</f>
        <v>0</v>
      </c>
      <c r="P178" s="25" t="n">
        <v>0</v>
      </c>
      <c r="Q178" s="25" t="n">
        <f aca="false">O178-P178</f>
        <v>0</v>
      </c>
    </row>
    <row r="179" customFormat="false" ht="14.25" hidden="false" customHeight="false" outlineLevel="0" collapsed="false">
      <c r="A179" s="22" t="s">
        <v>18</v>
      </c>
      <c r="B179" s="22" t="s">
        <v>328</v>
      </c>
      <c r="C179" s="22" t="s">
        <v>397</v>
      </c>
      <c r="D179" s="23" t="s">
        <v>23</v>
      </c>
      <c r="E179" s="23" t="s">
        <v>400</v>
      </c>
      <c r="F179" s="23"/>
      <c r="G179" s="23"/>
      <c r="H179" s="23"/>
      <c r="I179" s="23"/>
      <c r="J179" s="23"/>
      <c r="K179" s="24" t="s">
        <v>33</v>
      </c>
      <c r="L179" s="25" t="n">
        <v>0</v>
      </c>
      <c r="M179" s="25" t="n">
        <v>0</v>
      </c>
      <c r="N179" s="25" t="n">
        <v>0</v>
      </c>
      <c r="O179" s="25" t="n">
        <f aca="false">L179+M179+N179</f>
        <v>0</v>
      </c>
      <c r="P179" s="25" t="n">
        <v>0</v>
      </c>
      <c r="Q179" s="25" t="n">
        <f aca="false">O179-P179</f>
        <v>0</v>
      </c>
    </row>
    <row r="180" customFormat="false" ht="28.5" hidden="false" customHeight="false" outlineLevel="0" collapsed="false">
      <c r="A180" s="22" t="s">
        <v>18</v>
      </c>
      <c r="B180" s="22" t="s">
        <v>328</v>
      </c>
      <c r="C180" s="22" t="s">
        <v>397</v>
      </c>
      <c r="D180" s="23" t="s">
        <v>23</v>
      </c>
      <c r="E180" s="23" t="s">
        <v>401</v>
      </c>
      <c r="F180" s="23" t="s">
        <v>402</v>
      </c>
      <c r="G180" s="23" t="s">
        <v>402</v>
      </c>
      <c r="H180" s="23"/>
      <c r="I180" s="23" t="s">
        <v>402</v>
      </c>
      <c r="J180" s="23" t="s">
        <v>26</v>
      </c>
      <c r="K180" s="24" t="s">
        <v>41</v>
      </c>
      <c r="L180" s="25" t="n">
        <v>0</v>
      </c>
      <c r="M180" s="25" t="n">
        <v>0</v>
      </c>
      <c r="N180" s="25" t="n">
        <v>0</v>
      </c>
      <c r="O180" s="25" t="n">
        <f aca="false">L180+M180+N180</f>
        <v>0</v>
      </c>
      <c r="P180" s="25" t="n">
        <v>0</v>
      </c>
      <c r="Q180" s="25" t="n">
        <f aca="false">O180-P180</f>
        <v>0</v>
      </c>
    </row>
    <row r="181" customFormat="false" ht="28.5" hidden="false" customHeight="false" outlineLevel="0" collapsed="false">
      <c r="A181" s="22" t="s">
        <v>18</v>
      </c>
      <c r="B181" s="22" t="s">
        <v>328</v>
      </c>
      <c r="C181" s="22" t="s">
        <v>397</v>
      </c>
      <c r="D181" s="23" t="s">
        <v>23</v>
      </c>
      <c r="E181" s="23" t="s">
        <v>403</v>
      </c>
      <c r="F181" s="23" t="s">
        <v>404</v>
      </c>
      <c r="G181" s="23" t="s">
        <v>333</v>
      </c>
      <c r="H181" s="23" t="s">
        <v>405</v>
      </c>
      <c r="I181" s="23" t="s">
        <v>405</v>
      </c>
      <c r="J181" s="23" t="s">
        <v>40</v>
      </c>
      <c r="K181" s="24" t="s">
        <v>41</v>
      </c>
      <c r="L181" s="25" t="n">
        <v>0</v>
      </c>
      <c r="M181" s="25" t="n">
        <v>0</v>
      </c>
      <c r="N181" s="25" t="n">
        <v>3966.25</v>
      </c>
      <c r="O181" s="25" t="n">
        <f aca="false">L181+M181+N181</f>
        <v>3966.25</v>
      </c>
      <c r="P181" s="25" t="n">
        <v>0</v>
      </c>
      <c r="Q181" s="25" t="n">
        <f aca="false">O181-P181</f>
        <v>3966.25</v>
      </c>
    </row>
    <row r="182" s="31" customFormat="true" ht="28.5" hidden="false" customHeight="false" outlineLevel="0" collapsed="false">
      <c r="A182" s="26" t="s">
        <v>18</v>
      </c>
      <c r="B182" s="26" t="s">
        <v>328</v>
      </c>
      <c r="C182" s="26" t="s">
        <v>397</v>
      </c>
      <c r="D182" s="27" t="s">
        <v>23</v>
      </c>
      <c r="E182" s="27" t="s">
        <v>406</v>
      </c>
      <c r="F182" s="27"/>
      <c r="G182" s="27" t="s">
        <v>135</v>
      </c>
      <c r="H182" s="27" t="s">
        <v>136</v>
      </c>
      <c r="I182" s="27" t="s">
        <v>135</v>
      </c>
      <c r="J182" s="27" t="s">
        <v>40</v>
      </c>
      <c r="K182" s="28" t="s">
        <v>137</v>
      </c>
      <c r="L182" s="29"/>
      <c r="M182" s="29" t="n">
        <v>0</v>
      </c>
      <c r="N182" s="29" t="n">
        <v>0</v>
      </c>
      <c r="O182" s="29" t="n">
        <f aca="false">L182+M182+N182</f>
        <v>0</v>
      </c>
      <c r="P182" s="29"/>
      <c r="Q182" s="29" t="n">
        <f aca="false">O182-P182</f>
        <v>0</v>
      </c>
    </row>
    <row r="183" customFormat="false" ht="28.5" hidden="false" customHeight="false" outlineLevel="0" collapsed="false">
      <c r="A183" s="17" t="s">
        <v>18</v>
      </c>
      <c r="B183" s="17" t="s">
        <v>328</v>
      </c>
      <c r="C183" s="17" t="s">
        <v>407</v>
      </c>
      <c r="D183" s="18" t="s">
        <v>21</v>
      </c>
      <c r="E183" s="18" t="s">
        <v>408</v>
      </c>
      <c r="F183" s="18"/>
      <c r="G183" s="18"/>
      <c r="H183" s="18"/>
      <c r="I183" s="18"/>
      <c r="J183" s="18"/>
      <c r="K183" s="19"/>
      <c r="L183" s="20"/>
      <c r="M183" s="20"/>
      <c r="N183" s="20"/>
      <c r="O183" s="20"/>
      <c r="P183" s="20"/>
      <c r="Q183" s="20"/>
    </row>
    <row r="184" customFormat="false" ht="14.25" hidden="false" customHeight="false" outlineLevel="0" collapsed="false">
      <c r="A184" s="22" t="s">
        <v>18</v>
      </c>
      <c r="B184" s="22" t="s">
        <v>328</v>
      </c>
      <c r="C184" s="22" t="s">
        <v>407</v>
      </c>
      <c r="D184" s="23" t="s">
        <v>23</v>
      </c>
      <c r="E184" s="23" t="s">
        <v>409</v>
      </c>
      <c r="F184" s="23" t="s">
        <v>410</v>
      </c>
      <c r="G184" s="23" t="s">
        <v>333</v>
      </c>
      <c r="H184" s="23" t="s">
        <v>411</v>
      </c>
      <c r="I184" s="23" t="s">
        <v>411</v>
      </c>
      <c r="J184" s="23" t="s">
        <v>40</v>
      </c>
      <c r="K184" s="24" t="s">
        <v>137</v>
      </c>
      <c r="L184" s="25" t="n">
        <v>0</v>
      </c>
      <c r="M184" s="25" t="n">
        <v>0</v>
      </c>
      <c r="N184" s="25" t="n">
        <v>9387.93</v>
      </c>
      <c r="O184" s="25" t="n">
        <f aca="false">L184+M184+N184</f>
        <v>9387.93</v>
      </c>
      <c r="P184" s="25" t="n">
        <v>0</v>
      </c>
      <c r="Q184" s="25" t="n">
        <f aca="false">O184-P184</f>
        <v>9387.93</v>
      </c>
    </row>
    <row r="185" customFormat="false" ht="14.25" hidden="false" customHeight="false" outlineLevel="0" collapsed="false">
      <c r="A185" s="22" t="s">
        <v>18</v>
      </c>
      <c r="B185" s="22" t="s">
        <v>328</v>
      </c>
      <c r="C185" s="22" t="s">
        <v>407</v>
      </c>
      <c r="D185" s="23" t="s">
        <v>23</v>
      </c>
      <c r="E185" s="23" t="s">
        <v>412</v>
      </c>
      <c r="F185" s="23" t="s">
        <v>413</v>
      </c>
      <c r="G185" s="23" t="s">
        <v>333</v>
      </c>
      <c r="H185" s="23" t="s">
        <v>414</v>
      </c>
      <c r="I185" s="23" t="s">
        <v>414</v>
      </c>
      <c r="J185" s="23" t="s">
        <v>40</v>
      </c>
      <c r="K185" s="24" t="s">
        <v>137</v>
      </c>
      <c r="L185" s="25" t="n">
        <v>0</v>
      </c>
      <c r="M185" s="25" t="n">
        <v>0</v>
      </c>
      <c r="N185" s="25" t="n">
        <v>0</v>
      </c>
      <c r="O185" s="25" t="n">
        <f aca="false">L185+M185+N185</f>
        <v>0</v>
      </c>
      <c r="P185" s="25" t="n">
        <v>0</v>
      </c>
      <c r="Q185" s="25" t="n">
        <f aca="false">O185-P185</f>
        <v>0</v>
      </c>
    </row>
    <row r="186" customFormat="false" ht="28.5" hidden="false" customHeight="false" outlineLevel="0" collapsed="false">
      <c r="A186" s="22" t="s">
        <v>18</v>
      </c>
      <c r="B186" s="22" t="s">
        <v>328</v>
      </c>
      <c r="C186" s="22" t="s">
        <v>407</v>
      </c>
      <c r="D186" s="23" t="s">
        <v>23</v>
      </c>
      <c r="E186" s="23" t="s">
        <v>415</v>
      </c>
      <c r="F186" s="23"/>
      <c r="G186" s="23"/>
      <c r="H186" s="23"/>
      <c r="I186" s="23"/>
      <c r="J186" s="23"/>
      <c r="K186" s="24" t="s">
        <v>416</v>
      </c>
      <c r="L186" s="25" t="n">
        <v>0</v>
      </c>
      <c r="M186" s="25" t="n">
        <v>0</v>
      </c>
      <c r="N186" s="25" t="n">
        <v>0</v>
      </c>
      <c r="O186" s="25" t="n">
        <f aca="false">L186+M186+N186</f>
        <v>0</v>
      </c>
      <c r="P186" s="25" t="n">
        <v>0</v>
      </c>
      <c r="Q186" s="25" t="n">
        <f aca="false">O186-P186</f>
        <v>0</v>
      </c>
    </row>
    <row r="187" customFormat="false" ht="14.25" hidden="false" customHeight="false" outlineLevel="0" collapsed="false">
      <c r="A187" s="17" t="s">
        <v>18</v>
      </c>
      <c r="B187" s="17" t="s">
        <v>328</v>
      </c>
      <c r="C187" s="17" t="s">
        <v>417</v>
      </c>
      <c r="D187" s="18" t="s">
        <v>21</v>
      </c>
      <c r="E187" s="18" t="s">
        <v>418</v>
      </c>
      <c r="F187" s="18"/>
      <c r="G187" s="18"/>
      <c r="H187" s="18"/>
      <c r="I187" s="18"/>
      <c r="J187" s="18"/>
      <c r="K187" s="19"/>
      <c r="L187" s="20"/>
      <c r="M187" s="20"/>
      <c r="N187" s="20"/>
      <c r="O187" s="20"/>
      <c r="P187" s="20"/>
      <c r="Q187" s="20"/>
    </row>
    <row r="188" customFormat="false" ht="14.25" hidden="false" customHeight="false" outlineLevel="0" collapsed="false">
      <c r="A188" s="22" t="s">
        <v>18</v>
      </c>
      <c r="B188" s="22" t="s">
        <v>328</v>
      </c>
      <c r="C188" s="22" t="s">
        <v>417</v>
      </c>
      <c r="D188" s="23" t="s">
        <v>23</v>
      </c>
      <c r="E188" s="23" t="s">
        <v>419</v>
      </c>
      <c r="F188" s="23" t="s">
        <v>420</v>
      </c>
      <c r="G188" s="23" t="s">
        <v>341</v>
      </c>
      <c r="H188" s="23" t="s">
        <v>421</v>
      </c>
      <c r="I188" s="23" t="s">
        <v>422</v>
      </c>
      <c r="J188" s="23" t="s">
        <v>40</v>
      </c>
      <c r="K188" s="24" t="s">
        <v>137</v>
      </c>
      <c r="L188" s="25" t="n">
        <v>0</v>
      </c>
      <c r="M188" s="25" t="n">
        <v>0</v>
      </c>
      <c r="N188" s="25" t="n">
        <v>0</v>
      </c>
      <c r="O188" s="25" t="n">
        <f aca="false">L188+M188+N188</f>
        <v>0</v>
      </c>
      <c r="P188" s="25" t="n">
        <v>0</v>
      </c>
      <c r="Q188" s="25" t="n">
        <f aca="false">O188-P188</f>
        <v>0</v>
      </c>
    </row>
    <row r="189" customFormat="false" ht="14.25" hidden="false" customHeight="false" outlineLevel="0" collapsed="false">
      <c r="A189" s="22" t="s">
        <v>18</v>
      </c>
      <c r="B189" s="22" t="s">
        <v>328</v>
      </c>
      <c r="C189" s="22" t="s">
        <v>417</v>
      </c>
      <c r="D189" s="23" t="s">
        <v>23</v>
      </c>
      <c r="E189" s="23" t="s">
        <v>423</v>
      </c>
      <c r="F189" s="23" t="s">
        <v>424</v>
      </c>
      <c r="G189" s="23" t="s">
        <v>424</v>
      </c>
      <c r="H189" s="23"/>
      <c r="I189" s="23" t="s">
        <v>424</v>
      </c>
      <c r="J189" s="23" t="s">
        <v>40</v>
      </c>
      <c r="K189" s="24" t="s">
        <v>41</v>
      </c>
      <c r="L189" s="25" t="n">
        <v>76701.73</v>
      </c>
      <c r="M189" s="25" t="n">
        <v>4297.93</v>
      </c>
      <c r="N189" s="25" t="n">
        <v>0</v>
      </c>
      <c r="O189" s="25" t="n">
        <f aca="false">L189+M189+N189</f>
        <v>80999.66</v>
      </c>
      <c r="P189" s="25" t="n">
        <v>0</v>
      </c>
      <c r="Q189" s="25" t="n">
        <f aca="false">O189-P189</f>
        <v>80999.66</v>
      </c>
    </row>
    <row r="190" s="31" customFormat="true" ht="14.25" hidden="false" customHeight="false" outlineLevel="0" collapsed="false">
      <c r="A190" s="26" t="s">
        <v>18</v>
      </c>
      <c r="B190" s="26" t="s">
        <v>328</v>
      </c>
      <c r="C190" s="26" t="s">
        <v>417</v>
      </c>
      <c r="D190" s="27" t="s">
        <v>23</v>
      </c>
      <c r="E190" s="27" t="s">
        <v>425</v>
      </c>
      <c r="F190" s="27"/>
      <c r="G190" s="27" t="s">
        <v>426</v>
      </c>
      <c r="H190" s="27" t="s">
        <v>136</v>
      </c>
      <c r="I190" s="27" t="s">
        <v>426</v>
      </c>
      <c r="J190" s="27" t="s">
        <v>26</v>
      </c>
      <c r="K190" s="28" t="s">
        <v>137</v>
      </c>
      <c r="L190" s="29"/>
      <c r="M190" s="29" t="n">
        <v>0</v>
      </c>
      <c r="N190" s="29" t="n">
        <v>0</v>
      </c>
      <c r="O190" s="29" t="n">
        <f aca="false">L190+M190+N190</f>
        <v>0</v>
      </c>
      <c r="P190" s="29"/>
      <c r="Q190" s="29" t="n">
        <f aca="false">O190-P190</f>
        <v>0</v>
      </c>
    </row>
    <row r="191" s="31" customFormat="true" ht="14.25" hidden="false" customHeight="false" outlineLevel="0" collapsed="false">
      <c r="A191" s="26" t="s">
        <v>18</v>
      </c>
      <c r="B191" s="26" t="s">
        <v>328</v>
      </c>
      <c r="C191" s="26" t="s">
        <v>417</v>
      </c>
      <c r="D191" s="27" t="s">
        <v>23</v>
      </c>
      <c r="E191" s="27" t="s">
        <v>427</v>
      </c>
      <c r="F191" s="27"/>
      <c r="G191" s="27" t="s">
        <v>428</v>
      </c>
      <c r="H191" s="27" t="s">
        <v>136</v>
      </c>
      <c r="I191" s="27" t="s">
        <v>428</v>
      </c>
      <c r="J191" s="27" t="s">
        <v>32</v>
      </c>
      <c r="K191" s="28" t="s">
        <v>137</v>
      </c>
      <c r="L191" s="29"/>
      <c r="M191" s="29" t="n">
        <v>0</v>
      </c>
      <c r="N191" s="29" t="n">
        <v>0</v>
      </c>
      <c r="O191" s="29" t="n">
        <f aca="false">L191+M191+N191</f>
        <v>0</v>
      </c>
      <c r="P191" s="29"/>
      <c r="Q191" s="29" t="n">
        <f aca="false">O191-P191</f>
        <v>0</v>
      </c>
    </row>
    <row r="192" s="31" customFormat="true" ht="14.25" hidden="false" customHeight="false" outlineLevel="0" collapsed="false">
      <c r="A192" s="26" t="s">
        <v>18</v>
      </c>
      <c r="B192" s="26" t="s">
        <v>328</v>
      </c>
      <c r="C192" s="26" t="s">
        <v>417</v>
      </c>
      <c r="D192" s="27" t="s">
        <v>23</v>
      </c>
      <c r="E192" s="27" t="s">
        <v>429</v>
      </c>
      <c r="F192" s="27"/>
      <c r="G192" s="27"/>
      <c r="H192" s="27"/>
      <c r="I192" s="27" t="s">
        <v>430</v>
      </c>
      <c r="J192" s="27" t="s">
        <v>40</v>
      </c>
      <c r="K192" s="28" t="s">
        <v>41</v>
      </c>
      <c r="L192" s="29"/>
      <c r="M192" s="29" t="n">
        <v>0</v>
      </c>
      <c r="N192" s="29" t="n">
        <v>29122.12</v>
      </c>
      <c r="O192" s="29" t="n">
        <f aca="false">L192+M192+N192</f>
        <v>29122.12</v>
      </c>
      <c r="P192" s="29"/>
      <c r="Q192" s="29" t="n">
        <f aca="false">O192-P192</f>
        <v>29122.12</v>
      </c>
    </row>
    <row r="193" customFormat="false" ht="14.25" hidden="false" customHeight="false" outlineLevel="0" collapsed="false">
      <c r="A193" s="17" t="s">
        <v>18</v>
      </c>
      <c r="B193" s="17" t="s">
        <v>328</v>
      </c>
      <c r="C193" s="17" t="s">
        <v>431</v>
      </c>
      <c r="D193" s="18" t="s">
        <v>21</v>
      </c>
      <c r="E193" s="18" t="s">
        <v>432</v>
      </c>
      <c r="F193" s="18"/>
      <c r="G193" s="18"/>
      <c r="H193" s="18"/>
      <c r="I193" s="18"/>
      <c r="J193" s="18"/>
      <c r="K193" s="19"/>
      <c r="L193" s="20"/>
      <c r="M193" s="20"/>
      <c r="N193" s="20"/>
      <c r="O193" s="20"/>
      <c r="P193" s="20"/>
      <c r="Q193" s="20"/>
    </row>
    <row r="194" customFormat="false" ht="14.25" hidden="false" customHeight="false" outlineLevel="0" collapsed="false">
      <c r="A194" s="22" t="s">
        <v>18</v>
      </c>
      <c r="B194" s="22" t="s">
        <v>328</v>
      </c>
      <c r="C194" s="22" t="s">
        <v>431</v>
      </c>
      <c r="D194" s="23" t="s">
        <v>23</v>
      </c>
      <c r="E194" s="23" t="s">
        <v>433</v>
      </c>
      <c r="F194" s="23" t="s">
        <v>434</v>
      </c>
      <c r="G194" s="23" t="s">
        <v>341</v>
      </c>
      <c r="H194" s="23" t="s">
        <v>435</v>
      </c>
      <c r="I194" s="23" t="s">
        <v>435</v>
      </c>
      <c r="J194" s="23" t="s">
        <v>40</v>
      </c>
      <c r="K194" s="24" t="s">
        <v>137</v>
      </c>
      <c r="L194" s="25" t="n">
        <v>0</v>
      </c>
      <c r="M194" s="25" t="n">
        <v>0</v>
      </c>
      <c r="N194" s="25" t="n">
        <v>0</v>
      </c>
      <c r="O194" s="25" t="n">
        <f aca="false">L194+M194+N194</f>
        <v>0</v>
      </c>
      <c r="P194" s="25" t="n">
        <v>0</v>
      </c>
      <c r="Q194" s="25" t="n">
        <f aca="false">O194-P194</f>
        <v>0</v>
      </c>
    </row>
    <row r="195" customFormat="false" ht="14.25" hidden="false" customHeight="false" outlineLevel="0" collapsed="false">
      <c r="A195" s="22" t="s">
        <v>18</v>
      </c>
      <c r="B195" s="22" t="s">
        <v>328</v>
      </c>
      <c r="C195" s="22" t="s">
        <v>431</v>
      </c>
      <c r="D195" s="23" t="s">
        <v>23</v>
      </c>
      <c r="E195" s="23" t="s">
        <v>436</v>
      </c>
      <c r="F195" s="23" t="s">
        <v>437</v>
      </c>
      <c r="G195" s="23" t="s">
        <v>437</v>
      </c>
      <c r="H195" s="23"/>
      <c r="I195" s="23" t="s">
        <v>437</v>
      </c>
      <c r="J195" s="23" t="s">
        <v>40</v>
      </c>
      <c r="K195" s="24" t="s">
        <v>41</v>
      </c>
      <c r="L195" s="25" t="n">
        <v>89985.32</v>
      </c>
      <c r="M195" s="25" t="n">
        <v>0</v>
      </c>
      <c r="N195" s="25" t="n">
        <v>13471.4</v>
      </c>
      <c r="O195" s="25" t="n">
        <f aca="false">L195+M195+N195</f>
        <v>103456.72</v>
      </c>
      <c r="P195" s="25" t="n">
        <v>0</v>
      </c>
      <c r="Q195" s="25" t="n">
        <f aca="false">O195-P195</f>
        <v>103456.72</v>
      </c>
    </row>
    <row r="196" customFormat="false" ht="28.5" hidden="false" customHeight="false" outlineLevel="0" collapsed="false">
      <c r="A196" s="22" t="s">
        <v>18</v>
      </c>
      <c r="B196" s="22" t="s">
        <v>328</v>
      </c>
      <c r="C196" s="22" t="s">
        <v>431</v>
      </c>
      <c r="D196" s="23" t="s">
        <v>23</v>
      </c>
      <c r="E196" s="23" t="s">
        <v>438</v>
      </c>
      <c r="F196" s="23" t="s">
        <v>439</v>
      </c>
      <c r="G196" s="23" t="s">
        <v>341</v>
      </c>
      <c r="H196" s="23" t="s">
        <v>440</v>
      </c>
      <c r="I196" s="23" t="s">
        <v>440</v>
      </c>
      <c r="J196" s="23" t="s">
        <v>40</v>
      </c>
      <c r="K196" s="24" t="s">
        <v>137</v>
      </c>
      <c r="L196" s="25" t="n">
        <v>0</v>
      </c>
      <c r="M196" s="25" t="n">
        <v>0</v>
      </c>
      <c r="N196" s="25" t="n">
        <v>0</v>
      </c>
      <c r="O196" s="25" t="n">
        <f aca="false">L196+M196+N196</f>
        <v>0</v>
      </c>
      <c r="P196" s="25" t="n">
        <v>0</v>
      </c>
      <c r="Q196" s="25" t="n">
        <f aca="false">O196-P196</f>
        <v>0</v>
      </c>
    </row>
    <row r="197" s="31" customFormat="true" ht="14.25" hidden="false" customHeight="false" outlineLevel="0" collapsed="false">
      <c r="A197" s="26" t="s">
        <v>18</v>
      </c>
      <c r="B197" s="26" t="s">
        <v>328</v>
      </c>
      <c r="C197" s="26" t="s">
        <v>431</v>
      </c>
      <c r="D197" s="27" t="s">
        <v>23</v>
      </c>
      <c r="E197" s="27" t="s">
        <v>441</v>
      </c>
      <c r="F197" s="27"/>
      <c r="G197" s="27"/>
      <c r="H197" s="27"/>
      <c r="I197" s="27" t="s">
        <v>442</v>
      </c>
      <c r="J197" s="27" t="s">
        <v>26</v>
      </c>
      <c r="K197" s="28" t="s">
        <v>41</v>
      </c>
      <c r="L197" s="29"/>
      <c r="M197" s="29" t="n">
        <v>116006.32</v>
      </c>
      <c r="N197" s="29" t="n">
        <v>0</v>
      </c>
      <c r="O197" s="29" t="n">
        <f aca="false">L197+M197+N197</f>
        <v>116006.32</v>
      </c>
      <c r="P197" s="29"/>
      <c r="Q197" s="29" t="n">
        <f aca="false">O197-P197</f>
        <v>116006.32</v>
      </c>
    </row>
    <row r="198" s="31" customFormat="true" ht="14.25" hidden="false" customHeight="false" outlineLevel="0" collapsed="false">
      <c r="A198" s="26" t="s">
        <v>18</v>
      </c>
      <c r="B198" s="26" t="s">
        <v>328</v>
      </c>
      <c r="C198" s="26" t="s">
        <v>431</v>
      </c>
      <c r="D198" s="27" t="s">
        <v>23</v>
      </c>
      <c r="E198" s="27" t="s">
        <v>443</v>
      </c>
      <c r="F198" s="27"/>
      <c r="G198" s="27"/>
      <c r="H198" s="27"/>
      <c r="I198" s="27" t="s">
        <v>444</v>
      </c>
      <c r="J198" s="27" t="s">
        <v>40</v>
      </c>
      <c r="K198" s="28" t="s">
        <v>41</v>
      </c>
      <c r="L198" s="29"/>
      <c r="M198" s="29" t="n">
        <v>0</v>
      </c>
      <c r="N198" s="29" t="n">
        <v>43721.64</v>
      </c>
      <c r="O198" s="29" t="n">
        <f aca="false">L198+M198+N198</f>
        <v>43721.64</v>
      </c>
      <c r="P198" s="29"/>
      <c r="Q198" s="29" t="n">
        <f aca="false">O198-P198</f>
        <v>43721.64</v>
      </c>
    </row>
    <row r="199" s="31" customFormat="true" ht="14.25" hidden="false" customHeight="false" outlineLevel="0" collapsed="false">
      <c r="A199" s="26" t="s">
        <v>18</v>
      </c>
      <c r="B199" s="26" t="s">
        <v>328</v>
      </c>
      <c r="C199" s="26" t="s">
        <v>431</v>
      </c>
      <c r="D199" s="27" t="s">
        <v>23</v>
      </c>
      <c r="E199" s="27" t="s">
        <v>445</v>
      </c>
      <c r="F199" s="27"/>
      <c r="G199" s="27"/>
      <c r="H199" s="27"/>
      <c r="I199" s="27" t="s">
        <v>446</v>
      </c>
      <c r="J199" s="27" t="s">
        <v>40</v>
      </c>
      <c r="K199" s="28" t="s">
        <v>41</v>
      </c>
      <c r="L199" s="29"/>
      <c r="M199" s="29" t="n">
        <v>0</v>
      </c>
      <c r="N199" s="29" t="n">
        <v>43567.14</v>
      </c>
      <c r="O199" s="29" t="n">
        <f aca="false">L199+M199+N199</f>
        <v>43567.14</v>
      </c>
      <c r="P199" s="29"/>
      <c r="Q199" s="29" t="n">
        <f aca="false">O199-P199</f>
        <v>43567.14</v>
      </c>
    </row>
    <row r="200" customFormat="false" ht="28.5" hidden="false" customHeight="false" outlineLevel="0" collapsed="false">
      <c r="A200" s="17" t="s">
        <v>18</v>
      </c>
      <c r="B200" s="17" t="s">
        <v>328</v>
      </c>
      <c r="C200" s="17" t="s">
        <v>447</v>
      </c>
      <c r="D200" s="18" t="s">
        <v>21</v>
      </c>
      <c r="E200" s="18" t="s">
        <v>448</v>
      </c>
      <c r="F200" s="18"/>
      <c r="G200" s="18"/>
      <c r="H200" s="18"/>
      <c r="I200" s="18"/>
      <c r="J200" s="18"/>
      <c r="K200" s="19"/>
      <c r="L200" s="20"/>
      <c r="M200" s="20"/>
      <c r="N200" s="20"/>
      <c r="O200" s="20"/>
      <c r="P200" s="20"/>
      <c r="Q200" s="20"/>
    </row>
    <row r="201" customFormat="false" ht="28.5" hidden="false" customHeight="false" outlineLevel="0" collapsed="false">
      <c r="A201" s="22" t="s">
        <v>18</v>
      </c>
      <c r="B201" s="22" t="s">
        <v>328</v>
      </c>
      <c r="C201" s="22" t="s">
        <v>447</v>
      </c>
      <c r="D201" s="23" t="s">
        <v>23</v>
      </c>
      <c r="E201" s="23" t="s">
        <v>449</v>
      </c>
      <c r="F201" s="23" t="s">
        <v>450</v>
      </c>
      <c r="G201" s="23" t="s">
        <v>450</v>
      </c>
      <c r="H201" s="23"/>
      <c r="I201" s="23" t="s">
        <v>450</v>
      </c>
      <c r="J201" s="23" t="s">
        <v>26</v>
      </c>
      <c r="K201" s="24" t="s">
        <v>27</v>
      </c>
      <c r="L201" s="25" t="n">
        <v>13006163.61</v>
      </c>
      <c r="M201" s="25" t="n">
        <v>0</v>
      </c>
      <c r="N201" s="25" t="n">
        <v>0</v>
      </c>
      <c r="O201" s="25" t="n">
        <f aca="false">L201+M201+N201</f>
        <v>13006163.61</v>
      </c>
      <c r="P201" s="25" t="n">
        <v>10682385.75</v>
      </c>
      <c r="Q201" s="25" t="n">
        <f aca="false">O201-P201</f>
        <v>2323777.86</v>
      </c>
    </row>
    <row r="202" customFormat="false" ht="28.5" hidden="false" customHeight="false" outlineLevel="0" collapsed="false">
      <c r="A202" s="22" t="s">
        <v>18</v>
      </c>
      <c r="B202" s="22" t="s">
        <v>328</v>
      </c>
      <c r="C202" s="22" t="s">
        <v>447</v>
      </c>
      <c r="D202" s="23" t="s">
        <v>23</v>
      </c>
      <c r="E202" s="23" t="s">
        <v>451</v>
      </c>
      <c r="F202" s="23" t="s">
        <v>452</v>
      </c>
      <c r="G202" s="23" t="s">
        <v>333</v>
      </c>
      <c r="H202" s="23" t="s">
        <v>453</v>
      </c>
      <c r="I202" s="23" t="s">
        <v>453</v>
      </c>
      <c r="J202" s="23" t="s">
        <v>40</v>
      </c>
      <c r="K202" s="24" t="s">
        <v>137</v>
      </c>
      <c r="L202" s="25" t="n">
        <v>0</v>
      </c>
      <c r="M202" s="25" t="n">
        <v>0</v>
      </c>
      <c r="N202" s="25" t="n">
        <v>0</v>
      </c>
      <c r="O202" s="25" t="n">
        <f aca="false">L202+M202+N202</f>
        <v>0</v>
      </c>
      <c r="P202" s="25" t="n">
        <v>0</v>
      </c>
      <c r="Q202" s="25" t="n">
        <f aca="false">O202-P202</f>
        <v>0</v>
      </c>
    </row>
    <row r="203" customFormat="false" ht="28.5" hidden="false" customHeight="false" outlineLevel="0" collapsed="false">
      <c r="A203" s="22" t="s">
        <v>18</v>
      </c>
      <c r="B203" s="22" t="s">
        <v>328</v>
      </c>
      <c r="C203" s="22" t="s">
        <v>447</v>
      </c>
      <c r="D203" s="23" t="s">
        <v>23</v>
      </c>
      <c r="E203" s="23" t="s">
        <v>454</v>
      </c>
      <c r="F203" s="23" t="s">
        <v>455</v>
      </c>
      <c r="G203" s="23" t="s">
        <v>333</v>
      </c>
      <c r="H203" s="23" t="s">
        <v>456</v>
      </c>
      <c r="I203" s="23" t="s">
        <v>457</v>
      </c>
      <c r="J203" s="23" t="s">
        <v>40</v>
      </c>
      <c r="K203" s="24" t="s">
        <v>41</v>
      </c>
      <c r="L203" s="25" t="n">
        <v>0</v>
      </c>
      <c r="M203" s="25" t="n">
        <v>0</v>
      </c>
      <c r="N203" s="25" t="n">
        <v>9038.17</v>
      </c>
      <c r="O203" s="25" t="n">
        <f aca="false">L203+M203+N203</f>
        <v>9038.17</v>
      </c>
      <c r="P203" s="25" t="n">
        <v>0</v>
      </c>
      <c r="Q203" s="25" t="n">
        <f aca="false">O203-P203</f>
        <v>9038.17</v>
      </c>
    </row>
    <row r="204" s="31" customFormat="true" ht="14.25" hidden="false" customHeight="false" outlineLevel="0" collapsed="false">
      <c r="A204" s="26" t="s">
        <v>18</v>
      </c>
      <c r="B204" s="26" t="s">
        <v>328</v>
      </c>
      <c r="C204" s="26" t="s">
        <v>447</v>
      </c>
      <c r="D204" s="27" t="s">
        <v>23</v>
      </c>
      <c r="E204" s="27" t="s">
        <v>458</v>
      </c>
      <c r="F204" s="27"/>
      <c r="G204" s="27"/>
      <c r="H204" s="27"/>
      <c r="I204" s="27" t="s">
        <v>459</v>
      </c>
      <c r="J204" s="27" t="s">
        <v>40</v>
      </c>
      <c r="K204" s="28" t="s">
        <v>41</v>
      </c>
      <c r="L204" s="29"/>
      <c r="M204" s="29" t="n">
        <v>0</v>
      </c>
      <c r="N204" s="29" t="n">
        <v>10208.84</v>
      </c>
      <c r="O204" s="29" t="n">
        <f aca="false">L204+M204+N204</f>
        <v>10208.84</v>
      </c>
      <c r="P204" s="29"/>
      <c r="Q204" s="29" t="n">
        <f aca="false">O204-P204</f>
        <v>10208.84</v>
      </c>
    </row>
    <row r="205" customFormat="false" ht="14.25" hidden="false" customHeight="false" outlineLevel="0" collapsed="false">
      <c r="A205" s="17" t="s">
        <v>18</v>
      </c>
      <c r="B205" s="17" t="s">
        <v>328</v>
      </c>
      <c r="C205" s="17" t="s">
        <v>460</v>
      </c>
      <c r="D205" s="18" t="s">
        <v>21</v>
      </c>
      <c r="E205" s="18" t="s">
        <v>461</v>
      </c>
      <c r="F205" s="18"/>
      <c r="G205" s="18"/>
      <c r="H205" s="18"/>
      <c r="I205" s="18"/>
      <c r="J205" s="18"/>
      <c r="K205" s="19"/>
      <c r="L205" s="20"/>
      <c r="M205" s="20"/>
      <c r="N205" s="20"/>
      <c r="O205" s="20"/>
      <c r="P205" s="20"/>
      <c r="Q205" s="20"/>
    </row>
    <row r="206" customFormat="false" ht="28.5" hidden="false" customHeight="false" outlineLevel="0" collapsed="false">
      <c r="A206" s="22" t="s">
        <v>18</v>
      </c>
      <c r="B206" s="22" t="s">
        <v>328</v>
      </c>
      <c r="C206" s="22" t="s">
        <v>460</v>
      </c>
      <c r="D206" s="23" t="s">
        <v>23</v>
      </c>
      <c r="E206" s="23" t="s">
        <v>462</v>
      </c>
      <c r="F206" s="23" t="s">
        <v>463</v>
      </c>
      <c r="G206" s="23" t="s">
        <v>463</v>
      </c>
      <c r="H206" s="23"/>
      <c r="I206" s="23" t="s">
        <v>463</v>
      </c>
      <c r="J206" s="23" t="s">
        <v>40</v>
      </c>
      <c r="K206" s="24" t="s">
        <v>27</v>
      </c>
      <c r="L206" s="25" t="n">
        <v>13189</v>
      </c>
      <c r="M206" s="25" t="n">
        <v>0</v>
      </c>
      <c r="N206" s="25" t="n">
        <v>0</v>
      </c>
      <c r="O206" s="25" t="n">
        <f aca="false">L206+M206+N206</f>
        <v>13189</v>
      </c>
      <c r="P206" s="25" t="n">
        <v>0</v>
      </c>
      <c r="Q206" s="25" t="n">
        <f aca="false">O206-P206</f>
        <v>13189</v>
      </c>
    </row>
    <row r="207" customFormat="false" ht="28.5" hidden="false" customHeight="false" outlineLevel="0" collapsed="false">
      <c r="A207" s="22" t="s">
        <v>18</v>
      </c>
      <c r="B207" s="22" t="s">
        <v>328</v>
      </c>
      <c r="C207" s="22" t="s">
        <v>460</v>
      </c>
      <c r="D207" s="23" t="s">
        <v>23</v>
      </c>
      <c r="E207" s="23" t="s">
        <v>464</v>
      </c>
      <c r="F207" s="23" t="s">
        <v>465</v>
      </c>
      <c r="G207" s="23" t="s">
        <v>333</v>
      </c>
      <c r="H207" s="23" t="s">
        <v>466</v>
      </c>
      <c r="I207" s="23" t="s">
        <v>467</v>
      </c>
      <c r="J207" s="23" t="s">
        <v>40</v>
      </c>
      <c r="K207" s="24" t="s">
        <v>41</v>
      </c>
      <c r="L207" s="25" t="n">
        <v>0</v>
      </c>
      <c r="M207" s="25" t="n">
        <v>0</v>
      </c>
      <c r="N207" s="25" t="n">
        <v>18538.02</v>
      </c>
      <c r="O207" s="25" t="n">
        <f aca="false">L207+M207+N207</f>
        <v>18538.02</v>
      </c>
      <c r="P207" s="25" t="n">
        <v>0</v>
      </c>
      <c r="Q207" s="25" t="n">
        <f aca="false">O207-P207</f>
        <v>18538.02</v>
      </c>
    </row>
    <row r="208" customFormat="false" ht="28.5" hidden="false" customHeight="false" outlineLevel="0" collapsed="false">
      <c r="A208" s="17" t="s">
        <v>18</v>
      </c>
      <c r="B208" s="17" t="s">
        <v>328</v>
      </c>
      <c r="C208" s="17" t="s">
        <v>468</v>
      </c>
      <c r="D208" s="18" t="s">
        <v>21</v>
      </c>
      <c r="E208" s="18" t="s">
        <v>469</v>
      </c>
      <c r="F208" s="18"/>
      <c r="G208" s="18"/>
      <c r="H208" s="18"/>
      <c r="I208" s="18"/>
      <c r="J208" s="18"/>
      <c r="K208" s="19"/>
      <c r="L208" s="20"/>
      <c r="M208" s="20"/>
      <c r="N208" s="20"/>
      <c r="O208" s="20"/>
      <c r="P208" s="20"/>
      <c r="Q208" s="20"/>
    </row>
    <row r="209" customFormat="false" ht="28.5" hidden="false" customHeight="false" outlineLevel="0" collapsed="false">
      <c r="A209" s="22" t="s">
        <v>18</v>
      </c>
      <c r="B209" s="22" t="s">
        <v>328</v>
      </c>
      <c r="C209" s="22" t="s">
        <v>468</v>
      </c>
      <c r="D209" s="23" t="s">
        <v>23</v>
      </c>
      <c r="E209" s="23" t="s">
        <v>470</v>
      </c>
      <c r="F209" s="23" t="s">
        <v>471</v>
      </c>
      <c r="G209" s="23" t="s">
        <v>471</v>
      </c>
      <c r="H209" s="23"/>
      <c r="I209" s="23" t="s">
        <v>471</v>
      </c>
      <c r="J209" s="23" t="s">
        <v>26</v>
      </c>
      <c r="K209" s="24" t="s">
        <v>41</v>
      </c>
      <c r="L209" s="25" t="n">
        <v>8324466.07</v>
      </c>
      <c r="M209" s="25" t="n">
        <v>453861.82</v>
      </c>
      <c r="N209" s="25" t="n">
        <v>183602.07</v>
      </c>
      <c r="O209" s="25" t="n">
        <f aca="false">L209+M209+N209</f>
        <v>8961929.96</v>
      </c>
      <c r="P209" s="25" t="n">
        <v>8920183.02</v>
      </c>
      <c r="Q209" s="25" t="n">
        <f aca="false">O209-P209</f>
        <v>41746.9400000013</v>
      </c>
    </row>
    <row r="210" s="31" customFormat="true" ht="28.5" hidden="false" customHeight="false" outlineLevel="0" collapsed="false">
      <c r="A210" s="26" t="s">
        <v>18</v>
      </c>
      <c r="B210" s="26" t="s">
        <v>328</v>
      </c>
      <c r="C210" s="26" t="s">
        <v>468</v>
      </c>
      <c r="D210" s="27" t="s">
        <v>23</v>
      </c>
      <c r="E210" s="27" t="s">
        <v>472</v>
      </c>
      <c r="F210" s="27"/>
      <c r="G210" s="27" t="s">
        <v>473</v>
      </c>
      <c r="H210" s="27"/>
      <c r="I210" s="27" t="s">
        <v>473</v>
      </c>
      <c r="J210" s="27" t="s">
        <v>40</v>
      </c>
      <c r="K210" s="28" t="s">
        <v>41</v>
      </c>
      <c r="L210" s="29"/>
      <c r="M210" s="29" t="n">
        <v>0</v>
      </c>
      <c r="N210" s="29" t="n">
        <v>17450</v>
      </c>
      <c r="O210" s="29" t="n">
        <f aca="false">L210+M210+N210</f>
        <v>17450</v>
      </c>
      <c r="P210" s="29"/>
      <c r="Q210" s="29" t="n">
        <f aca="false">O210-P210</f>
        <v>17450</v>
      </c>
    </row>
    <row r="211" customFormat="false" ht="14.25" hidden="false" customHeight="false" outlineLevel="0" collapsed="false">
      <c r="A211" s="17" t="s">
        <v>18</v>
      </c>
      <c r="B211" s="17" t="s">
        <v>328</v>
      </c>
      <c r="C211" s="17" t="s">
        <v>474</v>
      </c>
      <c r="D211" s="18" t="s">
        <v>21</v>
      </c>
      <c r="E211" s="18" t="s">
        <v>475</v>
      </c>
      <c r="F211" s="18"/>
      <c r="G211" s="18"/>
      <c r="H211" s="18"/>
      <c r="I211" s="18"/>
      <c r="J211" s="18"/>
      <c r="K211" s="19"/>
      <c r="L211" s="20"/>
      <c r="M211" s="20"/>
      <c r="N211" s="20"/>
      <c r="O211" s="20"/>
      <c r="P211" s="20"/>
      <c r="Q211" s="20"/>
    </row>
    <row r="212" customFormat="false" ht="28.5" hidden="false" customHeight="false" outlineLevel="0" collapsed="false">
      <c r="A212" s="22" t="s">
        <v>18</v>
      </c>
      <c r="B212" s="22" t="s">
        <v>328</v>
      </c>
      <c r="C212" s="22" t="s">
        <v>474</v>
      </c>
      <c r="D212" s="23" t="s">
        <v>23</v>
      </c>
      <c r="E212" s="23" t="s">
        <v>476</v>
      </c>
      <c r="F212" s="23" t="s">
        <v>477</v>
      </c>
      <c r="G212" s="23" t="s">
        <v>477</v>
      </c>
      <c r="H212" s="23"/>
      <c r="I212" s="23" t="s">
        <v>477</v>
      </c>
      <c r="J212" s="23" t="s">
        <v>40</v>
      </c>
      <c r="K212" s="24" t="s">
        <v>27</v>
      </c>
      <c r="L212" s="25" t="n">
        <v>14399</v>
      </c>
      <c r="M212" s="25" t="n">
        <v>0</v>
      </c>
      <c r="N212" s="25" t="n">
        <v>0</v>
      </c>
      <c r="O212" s="25" t="n">
        <f aca="false">L212+M212+N212</f>
        <v>14399</v>
      </c>
      <c r="P212" s="25" t="n">
        <v>0</v>
      </c>
      <c r="Q212" s="25" t="n">
        <f aca="false">O212-P212</f>
        <v>14399</v>
      </c>
    </row>
    <row r="213" customFormat="false" ht="28.5" hidden="false" customHeight="false" outlineLevel="0" collapsed="false">
      <c r="A213" s="22" t="s">
        <v>18</v>
      </c>
      <c r="B213" s="22" t="s">
        <v>328</v>
      </c>
      <c r="C213" s="22" t="s">
        <v>474</v>
      </c>
      <c r="D213" s="23" t="s">
        <v>23</v>
      </c>
      <c r="E213" s="23" t="s">
        <v>478</v>
      </c>
      <c r="F213" s="23" t="s">
        <v>479</v>
      </c>
      <c r="G213" s="23" t="s">
        <v>333</v>
      </c>
      <c r="H213" s="23" t="s">
        <v>480</v>
      </c>
      <c r="I213" s="23" t="s">
        <v>480</v>
      </c>
      <c r="J213" s="23" t="s">
        <v>40</v>
      </c>
      <c r="K213" s="24" t="s">
        <v>41</v>
      </c>
      <c r="L213" s="25" t="n">
        <v>0</v>
      </c>
      <c r="M213" s="25" t="n">
        <v>0</v>
      </c>
      <c r="N213" s="25" t="n">
        <v>15608.78</v>
      </c>
      <c r="O213" s="25" t="n">
        <f aca="false">L213+M213+N213</f>
        <v>15608.78</v>
      </c>
      <c r="P213" s="25" t="n">
        <v>0</v>
      </c>
      <c r="Q213" s="25" t="n">
        <f aca="false">O213-P213</f>
        <v>15608.78</v>
      </c>
    </row>
    <row r="214" customFormat="false" ht="14.25" hidden="false" customHeight="false" outlineLevel="0" collapsed="false">
      <c r="A214" s="17" t="s">
        <v>18</v>
      </c>
      <c r="B214" s="17" t="s">
        <v>328</v>
      </c>
      <c r="C214" s="17" t="s">
        <v>481</v>
      </c>
      <c r="D214" s="18" t="s">
        <v>21</v>
      </c>
      <c r="E214" s="18" t="s">
        <v>482</v>
      </c>
      <c r="F214" s="18"/>
      <c r="G214" s="18"/>
      <c r="H214" s="18"/>
      <c r="I214" s="18"/>
      <c r="J214" s="18"/>
      <c r="K214" s="19"/>
      <c r="L214" s="20"/>
      <c r="M214" s="20"/>
      <c r="N214" s="20"/>
      <c r="O214" s="20"/>
      <c r="P214" s="20"/>
      <c r="Q214" s="20"/>
    </row>
    <row r="215" customFormat="false" ht="28.5" hidden="false" customHeight="false" outlineLevel="0" collapsed="false">
      <c r="A215" s="22" t="s">
        <v>18</v>
      </c>
      <c r="B215" s="22" t="s">
        <v>328</v>
      </c>
      <c r="C215" s="22" t="s">
        <v>481</v>
      </c>
      <c r="D215" s="23" t="s">
        <v>23</v>
      </c>
      <c r="E215" s="23" t="s">
        <v>483</v>
      </c>
      <c r="F215" s="23" t="s">
        <v>484</v>
      </c>
      <c r="G215" s="23" t="s">
        <v>341</v>
      </c>
      <c r="H215" s="23" t="s">
        <v>485</v>
      </c>
      <c r="I215" s="23" t="s">
        <v>485</v>
      </c>
      <c r="J215" s="23" t="s">
        <v>40</v>
      </c>
      <c r="K215" s="24" t="s">
        <v>137</v>
      </c>
      <c r="L215" s="25" t="n">
        <v>0</v>
      </c>
      <c r="M215" s="25" t="n">
        <v>0</v>
      </c>
      <c r="N215" s="25" t="n">
        <v>0</v>
      </c>
      <c r="O215" s="25" t="n">
        <f aca="false">L215+M215+N215</f>
        <v>0</v>
      </c>
      <c r="P215" s="25" t="n">
        <v>0</v>
      </c>
      <c r="Q215" s="25" t="n">
        <f aca="false">O215-P215</f>
        <v>0</v>
      </c>
    </row>
    <row r="216" s="31" customFormat="true" ht="14.25" hidden="false" customHeight="false" outlineLevel="0" collapsed="false">
      <c r="A216" s="26" t="s">
        <v>18</v>
      </c>
      <c r="B216" s="26" t="s">
        <v>328</v>
      </c>
      <c r="C216" s="26" t="s">
        <v>481</v>
      </c>
      <c r="D216" s="27" t="s">
        <v>23</v>
      </c>
      <c r="E216" s="27" t="s">
        <v>486</v>
      </c>
      <c r="F216" s="27"/>
      <c r="G216" s="27"/>
      <c r="H216" s="27"/>
      <c r="I216" s="27" t="s">
        <v>487</v>
      </c>
      <c r="J216" s="27" t="s">
        <v>40</v>
      </c>
      <c r="K216" s="28" t="s">
        <v>33</v>
      </c>
      <c r="L216" s="29"/>
      <c r="M216" s="29" t="n">
        <v>0</v>
      </c>
      <c r="N216" s="29" t="n">
        <v>0</v>
      </c>
      <c r="O216" s="29" t="n">
        <f aca="false">L216+M216+N216</f>
        <v>0</v>
      </c>
      <c r="P216" s="29"/>
      <c r="Q216" s="29" t="n">
        <f aca="false">O216-P216</f>
        <v>0</v>
      </c>
    </row>
    <row r="217" customFormat="false" ht="28.5" hidden="false" customHeight="false" outlineLevel="0" collapsed="false">
      <c r="A217" s="17" t="s">
        <v>18</v>
      </c>
      <c r="B217" s="17" t="s">
        <v>328</v>
      </c>
      <c r="C217" s="17" t="s">
        <v>488</v>
      </c>
      <c r="D217" s="18" t="s">
        <v>21</v>
      </c>
      <c r="E217" s="18" t="s">
        <v>489</v>
      </c>
      <c r="F217" s="18"/>
      <c r="G217" s="18"/>
      <c r="H217" s="18"/>
      <c r="I217" s="18"/>
      <c r="J217" s="18"/>
      <c r="K217" s="19"/>
      <c r="L217" s="20"/>
      <c r="M217" s="20"/>
      <c r="N217" s="20"/>
      <c r="O217" s="20"/>
      <c r="P217" s="20"/>
      <c r="Q217" s="20"/>
    </row>
    <row r="218" customFormat="false" ht="28.5" hidden="false" customHeight="false" outlineLevel="0" collapsed="false">
      <c r="A218" s="22" t="s">
        <v>18</v>
      </c>
      <c r="B218" s="22" t="s">
        <v>328</v>
      </c>
      <c r="C218" s="22" t="s">
        <v>488</v>
      </c>
      <c r="D218" s="23" t="s">
        <v>23</v>
      </c>
      <c r="E218" s="23" t="s">
        <v>490</v>
      </c>
      <c r="F218" s="23" t="s">
        <v>491</v>
      </c>
      <c r="G218" s="23" t="s">
        <v>491</v>
      </c>
      <c r="H218" s="23"/>
      <c r="I218" s="23" t="s">
        <v>491</v>
      </c>
      <c r="J218" s="23" t="s">
        <v>40</v>
      </c>
      <c r="K218" s="24" t="s">
        <v>41</v>
      </c>
      <c r="L218" s="25" t="n">
        <v>85662.02</v>
      </c>
      <c r="M218" s="25" t="n">
        <v>0</v>
      </c>
      <c r="N218" s="25" t="n">
        <v>0</v>
      </c>
      <c r="O218" s="25" t="n">
        <f aca="false">L218+M218+N218</f>
        <v>85662.02</v>
      </c>
      <c r="P218" s="25" t="n">
        <v>0</v>
      </c>
      <c r="Q218" s="25" t="n">
        <f aca="false">O218-P218</f>
        <v>85662.02</v>
      </c>
    </row>
    <row r="219" customFormat="false" ht="28.5" hidden="false" customHeight="false" outlineLevel="0" collapsed="false">
      <c r="A219" s="17" t="s">
        <v>18</v>
      </c>
      <c r="B219" s="17" t="s">
        <v>328</v>
      </c>
      <c r="C219" s="17" t="s">
        <v>492</v>
      </c>
      <c r="D219" s="18" t="s">
        <v>21</v>
      </c>
      <c r="E219" s="18" t="s">
        <v>493</v>
      </c>
      <c r="F219" s="18"/>
      <c r="G219" s="18"/>
      <c r="H219" s="18"/>
      <c r="I219" s="18"/>
      <c r="J219" s="18"/>
      <c r="K219" s="19"/>
      <c r="L219" s="20"/>
      <c r="M219" s="20"/>
      <c r="N219" s="20"/>
      <c r="O219" s="20"/>
      <c r="P219" s="20"/>
      <c r="Q219" s="20"/>
    </row>
    <row r="220" customFormat="false" ht="14.25" hidden="false" customHeight="false" outlineLevel="0" collapsed="false">
      <c r="A220" s="22" t="s">
        <v>18</v>
      </c>
      <c r="B220" s="22" t="s">
        <v>328</v>
      </c>
      <c r="C220" s="22" t="s">
        <v>492</v>
      </c>
      <c r="D220" s="23" t="s">
        <v>23</v>
      </c>
      <c r="E220" s="23" t="s">
        <v>494</v>
      </c>
      <c r="F220" s="23" t="s">
        <v>495</v>
      </c>
      <c r="G220" s="23" t="s">
        <v>495</v>
      </c>
      <c r="H220" s="23"/>
      <c r="I220" s="23" t="s">
        <v>495</v>
      </c>
      <c r="J220" s="23" t="s">
        <v>40</v>
      </c>
      <c r="K220" s="24" t="s">
        <v>41</v>
      </c>
      <c r="L220" s="25" t="n">
        <v>112577.35</v>
      </c>
      <c r="M220" s="25" t="n">
        <v>0</v>
      </c>
      <c r="N220" s="25" t="n">
        <v>0</v>
      </c>
      <c r="O220" s="25" t="n">
        <f aca="false">L220+M220+N220</f>
        <v>112577.35</v>
      </c>
      <c r="P220" s="25" t="n">
        <v>0</v>
      </c>
      <c r="Q220" s="25" t="n">
        <f aca="false">O220-P220</f>
        <v>112577.35</v>
      </c>
    </row>
    <row r="221" customFormat="false" ht="14.25" hidden="false" customHeight="false" outlineLevel="0" collapsed="false">
      <c r="A221" s="22" t="s">
        <v>18</v>
      </c>
      <c r="B221" s="22" t="s">
        <v>328</v>
      </c>
      <c r="C221" s="22" t="s">
        <v>492</v>
      </c>
      <c r="D221" s="23" t="s">
        <v>23</v>
      </c>
      <c r="E221" s="23" t="s">
        <v>496</v>
      </c>
      <c r="F221" s="23" t="s">
        <v>497</v>
      </c>
      <c r="G221" s="23" t="s">
        <v>333</v>
      </c>
      <c r="H221" s="23" t="s">
        <v>498</v>
      </c>
      <c r="I221" s="23" t="s">
        <v>498</v>
      </c>
      <c r="J221" s="23" t="s">
        <v>40</v>
      </c>
      <c r="K221" s="24" t="s">
        <v>41</v>
      </c>
      <c r="L221" s="25" t="n">
        <v>0</v>
      </c>
      <c r="M221" s="25" t="n">
        <v>0</v>
      </c>
      <c r="N221" s="25" t="n">
        <v>11941.89</v>
      </c>
      <c r="O221" s="25" t="n">
        <f aca="false">L221+M221+N221</f>
        <v>11941.89</v>
      </c>
      <c r="P221" s="25" t="n">
        <v>0</v>
      </c>
      <c r="Q221" s="25" t="n">
        <f aca="false">O221-P221</f>
        <v>11941.89</v>
      </c>
    </row>
    <row r="222" s="31" customFormat="true" ht="28.5" hidden="false" customHeight="false" outlineLevel="0" collapsed="false">
      <c r="A222" s="26" t="s">
        <v>18</v>
      </c>
      <c r="B222" s="26" t="s">
        <v>328</v>
      </c>
      <c r="C222" s="26" t="s">
        <v>492</v>
      </c>
      <c r="D222" s="27" t="s">
        <v>23</v>
      </c>
      <c r="E222" s="27" t="s">
        <v>499</v>
      </c>
      <c r="F222" s="27"/>
      <c r="G222" s="27" t="s">
        <v>135</v>
      </c>
      <c r="H222" s="27" t="s">
        <v>136</v>
      </c>
      <c r="I222" s="27" t="s">
        <v>135</v>
      </c>
      <c r="J222" s="27" t="s">
        <v>40</v>
      </c>
      <c r="K222" s="28" t="s">
        <v>137</v>
      </c>
      <c r="L222" s="29"/>
      <c r="M222" s="29" t="n">
        <v>0</v>
      </c>
      <c r="N222" s="29" t="n">
        <v>0</v>
      </c>
      <c r="O222" s="29" t="n">
        <f aca="false">L222+M222+N222</f>
        <v>0</v>
      </c>
      <c r="P222" s="29"/>
      <c r="Q222" s="29" t="n">
        <f aca="false">O222-P222</f>
        <v>0</v>
      </c>
    </row>
    <row r="223" customFormat="false" ht="14.25" hidden="false" customHeight="false" outlineLevel="0" collapsed="false">
      <c r="A223" s="17" t="s">
        <v>18</v>
      </c>
      <c r="B223" s="17" t="s">
        <v>328</v>
      </c>
      <c r="C223" s="17" t="s">
        <v>500</v>
      </c>
      <c r="D223" s="18" t="s">
        <v>21</v>
      </c>
      <c r="E223" s="18" t="s">
        <v>501</v>
      </c>
      <c r="F223" s="18"/>
      <c r="G223" s="18"/>
      <c r="H223" s="18"/>
      <c r="I223" s="18"/>
      <c r="J223" s="18"/>
      <c r="K223" s="19"/>
      <c r="L223" s="20"/>
      <c r="M223" s="20"/>
      <c r="N223" s="20"/>
      <c r="O223" s="20"/>
      <c r="P223" s="20"/>
      <c r="Q223" s="20"/>
    </row>
    <row r="224" customFormat="false" ht="28.5" hidden="false" customHeight="false" outlineLevel="0" collapsed="false">
      <c r="A224" s="22" t="s">
        <v>18</v>
      </c>
      <c r="B224" s="22" t="s">
        <v>328</v>
      </c>
      <c r="C224" s="22" t="s">
        <v>500</v>
      </c>
      <c r="D224" s="23" t="s">
        <v>23</v>
      </c>
      <c r="E224" s="23" t="s">
        <v>502</v>
      </c>
      <c r="F224" s="23" t="s">
        <v>503</v>
      </c>
      <c r="G224" s="23" t="s">
        <v>503</v>
      </c>
      <c r="H224" s="23"/>
      <c r="I224" s="23" t="s">
        <v>503</v>
      </c>
      <c r="J224" s="23" t="s">
        <v>103</v>
      </c>
      <c r="K224" s="24" t="s">
        <v>27</v>
      </c>
      <c r="L224" s="25" t="n">
        <v>5117489.98</v>
      </c>
      <c r="M224" s="25" t="n">
        <v>0</v>
      </c>
      <c r="N224" s="25" t="n">
        <v>0</v>
      </c>
      <c r="O224" s="25" t="n">
        <f aca="false">L224+M224+N224</f>
        <v>5117489.98</v>
      </c>
      <c r="P224" s="25" t="n">
        <v>191424.760000001</v>
      </c>
      <c r="Q224" s="25" t="n">
        <f aca="false">O224-P224</f>
        <v>4926065.22</v>
      </c>
    </row>
    <row r="225" customFormat="false" ht="14.25" hidden="false" customHeight="false" outlineLevel="0" collapsed="false">
      <c r="A225" s="22" t="s">
        <v>18</v>
      </c>
      <c r="B225" s="22" t="s">
        <v>328</v>
      </c>
      <c r="C225" s="22" t="s">
        <v>500</v>
      </c>
      <c r="D225" s="23" t="s">
        <v>23</v>
      </c>
      <c r="E225" s="23" t="s">
        <v>504</v>
      </c>
      <c r="F225" s="23" t="s">
        <v>505</v>
      </c>
      <c r="G225" s="23" t="s">
        <v>505</v>
      </c>
      <c r="H225" s="23"/>
      <c r="I225" s="23" t="s">
        <v>505</v>
      </c>
      <c r="J225" s="23" t="s">
        <v>40</v>
      </c>
      <c r="K225" s="24" t="s">
        <v>27</v>
      </c>
      <c r="L225" s="25" t="n">
        <v>233999.99</v>
      </c>
      <c r="M225" s="25" t="n">
        <v>0</v>
      </c>
      <c r="N225" s="25" t="n">
        <v>0</v>
      </c>
      <c r="O225" s="25" t="n">
        <f aca="false">L225+M225+N225</f>
        <v>233999.99</v>
      </c>
      <c r="P225" s="25" t="n">
        <v>0</v>
      </c>
      <c r="Q225" s="25" t="n">
        <f aca="false">O225-P225</f>
        <v>233999.99</v>
      </c>
    </row>
    <row r="226" customFormat="false" ht="14.25" hidden="false" customHeight="false" outlineLevel="0" collapsed="false">
      <c r="A226" s="22" t="s">
        <v>18</v>
      </c>
      <c r="B226" s="22" t="s">
        <v>328</v>
      </c>
      <c r="C226" s="22" t="s">
        <v>500</v>
      </c>
      <c r="D226" s="23" t="s">
        <v>23</v>
      </c>
      <c r="E226" s="23" t="s">
        <v>506</v>
      </c>
      <c r="F226" s="23" t="s">
        <v>507</v>
      </c>
      <c r="G226" s="23" t="s">
        <v>507</v>
      </c>
      <c r="H226" s="23"/>
      <c r="I226" s="23" t="s">
        <v>507</v>
      </c>
      <c r="J226" s="23" t="s">
        <v>26</v>
      </c>
      <c r="K226" s="24" t="s">
        <v>41</v>
      </c>
      <c r="L226" s="25" t="n">
        <v>0</v>
      </c>
      <c r="M226" s="25" t="n">
        <v>0</v>
      </c>
      <c r="N226" s="25" t="n">
        <v>254164.96</v>
      </c>
      <c r="O226" s="25" t="n">
        <f aca="false">L226+M226+N226</f>
        <v>254164.96</v>
      </c>
      <c r="P226" s="25" t="n">
        <v>0</v>
      </c>
      <c r="Q226" s="25" t="n">
        <f aca="false">O226-P226</f>
        <v>254164.96</v>
      </c>
    </row>
    <row r="227" customFormat="false" ht="14.25" hidden="false" customHeight="false" outlineLevel="0" collapsed="false">
      <c r="A227" s="22" t="s">
        <v>18</v>
      </c>
      <c r="B227" s="22" t="s">
        <v>328</v>
      </c>
      <c r="C227" s="22" t="s">
        <v>500</v>
      </c>
      <c r="D227" s="23" t="s">
        <v>23</v>
      </c>
      <c r="E227" s="23" t="s">
        <v>508</v>
      </c>
      <c r="F227" s="23" t="s">
        <v>509</v>
      </c>
      <c r="G227" s="23" t="s">
        <v>509</v>
      </c>
      <c r="H227" s="23"/>
      <c r="I227" s="23" t="s">
        <v>509</v>
      </c>
      <c r="J227" s="23" t="s">
        <v>32</v>
      </c>
      <c r="K227" s="24" t="s">
        <v>41</v>
      </c>
      <c r="L227" s="25" t="n">
        <v>0</v>
      </c>
      <c r="M227" s="25" t="n">
        <v>0</v>
      </c>
      <c r="N227" s="25" t="n">
        <v>97849.73</v>
      </c>
      <c r="O227" s="25" t="n">
        <f aca="false">L227+M227+N227</f>
        <v>97849.73</v>
      </c>
      <c r="P227" s="25" t="n">
        <v>0</v>
      </c>
      <c r="Q227" s="25" t="n">
        <f aca="false">O227-P227</f>
        <v>97849.73</v>
      </c>
    </row>
    <row r="228" customFormat="false" ht="14.25" hidden="false" customHeight="false" outlineLevel="0" collapsed="false">
      <c r="A228" s="17" t="s">
        <v>18</v>
      </c>
      <c r="B228" s="17" t="s">
        <v>328</v>
      </c>
      <c r="C228" s="17" t="s">
        <v>510</v>
      </c>
      <c r="D228" s="18" t="s">
        <v>21</v>
      </c>
      <c r="E228" s="18" t="s">
        <v>511</v>
      </c>
      <c r="F228" s="18"/>
      <c r="G228" s="18"/>
      <c r="H228" s="18"/>
      <c r="I228" s="18"/>
      <c r="J228" s="18"/>
      <c r="K228" s="19"/>
      <c r="L228" s="20"/>
      <c r="M228" s="20"/>
      <c r="N228" s="20"/>
      <c r="O228" s="20"/>
      <c r="P228" s="20"/>
      <c r="Q228" s="20"/>
    </row>
    <row r="229" customFormat="false" ht="14.25" hidden="false" customHeight="false" outlineLevel="0" collapsed="false">
      <c r="A229" s="22" t="s">
        <v>18</v>
      </c>
      <c r="B229" s="22" t="s">
        <v>328</v>
      </c>
      <c r="C229" s="22" t="s">
        <v>510</v>
      </c>
      <c r="D229" s="23" t="s">
        <v>23</v>
      </c>
      <c r="E229" s="23" t="s">
        <v>512</v>
      </c>
      <c r="F229" s="23" t="s">
        <v>513</v>
      </c>
      <c r="G229" s="23" t="s">
        <v>513</v>
      </c>
      <c r="H229" s="23"/>
      <c r="I229" s="23" t="s">
        <v>513</v>
      </c>
      <c r="J229" s="23" t="s">
        <v>40</v>
      </c>
      <c r="K229" s="24" t="s">
        <v>27</v>
      </c>
      <c r="L229" s="25" t="n">
        <v>36781.62</v>
      </c>
      <c r="M229" s="25" t="n">
        <v>0</v>
      </c>
      <c r="N229" s="25" t="n">
        <v>0</v>
      </c>
      <c r="O229" s="25" t="n">
        <f aca="false">L229+M229+N229</f>
        <v>36781.62</v>
      </c>
      <c r="P229" s="25" t="n">
        <v>0</v>
      </c>
      <c r="Q229" s="25" t="n">
        <f aca="false">O229-P229</f>
        <v>36781.62</v>
      </c>
    </row>
    <row r="230" customFormat="false" ht="14.25" hidden="false" customHeight="false" outlineLevel="0" collapsed="false">
      <c r="A230" s="22" t="s">
        <v>18</v>
      </c>
      <c r="B230" s="22" t="s">
        <v>328</v>
      </c>
      <c r="C230" s="22" t="s">
        <v>510</v>
      </c>
      <c r="D230" s="23" t="s">
        <v>23</v>
      </c>
      <c r="E230" s="23" t="s">
        <v>514</v>
      </c>
      <c r="F230" s="23" t="s">
        <v>515</v>
      </c>
      <c r="G230" s="23" t="s">
        <v>333</v>
      </c>
      <c r="H230" s="23" t="s">
        <v>516</v>
      </c>
      <c r="I230" s="23" t="s">
        <v>333</v>
      </c>
      <c r="J230" s="23" t="s">
        <v>40</v>
      </c>
      <c r="K230" s="24" t="s">
        <v>137</v>
      </c>
      <c r="L230" s="25" t="n">
        <v>0</v>
      </c>
      <c r="M230" s="25" t="n">
        <v>0</v>
      </c>
      <c r="N230" s="25" t="n">
        <v>0</v>
      </c>
      <c r="O230" s="25" t="n">
        <f aca="false">L230+M230+N230</f>
        <v>0</v>
      </c>
      <c r="P230" s="25" t="n">
        <v>0</v>
      </c>
      <c r="Q230" s="25" t="n">
        <f aca="false">O230-P230</f>
        <v>0</v>
      </c>
    </row>
    <row r="231" s="31" customFormat="true" ht="28.5" hidden="false" customHeight="false" outlineLevel="0" collapsed="false">
      <c r="A231" s="26" t="s">
        <v>18</v>
      </c>
      <c r="B231" s="26" t="s">
        <v>328</v>
      </c>
      <c r="C231" s="26" t="s">
        <v>510</v>
      </c>
      <c r="D231" s="27" t="s">
        <v>23</v>
      </c>
      <c r="E231" s="27" t="s">
        <v>517</v>
      </c>
      <c r="F231" s="27"/>
      <c r="G231" s="27" t="s">
        <v>518</v>
      </c>
      <c r="H231" s="27"/>
      <c r="I231" s="27" t="s">
        <v>518</v>
      </c>
      <c r="J231" s="27" t="s">
        <v>40</v>
      </c>
      <c r="K231" s="28" t="s">
        <v>41</v>
      </c>
      <c r="L231" s="29"/>
      <c r="M231" s="29" t="n">
        <v>0</v>
      </c>
      <c r="N231" s="29" t="n">
        <v>12040.11</v>
      </c>
      <c r="O231" s="29" t="n">
        <f aca="false">L231+M231+N231</f>
        <v>12040.11</v>
      </c>
      <c r="P231" s="29"/>
      <c r="Q231" s="29" t="n">
        <f aca="false">O231-P231</f>
        <v>12040.11</v>
      </c>
    </row>
    <row r="232" customFormat="false" ht="14.25" hidden="false" customHeight="false" outlineLevel="0" collapsed="false">
      <c r="A232" s="17" t="s">
        <v>18</v>
      </c>
      <c r="B232" s="17" t="s">
        <v>519</v>
      </c>
      <c r="C232" s="17" t="s">
        <v>520</v>
      </c>
      <c r="D232" s="18" t="s">
        <v>21</v>
      </c>
      <c r="E232" s="18" t="s">
        <v>521</v>
      </c>
      <c r="F232" s="18"/>
      <c r="G232" s="18"/>
      <c r="H232" s="18"/>
      <c r="I232" s="18"/>
      <c r="J232" s="18"/>
      <c r="K232" s="19"/>
      <c r="L232" s="20"/>
      <c r="M232" s="20"/>
      <c r="N232" s="20"/>
      <c r="O232" s="20"/>
      <c r="P232" s="20"/>
      <c r="Q232" s="20"/>
    </row>
    <row r="233" customFormat="false" ht="14.25" hidden="false" customHeight="false" outlineLevel="0" collapsed="false">
      <c r="A233" s="22" t="s">
        <v>18</v>
      </c>
      <c r="B233" s="22" t="s">
        <v>519</v>
      </c>
      <c r="C233" s="22" t="s">
        <v>520</v>
      </c>
      <c r="D233" s="23" t="s">
        <v>23</v>
      </c>
      <c r="E233" s="23" t="s">
        <v>522</v>
      </c>
      <c r="F233" s="23" t="s">
        <v>523</v>
      </c>
      <c r="G233" s="23" t="s">
        <v>523</v>
      </c>
      <c r="H233" s="23"/>
      <c r="I233" s="23" t="s">
        <v>523</v>
      </c>
      <c r="J233" s="23" t="s">
        <v>26</v>
      </c>
      <c r="K233" s="24" t="s">
        <v>27</v>
      </c>
      <c r="L233" s="25" t="n">
        <v>6059828.49</v>
      </c>
      <c r="M233" s="25" t="n">
        <v>0</v>
      </c>
      <c r="N233" s="25" t="n">
        <v>0</v>
      </c>
      <c r="O233" s="25" t="n">
        <f aca="false">L233+M233+N233</f>
        <v>6059828.49</v>
      </c>
      <c r="P233" s="25" t="n">
        <v>6126230.26</v>
      </c>
      <c r="Q233" s="25" t="n">
        <f aca="false">O233-P233</f>
        <v>-66401.7699999996</v>
      </c>
    </row>
    <row r="234" customFormat="false" ht="14.25" hidden="false" customHeight="false" outlineLevel="0" collapsed="false">
      <c r="A234" s="17" t="s">
        <v>18</v>
      </c>
      <c r="B234" s="17" t="s">
        <v>519</v>
      </c>
      <c r="C234" s="17" t="s">
        <v>524</v>
      </c>
      <c r="D234" s="18" t="s">
        <v>21</v>
      </c>
      <c r="E234" s="18" t="s">
        <v>525</v>
      </c>
      <c r="F234" s="18"/>
      <c r="G234" s="18"/>
      <c r="H234" s="18"/>
      <c r="I234" s="18"/>
      <c r="J234" s="18"/>
      <c r="K234" s="19"/>
      <c r="L234" s="20"/>
      <c r="M234" s="20"/>
      <c r="N234" s="20"/>
      <c r="O234" s="20"/>
      <c r="P234" s="20"/>
      <c r="Q234" s="20"/>
    </row>
    <row r="235" customFormat="false" ht="28.5" hidden="false" customHeight="false" outlineLevel="0" collapsed="false">
      <c r="A235" s="22" t="s">
        <v>18</v>
      </c>
      <c r="B235" s="22" t="s">
        <v>519</v>
      </c>
      <c r="C235" s="22" t="s">
        <v>524</v>
      </c>
      <c r="D235" s="23" t="s">
        <v>23</v>
      </c>
      <c r="E235" s="23" t="s">
        <v>526</v>
      </c>
      <c r="F235" s="23" t="s">
        <v>527</v>
      </c>
      <c r="G235" s="23" t="s">
        <v>527</v>
      </c>
      <c r="H235" s="23"/>
      <c r="I235" s="23" t="s">
        <v>527</v>
      </c>
      <c r="J235" s="23" t="s">
        <v>40</v>
      </c>
      <c r="K235" s="24" t="s">
        <v>41</v>
      </c>
      <c r="L235" s="25" t="n">
        <v>27476.4</v>
      </c>
      <c r="M235" s="25" t="n">
        <v>0</v>
      </c>
      <c r="N235" s="25" t="n">
        <v>586886.38</v>
      </c>
      <c r="O235" s="25" t="n">
        <f aca="false">L235+M235+N235</f>
        <v>614362.78</v>
      </c>
      <c r="P235" s="25" t="n">
        <v>0</v>
      </c>
      <c r="Q235" s="25" t="n">
        <f aca="false">O235-P235</f>
        <v>614362.78</v>
      </c>
    </row>
    <row r="236" customFormat="false" ht="28.5" hidden="false" customHeight="false" outlineLevel="0" collapsed="false">
      <c r="A236" s="22" t="s">
        <v>18</v>
      </c>
      <c r="B236" s="22" t="s">
        <v>519</v>
      </c>
      <c r="C236" s="22" t="s">
        <v>524</v>
      </c>
      <c r="D236" s="23" t="s">
        <v>23</v>
      </c>
      <c r="E236" s="23" t="s">
        <v>528</v>
      </c>
      <c r="F236" s="23" t="s">
        <v>529</v>
      </c>
      <c r="G236" s="23" t="s">
        <v>530</v>
      </c>
      <c r="H236" s="23" t="s">
        <v>531</v>
      </c>
      <c r="I236" s="23" t="s">
        <v>531</v>
      </c>
      <c r="J236" s="23" t="s">
        <v>40</v>
      </c>
      <c r="K236" s="24" t="s">
        <v>41</v>
      </c>
      <c r="L236" s="25" t="n">
        <v>0</v>
      </c>
      <c r="M236" s="25" t="n">
        <v>0</v>
      </c>
      <c r="N236" s="25" t="n">
        <v>73953.46</v>
      </c>
      <c r="O236" s="25" t="n">
        <f aca="false">L236+M236+N236</f>
        <v>73953.46</v>
      </c>
      <c r="P236" s="25" t="n">
        <v>0</v>
      </c>
      <c r="Q236" s="25" t="n">
        <f aca="false">O236-P236</f>
        <v>73953.46</v>
      </c>
    </row>
    <row r="237" s="31" customFormat="true" ht="14.25" hidden="false" customHeight="false" outlineLevel="0" collapsed="false">
      <c r="A237" s="26" t="s">
        <v>18</v>
      </c>
      <c r="B237" s="26" t="s">
        <v>519</v>
      </c>
      <c r="C237" s="26" t="s">
        <v>524</v>
      </c>
      <c r="D237" s="27" t="s">
        <v>23</v>
      </c>
      <c r="E237" s="27" t="s">
        <v>532</v>
      </c>
      <c r="F237" s="27"/>
      <c r="G237" s="27"/>
      <c r="H237" s="27"/>
      <c r="I237" s="27" t="s">
        <v>530</v>
      </c>
      <c r="J237" s="27" t="s">
        <v>40</v>
      </c>
      <c r="K237" s="28" t="s">
        <v>33</v>
      </c>
      <c r="L237" s="29"/>
      <c r="M237" s="29" t="n">
        <v>0</v>
      </c>
      <c r="N237" s="29" t="n">
        <v>0</v>
      </c>
      <c r="O237" s="29" t="n">
        <f aca="false">L237+M237+N237</f>
        <v>0</v>
      </c>
      <c r="P237" s="29"/>
      <c r="Q237" s="29" t="n">
        <f aca="false">O237-P237</f>
        <v>0</v>
      </c>
    </row>
    <row r="238" customFormat="false" ht="14.25" hidden="false" customHeight="false" outlineLevel="0" collapsed="false">
      <c r="A238" s="17" t="s">
        <v>18</v>
      </c>
      <c r="B238" s="17" t="s">
        <v>519</v>
      </c>
      <c r="C238" s="17" t="s">
        <v>533</v>
      </c>
      <c r="D238" s="18" t="s">
        <v>21</v>
      </c>
      <c r="E238" s="18" t="s">
        <v>534</v>
      </c>
      <c r="F238" s="18"/>
      <c r="G238" s="18"/>
      <c r="H238" s="18"/>
      <c r="I238" s="18"/>
      <c r="J238" s="18"/>
      <c r="K238" s="19"/>
      <c r="L238" s="20"/>
      <c r="M238" s="20"/>
      <c r="N238" s="20"/>
      <c r="O238" s="20"/>
      <c r="P238" s="20"/>
      <c r="Q238" s="20"/>
    </row>
    <row r="239" customFormat="false" ht="43.5" hidden="false" customHeight="false" outlineLevel="0" collapsed="false">
      <c r="A239" s="22" t="s">
        <v>18</v>
      </c>
      <c r="B239" s="22" t="s">
        <v>519</v>
      </c>
      <c r="C239" s="22" t="s">
        <v>533</v>
      </c>
      <c r="D239" s="23" t="s">
        <v>23</v>
      </c>
      <c r="E239" s="23" t="s">
        <v>535</v>
      </c>
      <c r="F239" s="23" t="s">
        <v>536</v>
      </c>
      <c r="G239" s="23" t="s">
        <v>537</v>
      </c>
      <c r="H239" s="23" t="s">
        <v>538</v>
      </c>
      <c r="I239" s="23" t="s">
        <v>538</v>
      </c>
      <c r="J239" s="23" t="s">
        <v>40</v>
      </c>
      <c r="K239" s="24" t="s">
        <v>137</v>
      </c>
      <c r="L239" s="25" t="n">
        <v>0</v>
      </c>
      <c r="M239" s="25" t="n">
        <v>0</v>
      </c>
      <c r="N239" s="25" t="n">
        <v>0</v>
      </c>
      <c r="O239" s="25" t="n">
        <f aca="false">L239+M239+N239</f>
        <v>0</v>
      </c>
      <c r="P239" s="25" t="n">
        <v>0</v>
      </c>
      <c r="Q239" s="25" t="n">
        <f aca="false">O239-P239</f>
        <v>0</v>
      </c>
    </row>
    <row r="240" s="31" customFormat="true" ht="28.5" hidden="false" customHeight="false" outlineLevel="0" collapsed="false">
      <c r="A240" s="26" t="s">
        <v>18</v>
      </c>
      <c r="B240" s="26" t="s">
        <v>519</v>
      </c>
      <c r="C240" s="26" t="s">
        <v>533</v>
      </c>
      <c r="D240" s="27" t="s">
        <v>23</v>
      </c>
      <c r="E240" s="27" t="s">
        <v>539</v>
      </c>
      <c r="F240" s="27"/>
      <c r="G240" s="27" t="s">
        <v>135</v>
      </c>
      <c r="H240" s="27" t="s">
        <v>136</v>
      </c>
      <c r="I240" s="27" t="s">
        <v>135</v>
      </c>
      <c r="J240" s="27" t="s">
        <v>40</v>
      </c>
      <c r="K240" s="28" t="s">
        <v>137</v>
      </c>
      <c r="L240" s="29"/>
      <c r="M240" s="29" t="n">
        <v>0</v>
      </c>
      <c r="N240" s="29" t="n">
        <v>0</v>
      </c>
      <c r="O240" s="29" t="n">
        <f aca="false">L240+M240+N240</f>
        <v>0</v>
      </c>
      <c r="P240" s="29"/>
      <c r="Q240" s="29" t="n">
        <f aca="false">O240-P240</f>
        <v>0</v>
      </c>
    </row>
    <row r="241" s="31" customFormat="true" ht="14.25" hidden="false" customHeight="false" outlineLevel="0" collapsed="false">
      <c r="A241" s="26" t="s">
        <v>18</v>
      </c>
      <c r="B241" s="26" t="s">
        <v>519</v>
      </c>
      <c r="C241" s="26" t="s">
        <v>533</v>
      </c>
      <c r="D241" s="27" t="s">
        <v>23</v>
      </c>
      <c r="E241" s="27" t="s">
        <v>540</v>
      </c>
      <c r="F241" s="27"/>
      <c r="G241" s="27"/>
      <c r="H241" s="27"/>
      <c r="I241" s="27" t="s">
        <v>537</v>
      </c>
      <c r="J241" s="27" t="s">
        <v>40</v>
      </c>
      <c r="K241" s="28" t="s">
        <v>33</v>
      </c>
      <c r="L241" s="29"/>
      <c r="M241" s="29" t="n">
        <v>0</v>
      </c>
      <c r="N241" s="29" t="n">
        <v>0</v>
      </c>
      <c r="O241" s="29" t="n">
        <f aca="false">L241+M241+N241</f>
        <v>0</v>
      </c>
      <c r="P241" s="29"/>
      <c r="Q241" s="29" t="n">
        <f aca="false">O241-P241</f>
        <v>0</v>
      </c>
    </row>
    <row r="242" customFormat="false" ht="14.25" hidden="false" customHeight="false" outlineLevel="0" collapsed="false">
      <c r="A242" s="17" t="s">
        <v>18</v>
      </c>
      <c r="B242" s="17" t="s">
        <v>519</v>
      </c>
      <c r="C242" s="17" t="s">
        <v>541</v>
      </c>
      <c r="D242" s="18" t="s">
        <v>21</v>
      </c>
      <c r="E242" s="18" t="s">
        <v>542</v>
      </c>
      <c r="F242" s="18"/>
      <c r="G242" s="18"/>
      <c r="H242" s="18"/>
      <c r="I242" s="18"/>
      <c r="J242" s="18"/>
      <c r="K242" s="19"/>
      <c r="L242" s="20"/>
      <c r="M242" s="20"/>
      <c r="N242" s="20"/>
      <c r="O242" s="20"/>
      <c r="P242" s="20"/>
      <c r="Q242" s="20"/>
    </row>
    <row r="243" customFormat="false" ht="28.5" hidden="false" customHeight="false" outlineLevel="0" collapsed="false">
      <c r="A243" s="22" t="s">
        <v>18</v>
      </c>
      <c r="B243" s="22" t="s">
        <v>519</v>
      </c>
      <c r="C243" s="22" t="s">
        <v>541</v>
      </c>
      <c r="D243" s="23" t="s">
        <v>23</v>
      </c>
      <c r="E243" s="23" t="s">
        <v>543</v>
      </c>
      <c r="F243" s="23" t="s">
        <v>544</v>
      </c>
      <c r="G243" s="23" t="s">
        <v>544</v>
      </c>
      <c r="H243" s="23"/>
      <c r="I243" s="23" t="s">
        <v>544</v>
      </c>
      <c r="J243" s="23" t="s">
        <v>103</v>
      </c>
      <c r="K243" s="24" t="s">
        <v>27</v>
      </c>
      <c r="L243" s="25" t="n">
        <v>2157.75999999978</v>
      </c>
      <c r="M243" s="25" t="n">
        <v>0</v>
      </c>
      <c r="N243" s="25" t="n">
        <v>0</v>
      </c>
      <c r="O243" s="25" t="n">
        <f aca="false">L243+M243+N243</f>
        <v>2157.75999999978</v>
      </c>
      <c r="P243" s="25" t="n">
        <v>6139922.94</v>
      </c>
      <c r="Q243" s="25" t="n">
        <f aca="false">O243-P243</f>
        <v>-6137765.18</v>
      </c>
    </row>
    <row r="244" customFormat="false" ht="28.5" hidden="false" customHeight="false" outlineLevel="0" collapsed="false">
      <c r="A244" s="22" t="s">
        <v>18</v>
      </c>
      <c r="B244" s="22" t="s">
        <v>519</v>
      </c>
      <c r="C244" s="22" t="s">
        <v>541</v>
      </c>
      <c r="D244" s="23" t="s">
        <v>23</v>
      </c>
      <c r="E244" s="23" t="s">
        <v>545</v>
      </c>
      <c r="F244" s="23" t="s">
        <v>527</v>
      </c>
      <c r="G244" s="23" t="s">
        <v>527</v>
      </c>
      <c r="H244" s="23"/>
      <c r="I244" s="23" t="s">
        <v>527</v>
      </c>
      <c r="J244" s="23" t="s">
        <v>40</v>
      </c>
      <c r="K244" s="24" t="s">
        <v>27</v>
      </c>
      <c r="L244" s="25" t="n">
        <v>73077.12</v>
      </c>
      <c r="M244" s="25" t="n">
        <v>0</v>
      </c>
      <c r="N244" s="25" t="n">
        <v>0</v>
      </c>
      <c r="O244" s="25" t="n">
        <f aca="false">L244+M244+N244</f>
        <v>73077.12</v>
      </c>
      <c r="P244" s="25" t="n">
        <v>0</v>
      </c>
      <c r="Q244" s="25" t="n">
        <f aca="false">O244-P244</f>
        <v>73077.12</v>
      </c>
    </row>
    <row r="245" customFormat="false" ht="28.5" hidden="false" customHeight="false" outlineLevel="0" collapsed="false">
      <c r="A245" s="22" t="s">
        <v>18</v>
      </c>
      <c r="B245" s="22" t="s">
        <v>519</v>
      </c>
      <c r="C245" s="22" t="s">
        <v>541</v>
      </c>
      <c r="D245" s="23" t="s">
        <v>23</v>
      </c>
      <c r="E245" s="23" t="s">
        <v>546</v>
      </c>
      <c r="F245" s="23" t="s">
        <v>547</v>
      </c>
      <c r="G245" s="23" t="s">
        <v>547</v>
      </c>
      <c r="H245" s="23"/>
      <c r="I245" s="23" t="s">
        <v>547</v>
      </c>
      <c r="J245" s="23" t="s">
        <v>103</v>
      </c>
      <c r="K245" s="24" t="s">
        <v>41</v>
      </c>
      <c r="L245" s="25" t="n">
        <v>5196315.79</v>
      </c>
      <c r="M245" s="25" t="n">
        <v>127216.39</v>
      </c>
      <c r="N245" s="25" t="n">
        <v>397678.8</v>
      </c>
      <c r="O245" s="25" t="n">
        <f aca="false">L245+M245+N245</f>
        <v>5721210.98</v>
      </c>
      <c r="P245" s="25" t="n">
        <v>0</v>
      </c>
      <c r="Q245" s="25" t="n">
        <f aca="false">O245-P245</f>
        <v>5721210.98</v>
      </c>
    </row>
    <row r="246" customFormat="false" ht="28.5" hidden="false" customHeight="false" outlineLevel="0" collapsed="false">
      <c r="A246" s="17" t="s">
        <v>18</v>
      </c>
      <c r="B246" s="17" t="s">
        <v>519</v>
      </c>
      <c r="C246" s="17" t="s">
        <v>548</v>
      </c>
      <c r="D246" s="18" t="s">
        <v>21</v>
      </c>
      <c r="E246" s="18" t="s">
        <v>549</v>
      </c>
      <c r="F246" s="18"/>
      <c r="G246" s="18"/>
      <c r="H246" s="18"/>
      <c r="I246" s="18"/>
      <c r="J246" s="18"/>
      <c r="K246" s="19"/>
      <c r="L246" s="20"/>
      <c r="M246" s="20"/>
      <c r="N246" s="20"/>
      <c r="O246" s="20"/>
      <c r="P246" s="20"/>
      <c r="Q246" s="20"/>
    </row>
    <row r="247" customFormat="false" ht="14.25" hidden="false" customHeight="false" outlineLevel="0" collapsed="false">
      <c r="A247" s="22" t="s">
        <v>18</v>
      </c>
      <c r="B247" s="22" t="s">
        <v>519</v>
      </c>
      <c r="C247" s="22" t="s">
        <v>548</v>
      </c>
      <c r="D247" s="23" t="s">
        <v>23</v>
      </c>
      <c r="E247" s="23" t="s">
        <v>550</v>
      </c>
      <c r="F247" s="23"/>
      <c r="G247" s="23"/>
      <c r="H247" s="23"/>
      <c r="I247" s="23"/>
      <c r="J247" s="23"/>
      <c r="K247" s="24" t="s">
        <v>33</v>
      </c>
      <c r="L247" s="25" t="n">
        <v>0</v>
      </c>
      <c r="M247" s="25" t="n">
        <v>0</v>
      </c>
      <c r="N247" s="25" t="n">
        <v>0</v>
      </c>
      <c r="O247" s="25" t="n">
        <f aca="false">L247+M247+N247</f>
        <v>0</v>
      </c>
      <c r="P247" s="25" t="n">
        <v>0</v>
      </c>
      <c r="Q247" s="25" t="n">
        <f aca="false">O247-P247</f>
        <v>0</v>
      </c>
    </row>
    <row r="248" customFormat="false" ht="14.25" hidden="false" customHeight="false" outlineLevel="0" collapsed="false">
      <c r="A248" s="22" t="s">
        <v>18</v>
      </c>
      <c r="B248" s="22" t="s">
        <v>519</v>
      </c>
      <c r="C248" s="22" t="s">
        <v>548</v>
      </c>
      <c r="D248" s="23" t="s">
        <v>23</v>
      </c>
      <c r="E248" s="23" t="s">
        <v>551</v>
      </c>
      <c r="F248" s="23"/>
      <c r="G248" s="23"/>
      <c r="H248" s="23"/>
      <c r="I248" s="23"/>
      <c r="J248" s="23"/>
      <c r="K248" s="24" t="s">
        <v>33</v>
      </c>
      <c r="L248" s="25" t="n">
        <v>0</v>
      </c>
      <c r="M248" s="25" t="n">
        <v>0</v>
      </c>
      <c r="N248" s="25" t="n">
        <v>0</v>
      </c>
      <c r="O248" s="25" t="n">
        <f aca="false">L248+M248+N248</f>
        <v>0</v>
      </c>
      <c r="P248" s="25" t="n">
        <v>0</v>
      </c>
      <c r="Q248" s="25" t="n">
        <f aca="false">O248-P248</f>
        <v>0</v>
      </c>
    </row>
    <row r="249" customFormat="false" ht="14.25" hidden="false" customHeight="false" outlineLevel="0" collapsed="false">
      <c r="A249" s="17" t="s">
        <v>18</v>
      </c>
      <c r="B249" s="17" t="s">
        <v>519</v>
      </c>
      <c r="C249" s="17" t="s">
        <v>552</v>
      </c>
      <c r="D249" s="18" t="s">
        <v>21</v>
      </c>
      <c r="E249" s="18" t="s">
        <v>553</v>
      </c>
      <c r="F249" s="18"/>
      <c r="G249" s="18"/>
      <c r="H249" s="18"/>
      <c r="I249" s="18"/>
      <c r="J249" s="18"/>
      <c r="K249" s="19"/>
      <c r="L249" s="20"/>
      <c r="M249" s="20"/>
      <c r="N249" s="20"/>
      <c r="O249" s="20"/>
      <c r="P249" s="20"/>
      <c r="Q249" s="20"/>
    </row>
    <row r="250" customFormat="false" ht="14.25" hidden="false" customHeight="false" outlineLevel="0" collapsed="false">
      <c r="A250" s="22" t="s">
        <v>18</v>
      </c>
      <c r="B250" s="22" t="s">
        <v>519</v>
      </c>
      <c r="C250" s="22" t="s">
        <v>552</v>
      </c>
      <c r="D250" s="23" t="s">
        <v>23</v>
      </c>
      <c r="E250" s="23" t="s">
        <v>554</v>
      </c>
      <c r="F250" s="23" t="s">
        <v>555</v>
      </c>
      <c r="G250" s="23" t="s">
        <v>555</v>
      </c>
      <c r="H250" s="23"/>
      <c r="I250" s="23" t="s">
        <v>555</v>
      </c>
      <c r="J250" s="23" t="s">
        <v>40</v>
      </c>
      <c r="K250" s="24" t="s">
        <v>41</v>
      </c>
      <c r="L250" s="25" t="n">
        <v>6883.41</v>
      </c>
      <c r="M250" s="25" t="n">
        <v>59374.83</v>
      </c>
      <c r="N250" s="25" t="n">
        <v>0</v>
      </c>
      <c r="O250" s="25" t="n">
        <f aca="false">L250+M250+N250</f>
        <v>66258.24</v>
      </c>
      <c r="P250" s="25" t="n">
        <v>0</v>
      </c>
      <c r="Q250" s="25" t="n">
        <f aca="false">O250-P250</f>
        <v>66258.24</v>
      </c>
    </row>
    <row r="251" customFormat="false" ht="14.25" hidden="false" customHeight="false" outlineLevel="0" collapsed="false">
      <c r="A251" s="22" t="s">
        <v>18</v>
      </c>
      <c r="B251" s="22" t="s">
        <v>519</v>
      </c>
      <c r="C251" s="22" t="s">
        <v>552</v>
      </c>
      <c r="D251" s="23" t="s">
        <v>23</v>
      </c>
      <c r="E251" s="23" t="s">
        <v>556</v>
      </c>
      <c r="F251" s="23" t="s">
        <v>557</v>
      </c>
      <c r="G251" s="23" t="s">
        <v>557</v>
      </c>
      <c r="H251" s="23"/>
      <c r="I251" s="23" t="s">
        <v>557</v>
      </c>
      <c r="J251" s="23" t="s">
        <v>40</v>
      </c>
      <c r="K251" s="24" t="s">
        <v>41</v>
      </c>
      <c r="L251" s="25" t="n">
        <v>6883.41</v>
      </c>
      <c r="M251" s="25" t="n">
        <v>21116.39</v>
      </c>
      <c r="N251" s="25" t="n">
        <v>0</v>
      </c>
      <c r="O251" s="25" t="n">
        <f aca="false">L251+M251+N251</f>
        <v>27999.8</v>
      </c>
      <c r="P251" s="25" t="n">
        <v>0</v>
      </c>
      <c r="Q251" s="25" t="n">
        <f aca="false">O251-P251</f>
        <v>27999.8</v>
      </c>
    </row>
    <row r="252" customFormat="false" ht="14.25" hidden="false" customHeight="false" outlineLevel="0" collapsed="false">
      <c r="A252" s="17" t="s">
        <v>18</v>
      </c>
      <c r="B252" s="17" t="s">
        <v>519</v>
      </c>
      <c r="C252" s="17" t="s">
        <v>558</v>
      </c>
      <c r="D252" s="18" t="s">
        <v>21</v>
      </c>
      <c r="E252" s="18" t="s">
        <v>559</v>
      </c>
      <c r="F252" s="18"/>
      <c r="G252" s="18"/>
      <c r="H252" s="18"/>
      <c r="I252" s="18"/>
      <c r="J252" s="18"/>
      <c r="K252" s="19"/>
      <c r="L252" s="20"/>
      <c r="M252" s="20"/>
      <c r="N252" s="20"/>
      <c r="O252" s="20"/>
      <c r="P252" s="20"/>
      <c r="Q252" s="20"/>
    </row>
    <row r="253" customFormat="false" ht="14.25" hidden="false" customHeight="false" outlineLevel="0" collapsed="false">
      <c r="A253" s="22" t="s">
        <v>18</v>
      </c>
      <c r="B253" s="22" t="s">
        <v>519</v>
      </c>
      <c r="C253" s="22" t="s">
        <v>558</v>
      </c>
      <c r="D253" s="23" t="s">
        <v>23</v>
      </c>
      <c r="E253" s="23" t="s">
        <v>560</v>
      </c>
      <c r="F253" s="23" t="s">
        <v>561</v>
      </c>
      <c r="G253" s="23" t="s">
        <v>561</v>
      </c>
      <c r="H253" s="23"/>
      <c r="I253" s="23" t="s">
        <v>561</v>
      </c>
      <c r="J253" s="23" t="s">
        <v>40</v>
      </c>
      <c r="K253" s="24" t="s">
        <v>41</v>
      </c>
      <c r="L253" s="25" t="n">
        <v>6883.41</v>
      </c>
      <c r="M253" s="25" t="n">
        <v>25161.53</v>
      </c>
      <c r="N253" s="25" t="n">
        <v>10625.4</v>
      </c>
      <c r="O253" s="25" t="n">
        <f aca="false">L253+M253+N253</f>
        <v>42670.34</v>
      </c>
      <c r="P253" s="25" t="n">
        <v>0</v>
      </c>
      <c r="Q253" s="25" t="n">
        <f aca="false">O253-P253</f>
        <v>42670.34</v>
      </c>
    </row>
    <row r="254" s="31" customFormat="true" ht="28.5" hidden="false" customHeight="false" outlineLevel="0" collapsed="false">
      <c r="A254" s="26" t="s">
        <v>18</v>
      </c>
      <c r="B254" s="26" t="s">
        <v>519</v>
      </c>
      <c r="C254" s="26" t="s">
        <v>558</v>
      </c>
      <c r="D254" s="27" t="s">
        <v>23</v>
      </c>
      <c r="E254" s="27" t="s">
        <v>562</v>
      </c>
      <c r="F254" s="27"/>
      <c r="G254" s="27" t="s">
        <v>135</v>
      </c>
      <c r="H254" s="27" t="s">
        <v>136</v>
      </c>
      <c r="I254" s="27" t="s">
        <v>135</v>
      </c>
      <c r="J254" s="27" t="s">
        <v>40</v>
      </c>
      <c r="K254" s="28" t="s">
        <v>137</v>
      </c>
      <c r="L254" s="29"/>
      <c r="M254" s="29" t="n">
        <v>0</v>
      </c>
      <c r="N254" s="29" t="n">
        <v>0</v>
      </c>
      <c r="O254" s="29" t="n">
        <f aca="false">L254+M254+N254</f>
        <v>0</v>
      </c>
      <c r="P254" s="29"/>
      <c r="Q254" s="29" t="n">
        <f aca="false">O254-P254</f>
        <v>0</v>
      </c>
    </row>
    <row r="255" customFormat="false" ht="14.25" hidden="false" customHeight="false" outlineLevel="0" collapsed="false">
      <c r="A255" s="17" t="s">
        <v>18</v>
      </c>
      <c r="B255" s="17" t="s">
        <v>519</v>
      </c>
      <c r="C255" s="17" t="s">
        <v>563</v>
      </c>
      <c r="D255" s="18" t="s">
        <v>21</v>
      </c>
      <c r="E255" s="18" t="s">
        <v>564</v>
      </c>
      <c r="F255" s="18"/>
      <c r="G255" s="18"/>
      <c r="H255" s="18"/>
      <c r="I255" s="18"/>
      <c r="J255" s="18"/>
      <c r="K255" s="19"/>
      <c r="L255" s="20"/>
      <c r="M255" s="20"/>
      <c r="N255" s="20"/>
      <c r="O255" s="20"/>
      <c r="P255" s="20"/>
      <c r="Q255" s="20"/>
    </row>
    <row r="256" customFormat="false" ht="14.25" hidden="false" customHeight="false" outlineLevel="0" collapsed="false">
      <c r="A256" s="22" t="s">
        <v>18</v>
      </c>
      <c r="B256" s="22" t="s">
        <v>519</v>
      </c>
      <c r="C256" s="22" t="s">
        <v>563</v>
      </c>
      <c r="D256" s="23" t="s">
        <v>23</v>
      </c>
      <c r="E256" s="23" t="s">
        <v>565</v>
      </c>
      <c r="F256" s="23"/>
      <c r="G256" s="23"/>
      <c r="H256" s="23"/>
      <c r="I256" s="23"/>
      <c r="J256" s="23"/>
      <c r="K256" s="24" t="s">
        <v>181</v>
      </c>
      <c r="L256" s="25" t="n">
        <v>0</v>
      </c>
      <c r="M256" s="25" t="n">
        <v>0</v>
      </c>
      <c r="N256" s="25" t="n">
        <v>0</v>
      </c>
      <c r="O256" s="25" t="n">
        <f aca="false">L256+M256+N256</f>
        <v>0</v>
      </c>
      <c r="P256" s="25" t="n">
        <v>0</v>
      </c>
      <c r="Q256" s="25" t="n">
        <f aca="false">O256-P256</f>
        <v>0</v>
      </c>
    </row>
    <row r="257" customFormat="false" ht="28.5" hidden="false" customHeight="false" outlineLevel="0" collapsed="false">
      <c r="A257" s="22" t="s">
        <v>18</v>
      </c>
      <c r="B257" s="22" t="s">
        <v>519</v>
      </c>
      <c r="C257" s="22" t="s">
        <v>563</v>
      </c>
      <c r="D257" s="23" t="s">
        <v>23</v>
      </c>
      <c r="E257" s="23" t="s">
        <v>566</v>
      </c>
      <c r="F257" s="23" t="s">
        <v>567</v>
      </c>
      <c r="G257" s="23" t="s">
        <v>537</v>
      </c>
      <c r="H257" s="23" t="s">
        <v>568</v>
      </c>
      <c r="I257" s="23" t="s">
        <v>568</v>
      </c>
      <c r="J257" s="23" t="s">
        <v>40</v>
      </c>
      <c r="K257" s="24" t="s">
        <v>137</v>
      </c>
      <c r="L257" s="25" t="n">
        <v>0</v>
      </c>
      <c r="M257" s="25" t="n">
        <v>0</v>
      </c>
      <c r="N257" s="25" t="n">
        <v>0</v>
      </c>
      <c r="O257" s="25" t="n">
        <f aca="false">L257+M257+N257</f>
        <v>0</v>
      </c>
      <c r="P257" s="25" t="n">
        <v>0</v>
      </c>
      <c r="Q257" s="25" t="n">
        <f aca="false">O257-P257</f>
        <v>0</v>
      </c>
    </row>
    <row r="258" s="31" customFormat="true" ht="28.5" hidden="false" customHeight="false" outlineLevel="0" collapsed="false">
      <c r="A258" s="26" t="s">
        <v>18</v>
      </c>
      <c r="B258" s="26" t="s">
        <v>519</v>
      </c>
      <c r="C258" s="26" t="s">
        <v>563</v>
      </c>
      <c r="D258" s="27" t="s">
        <v>23</v>
      </c>
      <c r="E258" s="27" t="s">
        <v>540</v>
      </c>
      <c r="F258" s="27"/>
      <c r="G258" s="27"/>
      <c r="H258" s="27"/>
      <c r="I258" s="27" t="s">
        <v>537</v>
      </c>
      <c r="J258" s="27"/>
      <c r="K258" s="28" t="s">
        <v>569</v>
      </c>
      <c r="L258" s="29"/>
      <c r="M258" s="29"/>
      <c r="N258" s="29"/>
      <c r="O258" s="29"/>
      <c r="P258" s="29"/>
      <c r="Q258" s="29"/>
    </row>
    <row r="259" customFormat="false" ht="14.25" hidden="false" customHeight="false" outlineLevel="0" collapsed="false">
      <c r="A259" s="17" t="s">
        <v>18</v>
      </c>
      <c r="B259" s="17" t="s">
        <v>519</v>
      </c>
      <c r="C259" s="17" t="s">
        <v>570</v>
      </c>
      <c r="D259" s="18" t="s">
        <v>21</v>
      </c>
      <c r="E259" s="18" t="s">
        <v>571</v>
      </c>
      <c r="F259" s="18"/>
      <c r="G259" s="18"/>
      <c r="H259" s="18"/>
      <c r="I259" s="18"/>
      <c r="J259" s="18"/>
      <c r="K259" s="19"/>
      <c r="L259" s="20"/>
      <c r="M259" s="20"/>
      <c r="N259" s="20"/>
      <c r="O259" s="20"/>
      <c r="P259" s="20"/>
      <c r="Q259" s="20"/>
    </row>
    <row r="260" customFormat="false" ht="14.25" hidden="false" customHeight="false" outlineLevel="0" collapsed="false">
      <c r="A260" s="22" t="s">
        <v>18</v>
      </c>
      <c r="B260" s="22" t="s">
        <v>519</v>
      </c>
      <c r="C260" s="22" t="s">
        <v>570</v>
      </c>
      <c r="D260" s="23" t="s">
        <v>23</v>
      </c>
      <c r="E260" s="23" t="s">
        <v>572</v>
      </c>
      <c r="F260" s="23" t="s">
        <v>573</v>
      </c>
      <c r="G260" s="23" t="s">
        <v>573</v>
      </c>
      <c r="H260" s="23"/>
      <c r="I260" s="23" t="s">
        <v>573</v>
      </c>
      <c r="J260" s="23" t="s">
        <v>40</v>
      </c>
      <c r="K260" s="24" t="s">
        <v>27</v>
      </c>
      <c r="L260" s="25" t="n">
        <v>71645.14</v>
      </c>
      <c r="M260" s="25" t="n">
        <v>0</v>
      </c>
      <c r="N260" s="25" t="n">
        <v>0</v>
      </c>
      <c r="O260" s="25" t="n">
        <f aca="false">L260+M260+N260</f>
        <v>71645.14</v>
      </c>
      <c r="P260" s="25" t="n">
        <v>0</v>
      </c>
      <c r="Q260" s="25" t="n">
        <f aca="false">O260-P260</f>
        <v>71645.14</v>
      </c>
    </row>
    <row r="261" customFormat="false" ht="14.25" hidden="false" customHeight="false" outlineLevel="0" collapsed="false">
      <c r="A261" s="22" t="s">
        <v>18</v>
      </c>
      <c r="B261" s="22" t="s">
        <v>519</v>
      </c>
      <c r="C261" s="22" t="s">
        <v>570</v>
      </c>
      <c r="D261" s="23" t="s">
        <v>23</v>
      </c>
      <c r="E261" s="23" t="s">
        <v>574</v>
      </c>
      <c r="F261" s="23" t="s">
        <v>575</v>
      </c>
      <c r="G261" s="23" t="s">
        <v>576</v>
      </c>
      <c r="H261" s="23" t="s">
        <v>577</v>
      </c>
      <c r="I261" s="23" t="s">
        <v>577</v>
      </c>
      <c r="J261" s="23" t="s">
        <v>26</v>
      </c>
      <c r="K261" s="24" t="s">
        <v>137</v>
      </c>
      <c r="L261" s="25" t="n">
        <v>0</v>
      </c>
      <c r="M261" s="25" t="n">
        <v>0</v>
      </c>
      <c r="N261" s="25" t="n">
        <v>0</v>
      </c>
      <c r="O261" s="25" t="n">
        <f aca="false">L261+M261+N261</f>
        <v>0</v>
      </c>
      <c r="P261" s="25" t="n">
        <v>0</v>
      </c>
      <c r="Q261" s="25" t="n">
        <f aca="false">O261-P261</f>
        <v>0</v>
      </c>
    </row>
    <row r="262" customFormat="false" ht="14.25" hidden="false" customHeight="false" outlineLevel="0" collapsed="false">
      <c r="A262" s="22" t="s">
        <v>18</v>
      </c>
      <c r="B262" s="22" t="s">
        <v>519</v>
      </c>
      <c r="C262" s="22" t="s">
        <v>570</v>
      </c>
      <c r="D262" s="23" t="s">
        <v>23</v>
      </c>
      <c r="E262" s="23" t="s">
        <v>578</v>
      </c>
      <c r="F262" s="23" t="s">
        <v>579</v>
      </c>
      <c r="G262" s="23" t="s">
        <v>580</v>
      </c>
      <c r="H262" s="23" t="s">
        <v>581</v>
      </c>
      <c r="I262" s="23" t="s">
        <v>581</v>
      </c>
      <c r="J262" s="23" t="s">
        <v>32</v>
      </c>
      <c r="K262" s="24" t="s">
        <v>41</v>
      </c>
      <c r="L262" s="25" t="n">
        <v>0</v>
      </c>
      <c r="M262" s="25" t="n">
        <v>0</v>
      </c>
      <c r="N262" s="25" t="n">
        <v>2653.7</v>
      </c>
      <c r="O262" s="25" t="n">
        <f aca="false">L262+M262+N262</f>
        <v>2653.7</v>
      </c>
      <c r="P262" s="25" t="n">
        <v>0</v>
      </c>
      <c r="Q262" s="25" t="n">
        <f aca="false">O262-P262</f>
        <v>2653.7</v>
      </c>
    </row>
    <row r="263" s="31" customFormat="true" ht="28.5" hidden="false" customHeight="false" outlineLevel="0" collapsed="false">
      <c r="A263" s="26" t="s">
        <v>18</v>
      </c>
      <c r="B263" s="26" t="s">
        <v>519</v>
      </c>
      <c r="C263" s="26" t="s">
        <v>570</v>
      </c>
      <c r="D263" s="27" t="s">
        <v>23</v>
      </c>
      <c r="E263" s="27" t="s">
        <v>582</v>
      </c>
      <c r="F263" s="27"/>
      <c r="G263" s="27" t="s">
        <v>135</v>
      </c>
      <c r="H263" s="27" t="s">
        <v>136</v>
      </c>
      <c r="I263" s="27" t="s">
        <v>135</v>
      </c>
      <c r="J263" s="27" t="s">
        <v>40</v>
      </c>
      <c r="K263" s="28" t="s">
        <v>137</v>
      </c>
      <c r="L263" s="29"/>
      <c r="M263" s="29" t="n">
        <v>0</v>
      </c>
      <c r="N263" s="29" t="n">
        <v>0</v>
      </c>
      <c r="O263" s="29" t="n">
        <f aca="false">L263+M263+N263</f>
        <v>0</v>
      </c>
      <c r="P263" s="29"/>
      <c r="Q263" s="29" t="n">
        <f aca="false">O263-P263</f>
        <v>0</v>
      </c>
    </row>
    <row r="264" customFormat="false" ht="14.25" hidden="false" customHeight="false" outlineLevel="0" collapsed="false">
      <c r="A264" s="17" t="s">
        <v>18</v>
      </c>
      <c r="B264" s="17" t="s">
        <v>519</v>
      </c>
      <c r="C264" s="17" t="s">
        <v>583</v>
      </c>
      <c r="D264" s="18" t="s">
        <v>21</v>
      </c>
      <c r="E264" s="18" t="s">
        <v>584</v>
      </c>
      <c r="F264" s="18"/>
      <c r="G264" s="18"/>
      <c r="H264" s="18"/>
      <c r="I264" s="18"/>
      <c r="J264" s="18"/>
      <c r="K264" s="19"/>
      <c r="L264" s="20"/>
      <c r="M264" s="20"/>
      <c r="N264" s="20"/>
      <c r="O264" s="20"/>
      <c r="P264" s="20"/>
      <c r="Q264" s="20"/>
    </row>
    <row r="265" customFormat="false" ht="14.25" hidden="false" customHeight="false" outlineLevel="0" collapsed="false">
      <c r="A265" s="22" t="s">
        <v>18</v>
      </c>
      <c r="B265" s="22" t="s">
        <v>519</v>
      </c>
      <c r="C265" s="22" t="s">
        <v>583</v>
      </c>
      <c r="D265" s="23" t="s">
        <v>23</v>
      </c>
      <c r="E265" s="23" t="s">
        <v>585</v>
      </c>
      <c r="F265" s="23" t="s">
        <v>586</v>
      </c>
      <c r="G265" s="23" t="s">
        <v>586</v>
      </c>
      <c r="H265" s="23"/>
      <c r="I265" s="23" t="s">
        <v>586</v>
      </c>
      <c r="J265" s="23" t="s">
        <v>40</v>
      </c>
      <c r="K265" s="24" t="s">
        <v>41</v>
      </c>
      <c r="L265" s="25" t="n">
        <v>6883.41</v>
      </c>
      <c r="M265" s="25" t="n">
        <v>34271.71</v>
      </c>
      <c r="N265" s="25" t="n">
        <v>0</v>
      </c>
      <c r="O265" s="25" t="n">
        <f aca="false">L265+M265+N265</f>
        <v>41155.12</v>
      </c>
      <c r="P265" s="25" t="n">
        <v>0</v>
      </c>
      <c r="Q265" s="25" t="n">
        <f aca="false">O265-P265</f>
        <v>41155.12</v>
      </c>
    </row>
    <row r="266" customFormat="false" ht="14.25" hidden="false" customHeight="false" outlineLevel="0" collapsed="false">
      <c r="A266" s="22" t="s">
        <v>18</v>
      </c>
      <c r="B266" s="22" t="s">
        <v>519</v>
      </c>
      <c r="C266" s="22" t="s">
        <v>583</v>
      </c>
      <c r="D266" s="23" t="s">
        <v>23</v>
      </c>
      <c r="E266" s="23" t="s">
        <v>587</v>
      </c>
      <c r="F266" s="23" t="s">
        <v>588</v>
      </c>
      <c r="G266" s="23" t="s">
        <v>588</v>
      </c>
      <c r="H266" s="23"/>
      <c r="I266" s="23" t="s">
        <v>588</v>
      </c>
      <c r="J266" s="23" t="s">
        <v>40</v>
      </c>
      <c r="K266" s="24" t="s">
        <v>41</v>
      </c>
      <c r="L266" s="25" t="n">
        <v>3441.71</v>
      </c>
      <c r="M266" s="25" t="n">
        <v>45171.43</v>
      </c>
      <c r="N266" s="25" t="n">
        <v>7747.57</v>
      </c>
      <c r="O266" s="25" t="n">
        <f aca="false">L266+M266+N266</f>
        <v>56360.71</v>
      </c>
      <c r="P266" s="25" t="n">
        <v>0</v>
      </c>
      <c r="Q266" s="25" t="n">
        <f aca="false">O266-P266</f>
        <v>56360.71</v>
      </c>
    </row>
    <row r="267" customFormat="false" ht="14.25" hidden="false" customHeight="false" outlineLevel="0" collapsed="false">
      <c r="A267" s="17" t="s">
        <v>18</v>
      </c>
      <c r="B267" s="17" t="s">
        <v>519</v>
      </c>
      <c r="C267" s="17" t="s">
        <v>589</v>
      </c>
      <c r="D267" s="18" t="s">
        <v>21</v>
      </c>
      <c r="E267" s="18" t="s">
        <v>590</v>
      </c>
      <c r="F267" s="18"/>
      <c r="G267" s="18"/>
      <c r="H267" s="18"/>
      <c r="I267" s="18"/>
      <c r="J267" s="18"/>
      <c r="K267" s="19"/>
      <c r="L267" s="20"/>
      <c r="M267" s="20"/>
      <c r="N267" s="20"/>
      <c r="O267" s="20"/>
      <c r="P267" s="20"/>
      <c r="Q267" s="20"/>
    </row>
    <row r="268" customFormat="false" ht="14.25" hidden="false" customHeight="false" outlineLevel="0" collapsed="false">
      <c r="A268" s="22" t="s">
        <v>18</v>
      </c>
      <c r="B268" s="22" t="s">
        <v>519</v>
      </c>
      <c r="C268" s="22" t="s">
        <v>589</v>
      </c>
      <c r="D268" s="23" t="s">
        <v>23</v>
      </c>
      <c r="E268" s="23" t="s">
        <v>591</v>
      </c>
      <c r="F268" s="23" t="s">
        <v>592</v>
      </c>
      <c r="G268" s="23" t="s">
        <v>592</v>
      </c>
      <c r="H268" s="23"/>
      <c r="I268" s="23" t="s">
        <v>592</v>
      </c>
      <c r="J268" s="23" t="s">
        <v>40</v>
      </c>
      <c r="K268" s="24" t="s">
        <v>41</v>
      </c>
      <c r="L268" s="25" t="n">
        <v>3403.1</v>
      </c>
      <c r="M268" s="25" t="n">
        <v>52857.17</v>
      </c>
      <c r="N268" s="25" t="n">
        <v>0</v>
      </c>
      <c r="O268" s="25" t="n">
        <f aca="false">L268+M268+N268</f>
        <v>56260.27</v>
      </c>
      <c r="P268" s="25" t="n">
        <v>0</v>
      </c>
      <c r="Q268" s="25" t="n">
        <f aca="false">O268-P268</f>
        <v>56260.27</v>
      </c>
    </row>
    <row r="269" customFormat="false" ht="14.25" hidden="false" customHeight="false" outlineLevel="0" collapsed="false">
      <c r="A269" s="22" t="s">
        <v>18</v>
      </c>
      <c r="B269" s="22" t="s">
        <v>519</v>
      </c>
      <c r="C269" s="22" t="s">
        <v>589</v>
      </c>
      <c r="D269" s="23" t="s">
        <v>23</v>
      </c>
      <c r="E269" s="23" t="s">
        <v>593</v>
      </c>
      <c r="F269" s="23" t="s">
        <v>594</v>
      </c>
      <c r="G269" s="23" t="s">
        <v>594</v>
      </c>
      <c r="H269" s="23"/>
      <c r="I269" s="23" t="s">
        <v>594</v>
      </c>
      <c r="J269" s="23" t="s">
        <v>40</v>
      </c>
      <c r="K269" s="24" t="s">
        <v>41</v>
      </c>
      <c r="L269" s="25" t="n">
        <v>65553.45</v>
      </c>
      <c r="M269" s="25" t="n">
        <v>0</v>
      </c>
      <c r="N269" s="25" t="n">
        <v>0</v>
      </c>
      <c r="O269" s="25" t="n">
        <f aca="false">L269+M269+N269</f>
        <v>65553.45</v>
      </c>
      <c r="P269" s="25" t="n">
        <v>0</v>
      </c>
      <c r="Q269" s="25" t="n">
        <f aca="false">O269-P269</f>
        <v>65553.45</v>
      </c>
    </row>
    <row r="270" s="31" customFormat="true" ht="28.5" hidden="false" customHeight="false" outlineLevel="0" collapsed="false">
      <c r="A270" s="26" t="s">
        <v>18</v>
      </c>
      <c r="B270" s="26" t="s">
        <v>519</v>
      </c>
      <c r="C270" s="26" t="s">
        <v>589</v>
      </c>
      <c r="D270" s="27" t="s">
        <v>23</v>
      </c>
      <c r="E270" s="27" t="s">
        <v>595</v>
      </c>
      <c r="F270" s="27"/>
      <c r="G270" s="27" t="s">
        <v>596</v>
      </c>
      <c r="H270" s="27" t="s">
        <v>136</v>
      </c>
      <c r="I270" s="27" t="s">
        <v>596</v>
      </c>
      <c r="J270" s="27" t="s">
        <v>26</v>
      </c>
      <c r="K270" s="28" t="s">
        <v>137</v>
      </c>
      <c r="L270" s="29"/>
      <c r="M270" s="29" t="n">
        <v>0</v>
      </c>
      <c r="N270" s="29" t="n">
        <v>0</v>
      </c>
      <c r="O270" s="29" t="n">
        <f aca="false">L270+M270+N270</f>
        <v>0</v>
      </c>
      <c r="P270" s="29"/>
      <c r="Q270" s="29" t="n">
        <f aca="false">O270-P270</f>
        <v>0</v>
      </c>
    </row>
    <row r="271" s="31" customFormat="true" ht="14.25" hidden="false" customHeight="false" outlineLevel="0" collapsed="false">
      <c r="A271" s="26" t="s">
        <v>18</v>
      </c>
      <c r="B271" s="26" t="s">
        <v>519</v>
      </c>
      <c r="C271" s="26" t="s">
        <v>589</v>
      </c>
      <c r="D271" s="27" t="s">
        <v>23</v>
      </c>
      <c r="E271" s="27" t="s">
        <v>597</v>
      </c>
      <c r="F271" s="27"/>
      <c r="G271" s="27" t="s">
        <v>598</v>
      </c>
      <c r="H271" s="27" t="s">
        <v>599</v>
      </c>
      <c r="I271" s="27" t="s">
        <v>599</v>
      </c>
      <c r="J271" s="27" t="s">
        <v>32</v>
      </c>
      <c r="K271" s="28" t="s">
        <v>33</v>
      </c>
      <c r="L271" s="29"/>
      <c r="M271" s="29" t="n">
        <v>0</v>
      </c>
      <c r="N271" s="29" t="n">
        <v>0</v>
      </c>
      <c r="O271" s="29" t="n">
        <f aca="false">L271+M271+N271</f>
        <v>0</v>
      </c>
      <c r="P271" s="29"/>
      <c r="Q271" s="29" t="n">
        <f aca="false">O271-P271</f>
        <v>0</v>
      </c>
    </row>
    <row r="272" s="31" customFormat="true" ht="14.25" hidden="false" customHeight="false" outlineLevel="0" collapsed="false">
      <c r="A272" s="26" t="s">
        <v>18</v>
      </c>
      <c r="B272" s="26" t="s">
        <v>519</v>
      </c>
      <c r="C272" s="26" t="s">
        <v>589</v>
      </c>
      <c r="D272" s="27" t="s">
        <v>23</v>
      </c>
      <c r="E272" s="27" t="s">
        <v>600</v>
      </c>
      <c r="F272" s="27"/>
      <c r="G272" s="27"/>
      <c r="H272" s="27"/>
      <c r="I272" s="27" t="s">
        <v>598</v>
      </c>
      <c r="J272" s="27" t="s">
        <v>32</v>
      </c>
      <c r="K272" s="28" t="s">
        <v>33</v>
      </c>
      <c r="L272" s="29"/>
      <c r="M272" s="29" t="n">
        <v>0</v>
      </c>
      <c r="N272" s="29" t="n">
        <v>0</v>
      </c>
      <c r="O272" s="29" t="n">
        <f aca="false">L272+M272+N272</f>
        <v>0</v>
      </c>
      <c r="P272" s="29"/>
      <c r="Q272" s="29" t="n">
        <f aca="false">O272-P272</f>
        <v>0</v>
      </c>
    </row>
    <row r="273" customFormat="false" ht="14.25" hidden="false" customHeight="false" outlineLevel="0" collapsed="false">
      <c r="A273" s="17" t="s">
        <v>18</v>
      </c>
      <c r="B273" s="17" t="s">
        <v>519</v>
      </c>
      <c r="C273" s="17" t="s">
        <v>601</v>
      </c>
      <c r="D273" s="18" t="s">
        <v>21</v>
      </c>
      <c r="E273" s="18" t="s">
        <v>602</v>
      </c>
      <c r="F273" s="18"/>
      <c r="G273" s="18"/>
      <c r="H273" s="18"/>
      <c r="I273" s="18"/>
      <c r="J273" s="18"/>
      <c r="K273" s="19"/>
      <c r="L273" s="20"/>
      <c r="M273" s="20"/>
      <c r="N273" s="20"/>
      <c r="O273" s="20"/>
      <c r="P273" s="20"/>
      <c r="Q273" s="20"/>
    </row>
    <row r="274" customFormat="false" ht="14.25" hidden="false" customHeight="false" outlineLevel="0" collapsed="false">
      <c r="A274" s="22" t="s">
        <v>18</v>
      </c>
      <c r="B274" s="22" t="s">
        <v>519</v>
      </c>
      <c r="C274" s="22" t="s">
        <v>601</v>
      </c>
      <c r="D274" s="23" t="s">
        <v>23</v>
      </c>
      <c r="E274" s="23" t="s">
        <v>603</v>
      </c>
      <c r="F274" s="23" t="s">
        <v>604</v>
      </c>
      <c r="G274" s="23" t="s">
        <v>604</v>
      </c>
      <c r="H274" s="23"/>
      <c r="I274" s="23" t="s">
        <v>604</v>
      </c>
      <c r="J274" s="23" t="s">
        <v>40</v>
      </c>
      <c r="K274" s="24" t="s">
        <v>41</v>
      </c>
      <c r="L274" s="25" t="n">
        <v>75642.02</v>
      </c>
      <c r="M274" s="25" t="n">
        <v>10539.16</v>
      </c>
      <c r="N274" s="25" t="n">
        <v>0</v>
      </c>
      <c r="O274" s="25" t="n">
        <f aca="false">L274+M274+N274</f>
        <v>86181.18</v>
      </c>
      <c r="P274" s="25" t="n">
        <v>0</v>
      </c>
      <c r="Q274" s="25" t="n">
        <f aca="false">O274-P274</f>
        <v>86181.18</v>
      </c>
    </row>
    <row r="275" customFormat="false" ht="14.25" hidden="false" customHeight="false" outlineLevel="0" collapsed="false">
      <c r="A275" s="22" t="s">
        <v>18</v>
      </c>
      <c r="B275" s="22" t="s">
        <v>519</v>
      </c>
      <c r="C275" s="22" t="s">
        <v>601</v>
      </c>
      <c r="D275" s="23" t="s">
        <v>23</v>
      </c>
      <c r="E275" s="23" t="s">
        <v>605</v>
      </c>
      <c r="F275" s="23" t="s">
        <v>606</v>
      </c>
      <c r="G275" s="23" t="s">
        <v>606</v>
      </c>
      <c r="H275" s="23"/>
      <c r="I275" s="23" t="s">
        <v>606</v>
      </c>
      <c r="J275" s="23" t="s">
        <v>40</v>
      </c>
      <c r="K275" s="24" t="s">
        <v>27</v>
      </c>
      <c r="L275" s="25" t="n">
        <v>108661.04</v>
      </c>
      <c r="M275" s="25" t="n">
        <v>0</v>
      </c>
      <c r="N275" s="25" t="n">
        <v>0</v>
      </c>
      <c r="O275" s="25" t="n">
        <f aca="false">L275+M275+N275</f>
        <v>108661.04</v>
      </c>
      <c r="P275" s="25" t="n">
        <v>0</v>
      </c>
      <c r="Q275" s="25" t="n">
        <f aca="false">O275-P275</f>
        <v>108661.04</v>
      </c>
    </row>
    <row r="276" customFormat="false" ht="14.25" hidden="false" customHeight="false" outlineLevel="0" collapsed="false">
      <c r="A276" s="22" t="s">
        <v>18</v>
      </c>
      <c r="B276" s="22" t="s">
        <v>519</v>
      </c>
      <c r="C276" s="22" t="s">
        <v>601</v>
      </c>
      <c r="D276" s="23" t="s">
        <v>23</v>
      </c>
      <c r="E276" s="23" t="s">
        <v>607</v>
      </c>
      <c r="F276" s="23" t="s">
        <v>608</v>
      </c>
      <c r="G276" s="23" t="s">
        <v>608</v>
      </c>
      <c r="H276" s="23"/>
      <c r="I276" s="23" t="s">
        <v>608</v>
      </c>
      <c r="J276" s="23" t="s">
        <v>40</v>
      </c>
      <c r="K276" s="24" t="s">
        <v>27</v>
      </c>
      <c r="L276" s="25" t="n">
        <v>108942.31</v>
      </c>
      <c r="M276" s="25" t="n">
        <v>0</v>
      </c>
      <c r="N276" s="25" t="n">
        <v>0</v>
      </c>
      <c r="O276" s="25" t="n">
        <f aca="false">L276+M276+N276</f>
        <v>108942.31</v>
      </c>
      <c r="P276" s="25" t="n">
        <v>0</v>
      </c>
      <c r="Q276" s="25" t="n">
        <f aca="false">O276-P276</f>
        <v>108942.31</v>
      </c>
    </row>
    <row r="277" s="31" customFormat="true" ht="28.5" hidden="false" customHeight="false" outlineLevel="0" collapsed="false">
      <c r="A277" s="26" t="s">
        <v>18</v>
      </c>
      <c r="B277" s="26" t="s">
        <v>519</v>
      </c>
      <c r="C277" s="26" t="s">
        <v>601</v>
      </c>
      <c r="D277" s="27" t="s">
        <v>23</v>
      </c>
      <c r="E277" s="27" t="s">
        <v>609</v>
      </c>
      <c r="F277" s="27"/>
      <c r="G277" s="27" t="s">
        <v>596</v>
      </c>
      <c r="H277" s="27" t="s">
        <v>136</v>
      </c>
      <c r="I277" s="27" t="s">
        <v>596</v>
      </c>
      <c r="J277" s="27" t="s">
        <v>26</v>
      </c>
      <c r="K277" s="28" t="s">
        <v>137</v>
      </c>
      <c r="L277" s="29"/>
      <c r="M277" s="29" t="n">
        <v>0</v>
      </c>
      <c r="N277" s="29" t="n">
        <v>0</v>
      </c>
      <c r="O277" s="29" t="n">
        <f aca="false">L277+M277+N277</f>
        <v>0</v>
      </c>
      <c r="P277" s="29"/>
      <c r="Q277" s="29" t="n">
        <f aca="false">O277-P277</f>
        <v>0</v>
      </c>
    </row>
    <row r="278" s="31" customFormat="true" ht="28.5" hidden="false" customHeight="false" outlineLevel="0" collapsed="false">
      <c r="A278" s="26" t="s">
        <v>18</v>
      </c>
      <c r="B278" s="26" t="s">
        <v>519</v>
      </c>
      <c r="C278" s="26" t="s">
        <v>601</v>
      </c>
      <c r="D278" s="27" t="s">
        <v>23</v>
      </c>
      <c r="E278" s="27" t="s">
        <v>610</v>
      </c>
      <c r="F278" s="27"/>
      <c r="G278" s="27" t="s">
        <v>596</v>
      </c>
      <c r="H278" s="27" t="s">
        <v>136</v>
      </c>
      <c r="I278" s="27" t="s">
        <v>596</v>
      </c>
      <c r="J278" s="27" t="s">
        <v>26</v>
      </c>
      <c r="K278" s="28" t="s">
        <v>137</v>
      </c>
      <c r="L278" s="29"/>
      <c r="M278" s="29" t="n">
        <v>0</v>
      </c>
      <c r="N278" s="29" t="n">
        <v>0</v>
      </c>
      <c r="O278" s="29" t="n">
        <f aca="false">L278+M278+N278</f>
        <v>0</v>
      </c>
      <c r="P278" s="29"/>
      <c r="Q278" s="29" t="n">
        <f aca="false">O278-P278</f>
        <v>0</v>
      </c>
    </row>
    <row r="279" s="31" customFormat="true" ht="14.25" hidden="false" customHeight="false" outlineLevel="0" collapsed="false">
      <c r="A279" s="26" t="s">
        <v>18</v>
      </c>
      <c r="B279" s="26" t="s">
        <v>519</v>
      </c>
      <c r="C279" s="26" t="s">
        <v>601</v>
      </c>
      <c r="D279" s="27" t="s">
        <v>23</v>
      </c>
      <c r="E279" s="27" t="s">
        <v>611</v>
      </c>
      <c r="F279" s="27"/>
      <c r="G279" s="27" t="s">
        <v>598</v>
      </c>
      <c r="H279" s="27" t="s">
        <v>612</v>
      </c>
      <c r="I279" s="27" t="s">
        <v>612</v>
      </c>
      <c r="J279" s="27" t="s">
        <v>32</v>
      </c>
      <c r="K279" s="28" t="s">
        <v>33</v>
      </c>
      <c r="L279" s="29"/>
      <c r="M279" s="29" t="n">
        <v>0</v>
      </c>
      <c r="N279" s="29" t="n">
        <v>0</v>
      </c>
      <c r="O279" s="29" t="n">
        <f aca="false">L279+M279+N279</f>
        <v>0</v>
      </c>
      <c r="P279" s="29"/>
      <c r="Q279" s="29" t="n">
        <f aca="false">O279-P279</f>
        <v>0</v>
      </c>
    </row>
    <row r="280" s="31" customFormat="true" ht="14.25" hidden="false" customHeight="false" outlineLevel="0" collapsed="false">
      <c r="A280" s="26" t="s">
        <v>18</v>
      </c>
      <c r="B280" s="26" t="s">
        <v>519</v>
      </c>
      <c r="C280" s="26" t="s">
        <v>601</v>
      </c>
      <c r="D280" s="27" t="s">
        <v>23</v>
      </c>
      <c r="E280" s="27" t="s">
        <v>613</v>
      </c>
      <c r="F280" s="27"/>
      <c r="G280" s="27" t="s">
        <v>598</v>
      </c>
      <c r="H280" s="27" t="s">
        <v>614</v>
      </c>
      <c r="I280" s="27" t="s">
        <v>614</v>
      </c>
      <c r="J280" s="27" t="s">
        <v>32</v>
      </c>
      <c r="K280" s="28" t="s">
        <v>33</v>
      </c>
      <c r="L280" s="29"/>
      <c r="M280" s="29" t="n">
        <v>0</v>
      </c>
      <c r="N280" s="29" t="n">
        <v>0</v>
      </c>
      <c r="O280" s="29" t="n">
        <f aca="false">L280+M280+N280</f>
        <v>0</v>
      </c>
      <c r="P280" s="29"/>
      <c r="Q280" s="29" t="n">
        <f aca="false">O280-P280</f>
        <v>0</v>
      </c>
    </row>
    <row r="281" s="31" customFormat="true" ht="14.25" hidden="false" customHeight="false" outlineLevel="0" collapsed="false">
      <c r="A281" s="26" t="s">
        <v>18</v>
      </c>
      <c r="B281" s="26" t="s">
        <v>519</v>
      </c>
      <c r="C281" s="26" t="s">
        <v>601</v>
      </c>
      <c r="D281" s="27" t="s">
        <v>23</v>
      </c>
      <c r="E281" s="27" t="s">
        <v>615</v>
      </c>
      <c r="F281" s="27"/>
      <c r="G281" s="27" t="s">
        <v>616</v>
      </c>
      <c r="H281" s="27" t="s">
        <v>136</v>
      </c>
      <c r="I281" s="27" t="s">
        <v>616</v>
      </c>
      <c r="J281" s="27" t="s">
        <v>26</v>
      </c>
      <c r="K281" s="28" t="s">
        <v>137</v>
      </c>
      <c r="L281" s="29"/>
      <c r="M281" s="29" t="n">
        <v>0</v>
      </c>
      <c r="N281" s="29" t="n">
        <v>0</v>
      </c>
      <c r="O281" s="29" t="n">
        <f aca="false">L281+M281+N281</f>
        <v>0</v>
      </c>
      <c r="P281" s="29"/>
      <c r="Q281" s="29" t="n">
        <f aca="false">O281-P281</f>
        <v>0</v>
      </c>
    </row>
    <row r="282" s="31" customFormat="true" ht="14.25" hidden="false" customHeight="false" outlineLevel="0" collapsed="false">
      <c r="A282" s="26" t="s">
        <v>18</v>
      </c>
      <c r="B282" s="26" t="s">
        <v>519</v>
      </c>
      <c r="C282" s="26" t="s">
        <v>601</v>
      </c>
      <c r="D282" s="27" t="s">
        <v>23</v>
      </c>
      <c r="E282" s="27" t="s">
        <v>617</v>
      </c>
      <c r="F282" s="27"/>
      <c r="G282" s="27" t="s">
        <v>618</v>
      </c>
      <c r="H282" s="27" t="s">
        <v>136</v>
      </c>
      <c r="I282" s="27" t="s">
        <v>618</v>
      </c>
      <c r="J282" s="27" t="s">
        <v>32</v>
      </c>
      <c r="K282" s="28" t="s">
        <v>137</v>
      </c>
      <c r="L282" s="29"/>
      <c r="M282" s="29" t="n">
        <v>0</v>
      </c>
      <c r="N282" s="29" t="n">
        <v>0</v>
      </c>
      <c r="O282" s="29" t="n">
        <f aca="false">L282+M282+N282</f>
        <v>0</v>
      </c>
      <c r="P282" s="29"/>
      <c r="Q282" s="29" t="n">
        <f aca="false">O282-P282</f>
        <v>0</v>
      </c>
    </row>
    <row r="283" s="31" customFormat="true" ht="28.5" hidden="false" customHeight="false" outlineLevel="0" collapsed="false">
      <c r="A283" s="26" t="s">
        <v>18</v>
      </c>
      <c r="B283" s="26" t="s">
        <v>519</v>
      </c>
      <c r="C283" s="26" t="s">
        <v>601</v>
      </c>
      <c r="D283" s="27" t="s">
        <v>23</v>
      </c>
      <c r="E283" s="27" t="s">
        <v>600</v>
      </c>
      <c r="F283" s="27"/>
      <c r="G283" s="27"/>
      <c r="H283" s="27"/>
      <c r="I283" s="27" t="s">
        <v>598</v>
      </c>
      <c r="J283" s="27"/>
      <c r="K283" s="28" t="s">
        <v>619</v>
      </c>
      <c r="L283" s="29"/>
      <c r="M283" s="29"/>
      <c r="N283" s="29"/>
      <c r="O283" s="29"/>
      <c r="P283" s="29"/>
      <c r="Q283" s="29"/>
    </row>
    <row r="284" customFormat="false" ht="14.25" hidden="false" customHeight="false" outlineLevel="0" collapsed="false">
      <c r="A284" s="17" t="s">
        <v>18</v>
      </c>
      <c r="B284" s="17" t="s">
        <v>519</v>
      </c>
      <c r="C284" s="17" t="s">
        <v>620</v>
      </c>
      <c r="D284" s="18" t="s">
        <v>21</v>
      </c>
      <c r="E284" s="18" t="s">
        <v>621</v>
      </c>
      <c r="F284" s="18"/>
      <c r="G284" s="18"/>
      <c r="H284" s="18"/>
      <c r="I284" s="18"/>
      <c r="J284" s="18"/>
      <c r="K284" s="19"/>
      <c r="L284" s="20"/>
      <c r="M284" s="20"/>
      <c r="N284" s="20"/>
      <c r="O284" s="20"/>
      <c r="P284" s="20"/>
      <c r="Q284" s="20"/>
    </row>
    <row r="285" customFormat="false" ht="28.5" hidden="false" customHeight="false" outlineLevel="0" collapsed="false">
      <c r="A285" s="22" t="s">
        <v>18</v>
      </c>
      <c r="B285" s="22" t="s">
        <v>519</v>
      </c>
      <c r="C285" s="22" t="s">
        <v>620</v>
      </c>
      <c r="D285" s="23" t="s">
        <v>23</v>
      </c>
      <c r="E285" s="23" t="s">
        <v>622</v>
      </c>
      <c r="F285" s="23" t="s">
        <v>623</v>
      </c>
      <c r="G285" s="23" t="s">
        <v>623</v>
      </c>
      <c r="H285" s="23"/>
      <c r="I285" s="23" t="s">
        <v>623</v>
      </c>
      <c r="J285" s="23" t="s">
        <v>40</v>
      </c>
      <c r="K285" s="24" t="s">
        <v>41</v>
      </c>
      <c r="L285" s="25" t="n">
        <v>24257.28</v>
      </c>
      <c r="M285" s="25" t="n">
        <v>40127.18</v>
      </c>
      <c r="N285" s="25" t="n">
        <v>0</v>
      </c>
      <c r="O285" s="25" t="n">
        <f aca="false">L285+M285+N285</f>
        <v>64384.46</v>
      </c>
      <c r="P285" s="25" t="n">
        <v>0</v>
      </c>
      <c r="Q285" s="25" t="n">
        <f aca="false">O285-P285</f>
        <v>64384.46</v>
      </c>
    </row>
    <row r="286" customFormat="false" ht="28.5" hidden="false" customHeight="false" outlineLevel="0" collapsed="false">
      <c r="A286" s="22" t="s">
        <v>18</v>
      </c>
      <c r="B286" s="22" t="s">
        <v>519</v>
      </c>
      <c r="C286" s="22" t="s">
        <v>620</v>
      </c>
      <c r="D286" s="23" t="s">
        <v>23</v>
      </c>
      <c r="E286" s="23" t="s">
        <v>624</v>
      </c>
      <c r="F286" s="23" t="s">
        <v>625</v>
      </c>
      <c r="G286" s="23" t="s">
        <v>625</v>
      </c>
      <c r="H286" s="23"/>
      <c r="I286" s="23" t="s">
        <v>625</v>
      </c>
      <c r="J286" s="23" t="s">
        <v>103</v>
      </c>
      <c r="K286" s="24" t="s">
        <v>27</v>
      </c>
      <c r="L286" s="25" t="n">
        <v>5332968.42</v>
      </c>
      <c r="M286" s="25" t="n">
        <v>0</v>
      </c>
      <c r="N286" s="25" t="n">
        <v>0</v>
      </c>
      <c r="O286" s="25" t="n">
        <f aca="false">L286+M286+N286</f>
        <v>5332968.42</v>
      </c>
      <c r="P286" s="25" t="n">
        <v>3421963.64</v>
      </c>
      <c r="Q286" s="25" t="n">
        <f aca="false">O286-P286</f>
        <v>1911004.78</v>
      </c>
    </row>
    <row r="287" customFormat="false" ht="24.05" hidden="false" customHeight="false" outlineLevel="0" collapsed="false">
      <c r="A287" s="22" t="s">
        <v>18</v>
      </c>
      <c r="B287" s="22" t="s">
        <v>519</v>
      </c>
      <c r="C287" s="22" t="s">
        <v>620</v>
      </c>
      <c r="D287" s="23" t="s">
        <v>23</v>
      </c>
      <c r="E287" s="23" t="s">
        <v>626</v>
      </c>
      <c r="F287" s="23"/>
      <c r="G287" s="23"/>
      <c r="H287" s="23"/>
      <c r="I287" s="23"/>
      <c r="J287" s="23"/>
      <c r="K287" s="24" t="s">
        <v>33</v>
      </c>
      <c r="L287" s="25" t="n">
        <v>0</v>
      </c>
      <c r="M287" s="25" t="n">
        <v>0</v>
      </c>
      <c r="N287" s="25" t="n">
        <v>0</v>
      </c>
      <c r="O287" s="25" t="n">
        <f aca="false">L287+M287+N287</f>
        <v>0</v>
      </c>
      <c r="P287" s="25" t="n">
        <v>0</v>
      </c>
      <c r="Q287" s="25" t="n">
        <f aca="false">O287-P287</f>
        <v>0</v>
      </c>
    </row>
    <row r="288" s="31" customFormat="true" ht="28.5" hidden="false" customHeight="false" outlineLevel="0" collapsed="false">
      <c r="A288" s="26" t="s">
        <v>18</v>
      </c>
      <c r="B288" s="26" t="s">
        <v>519</v>
      </c>
      <c r="C288" s="26" t="s">
        <v>620</v>
      </c>
      <c r="D288" s="27" t="s">
        <v>23</v>
      </c>
      <c r="E288" s="27" t="s">
        <v>627</v>
      </c>
      <c r="F288" s="27"/>
      <c r="G288" s="27" t="s">
        <v>135</v>
      </c>
      <c r="H288" s="27" t="s">
        <v>136</v>
      </c>
      <c r="I288" s="27" t="s">
        <v>135</v>
      </c>
      <c r="J288" s="27" t="s">
        <v>40</v>
      </c>
      <c r="K288" s="28" t="s">
        <v>137</v>
      </c>
      <c r="L288" s="29"/>
      <c r="M288" s="29" t="n">
        <v>0</v>
      </c>
      <c r="N288" s="29" t="n">
        <v>0</v>
      </c>
      <c r="O288" s="29" t="n">
        <f aca="false">L288+M288+N288</f>
        <v>0</v>
      </c>
      <c r="P288" s="29"/>
      <c r="Q288" s="29" t="n">
        <f aca="false">O288-P288</f>
        <v>0</v>
      </c>
    </row>
    <row r="289" s="31" customFormat="true" ht="28.5" hidden="false" customHeight="false" outlineLevel="0" collapsed="false">
      <c r="A289" s="26" t="s">
        <v>18</v>
      </c>
      <c r="B289" s="26" t="s">
        <v>519</v>
      </c>
      <c r="C289" s="26" t="s">
        <v>620</v>
      </c>
      <c r="D289" s="27" t="s">
        <v>23</v>
      </c>
      <c r="E289" s="27" t="s">
        <v>628</v>
      </c>
      <c r="F289" s="27"/>
      <c r="G289" s="27" t="s">
        <v>616</v>
      </c>
      <c r="H289" s="27" t="s">
        <v>136</v>
      </c>
      <c r="I289" s="27" t="s">
        <v>616</v>
      </c>
      <c r="J289" s="27" t="s">
        <v>26</v>
      </c>
      <c r="K289" s="28" t="s">
        <v>137</v>
      </c>
      <c r="L289" s="29"/>
      <c r="M289" s="29" t="n">
        <v>0</v>
      </c>
      <c r="N289" s="29" t="n">
        <v>0</v>
      </c>
      <c r="O289" s="29" t="n">
        <f aca="false">L289+M289+N289</f>
        <v>0</v>
      </c>
      <c r="P289" s="29"/>
      <c r="Q289" s="29" t="n">
        <f aca="false">O289-P289</f>
        <v>0</v>
      </c>
    </row>
    <row r="290" s="31" customFormat="true" ht="28.5" hidden="false" customHeight="false" outlineLevel="0" collapsed="false">
      <c r="A290" s="26" t="s">
        <v>18</v>
      </c>
      <c r="B290" s="26" t="s">
        <v>519</v>
      </c>
      <c r="C290" s="26" t="s">
        <v>620</v>
      </c>
      <c r="D290" s="27" t="s">
        <v>23</v>
      </c>
      <c r="E290" s="27" t="s">
        <v>629</v>
      </c>
      <c r="F290" s="27"/>
      <c r="G290" s="27" t="s">
        <v>618</v>
      </c>
      <c r="H290" s="27" t="s">
        <v>136</v>
      </c>
      <c r="I290" s="27" t="s">
        <v>618</v>
      </c>
      <c r="J290" s="27" t="s">
        <v>32</v>
      </c>
      <c r="K290" s="28" t="s">
        <v>137</v>
      </c>
      <c r="L290" s="29"/>
      <c r="M290" s="29" t="n">
        <v>0</v>
      </c>
      <c r="N290" s="29" t="n">
        <v>0</v>
      </c>
      <c r="O290" s="29" t="n">
        <f aca="false">L290+M290+N290</f>
        <v>0</v>
      </c>
      <c r="P290" s="29"/>
      <c r="Q290" s="29" t="n">
        <f aca="false">O290-P290</f>
        <v>0</v>
      </c>
    </row>
    <row r="291" customFormat="false" ht="14.25" hidden="false" customHeight="false" outlineLevel="0" collapsed="false">
      <c r="A291" s="17" t="s">
        <v>18</v>
      </c>
      <c r="B291" s="17" t="s">
        <v>519</v>
      </c>
      <c r="C291" s="17" t="s">
        <v>630</v>
      </c>
      <c r="D291" s="18" t="s">
        <v>21</v>
      </c>
      <c r="E291" s="18" t="s">
        <v>631</v>
      </c>
      <c r="F291" s="18"/>
      <c r="G291" s="18"/>
      <c r="H291" s="18"/>
      <c r="I291" s="18"/>
      <c r="J291" s="18"/>
      <c r="K291" s="19"/>
      <c r="L291" s="20"/>
      <c r="M291" s="20"/>
      <c r="N291" s="20"/>
      <c r="O291" s="20"/>
      <c r="P291" s="20"/>
      <c r="Q291" s="20"/>
    </row>
    <row r="292" customFormat="false" ht="28.5" hidden="false" customHeight="false" outlineLevel="0" collapsed="false">
      <c r="A292" s="22" t="s">
        <v>18</v>
      </c>
      <c r="B292" s="22" t="s">
        <v>519</v>
      </c>
      <c r="C292" s="22" t="s">
        <v>630</v>
      </c>
      <c r="D292" s="23" t="s">
        <v>23</v>
      </c>
      <c r="E292" s="23" t="s">
        <v>632</v>
      </c>
      <c r="F292" s="23" t="s">
        <v>527</v>
      </c>
      <c r="G292" s="23" t="s">
        <v>527</v>
      </c>
      <c r="H292" s="23"/>
      <c r="I292" s="23" t="s">
        <v>527</v>
      </c>
      <c r="J292" s="23" t="s">
        <v>40</v>
      </c>
      <c r="K292" s="24" t="s">
        <v>41</v>
      </c>
      <c r="L292" s="25" t="n">
        <v>19490.97</v>
      </c>
      <c r="M292" s="25" t="n">
        <v>0</v>
      </c>
      <c r="N292" s="25" t="n">
        <v>0</v>
      </c>
      <c r="O292" s="25" t="n">
        <f aca="false">L292+M292+N292</f>
        <v>19490.97</v>
      </c>
      <c r="P292" s="25" t="n">
        <v>0</v>
      </c>
      <c r="Q292" s="25" t="n">
        <f aca="false">O292-P292</f>
        <v>19490.97</v>
      </c>
    </row>
    <row r="293" customFormat="false" ht="14.25" hidden="false" customHeight="false" outlineLevel="0" collapsed="false">
      <c r="A293" s="22" t="s">
        <v>18</v>
      </c>
      <c r="B293" s="22" t="s">
        <v>519</v>
      </c>
      <c r="C293" s="22" t="s">
        <v>630</v>
      </c>
      <c r="D293" s="23" t="s">
        <v>23</v>
      </c>
      <c r="E293" s="23" t="s">
        <v>633</v>
      </c>
      <c r="F293" s="23" t="s">
        <v>634</v>
      </c>
      <c r="G293" s="23" t="s">
        <v>634</v>
      </c>
      <c r="H293" s="23"/>
      <c r="I293" s="23" t="s">
        <v>634</v>
      </c>
      <c r="J293" s="23" t="s">
        <v>40</v>
      </c>
      <c r="K293" s="24" t="s">
        <v>27</v>
      </c>
      <c r="L293" s="25" t="n">
        <v>124978.31</v>
      </c>
      <c r="M293" s="25" t="n">
        <v>0</v>
      </c>
      <c r="N293" s="25" t="n">
        <v>0</v>
      </c>
      <c r="O293" s="25" t="n">
        <f aca="false">L293+M293+N293</f>
        <v>124978.31</v>
      </c>
      <c r="P293" s="25" t="n">
        <v>0</v>
      </c>
      <c r="Q293" s="25" t="n">
        <f aca="false">O293-P293</f>
        <v>124978.31</v>
      </c>
    </row>
    <row r="294" customFormat="false" ht="14.25" hidden="false" customHeight="false" outlineLevel="0" collapsed="false">
      <c r="A294" s="22" t="s">
        <v>18</v>
      </c>
      <c r="B294" s="22" t="s">
        <v>519</v>
      </c>
      <c r="C294" s="22" t="s">
        <v>630</v>
      </c>
      <c r="D294" s="23" t="s">
        <v>23</v>
      </c>
      <c r="E294" s="23" t="s">
        <v>635</v>
      </c>
      <c r="F294" s="23" t="s">
        <v>636</v>
      </c>
      <c r="G294" s="23" t="s">
        <v>576</v>
      </c>
      <c r="H294" s="23" t="s">
        <v>637</v>
      </c>
      <c r="I294" s="23" t="s">
        <v>637</v>
      </c>
      <c r="J294" s="23" t="s">
        <v>26</v>
      </c>
      <c r="K294" s="24" t="s">
        <v>137</v>
      </c>
      <c r="L294" s="25" t="n">
        <v>0</v>
      </c>
      <c r="M294" s="25" t="n">
        <v>0</v>
      </c>
      <c r="N294" s="25" t="n">
        <v>0</v>
      </c>
      <c r="O294" s="25" t="n">
        <f aca="false">L294+M294+N294</f>
        <v>0</v>
      </c>
      <c r="P294" s="25" t="n">
        <v>0</v>
      </c>
      <c r="Q294" s="25" t="n">
        <f aca="false">O294-P294</f>
        <v>0</v>
      </c>
    </row>
    <row r="295" customFormat="false" ht="14.25" hidden="false" customHeight="false" outlineLevel="0" collapsed="false">
      <c r="A295" s="22" t="s">
        <v>18</v>
      </c>
      <c r="B295" s="22" t="s">
        <v>519</v>
      </c>
      <c r="C295" s="22" t="s">
        <v>630</v>
      </c>
      <c r="D295" s="23" t="s">
        <v>23</v>
      </c>
      <c r="E295" s="23" t="s">
        <v>638</v>
      </c>
      <c r="F295" s="23" t="s">
        <v>639</v>
      </c>
      <c r="G295" s="23" t="s">
        <v>580</v>
      </c>
      <c r="H295" s="23" t="s">
        <v>640</v>
      </c>
      <c r="I295" s="23" t="s">
        <v>640</v>
      </c>
      <c r="J295" s="23" t="s">
        <v>32</v>
      </c>
      <c r="K295" s="24" t="s">
        <v>41</v>
      </c>
      <c r="L295" s="25" t="n">
        <v>0</v>
      </c>
      <c r="M295" s="25" t="n">
        <v>0</v>
      </c>
      <c r="N295" s="25" t="n">
        <v>19212.62</v>
      </c>
      <c r="O295" s="25" t="n">
        <f aca="false">L295+M295+N295</f>
        <v>19212.62</v>
      </c>
      <c r="P295" s="25" t="n">
        <v>0</v>
      </c>
      <c r="Q295" s="25" t="n">
        <f aca="false">O295-P295</f>
        <v>19212.62</v>
      </c>
    </row>
    <row r="296" customFormat="false" ht="14.25" hidden="false" customHeight="false" outlineLevel="0" collapsed="false">
      <c r="A296" s="17" t="s">
        <v>18</v>
      </c>
      <c r="B296" s="17" t="s">
        <v>519</v>
      </c>
      <c r="C296" s="17" t="s">
        <v>641</v>
      </c>
      <c r="D296" s="18" t="s">
        <v>21</v>
      </c>
      <c r="E296" s="18" t="s">
        <v>642</v>
      </c>
      <c r="F296" s="18"/>
      <c r="G296" s="18"/>
      <c r="H296" s="18"/>
      <c r="I296" s="18"/>
      <c r="J296" s="18"/>
      <c r="K296" s="19"/>
      <c r="L296" s="20"/>
      <c r="M296" s="20"/>
      <c r="N296" s="20"/>
      <c r="O296" s="20"/>
      <c r="P296" s="20"/>
      <c r="Q296" s="20"/>
    </row>
    <row r="297" customFormat="false" ht="14.25" hidden="false" customHeight="false" outlineLevel="0" collapsed="false">
      <c r="A297" s="22" t="s">
        <v>18</v>
      </c>
      <c r="B297" s="22" t="s">
        <v>519</v>
      </c>
      <c r="C297" s="22" t="s">
        <v>641</v>
      </c>
      <c r="D297" s="23" t="s">
        <v>23</v>
      </c>
      <c r="E297" s="23" t="s">
        <v>643</v>
      </c>
      <c r="F297" s="23" t="s">
        <v>644</v>
      </c>
      <c r="G297" s="23" t="s">
        <v>644</v>
      </c>
      <c r="H297" s="23"/>
      <c r="I297" s="23" t="s">
        <v>644</v>
      </c>
      <c r="J297" s="23" t="s">
        <v>40</v>
      </c>
      <c r="K297" s="24" t="s">
        <v>41</v>
      </c>
      <c r="L297" s="25" t="n">
        <v>39694.29</v>
      </c>
      <c r="M297" s="25" t="n">
        <v>0</v>
      </c>
      <c r="N297" s="25" t="n">
        <v>0</v>
      </c>
      <c r="O297" s="25" t="n">
        <f aca="false">L297+M297+N297</f>
        <v>39694.29</v>
      </c>
      <c r="P297" s="25" t="n">
        <v>0</v>
      </c>
      <c r="Q297" s="25" t="n">
        <f aca="false">O297-P297</f>
        <v>39694.29</v>
      </c>
    </row>
    <row r="298" customFormat="false" ht="14.25" hidden="false" customHeight="false" outlineLevel="0" collapsed="false">
      <c r="A298" s="22" t="s">
        <v>18</v>
      </c>
      <c r="B298" s="22" t="s">
        <v>519</v>
      </c>
      <c r="C298" s="22" t="s">
        <v>641</v>
      </c>
      <c r="D298" s="23" t="s">
        <v>23</v>
      </c>
      <c r="E298" s="23" t="s">
        <v>645</v>
      </c>
      <c r="F298" s="23" t="s">
        <v>646</v>
      </c>
      <c r="G298" s="23" t="s">
        <v>646</v>
      </c>
      <c r="H298" s="23"/>
      <c r="I298" s="23" t="s">
        <v>646</v>
      </c>
      <c r="J298" s="23" t="s">
        <v>40</v>
      </c>
      <c r="K298" s="24" t="s">
        <v>27</v>
      </c>
      <c r="L298" s="25" t="n">
        <v>99843.05</v>
      </c>
      <c r="M298" s="25" t="n">
        <v>0</v>
      </c>
      <c r="N298" s="25" t="n">
        <v>0</v>
      </c>
      <c r="O298" s="25" t="n">
        <f aca="false">L298+M298+N298</f>
        <v>99843.05</v>
      </c>
      <c r="P298" s="25" t="n">
        <v>0</v>
      </c>
      <c r="Q298" s="25" t="n">
        <f aca="false">O298-P298</f>
        <v>99843.05</v>
      </c>
    </row>
    <row r="299" s="31" customFormat="true" ht="14.25" hidden="false" customHeight="false" outlineLevel="0" collapsed="false">
      <c r="A299" s="26" t="s">
        <v>18</v>
      </c>
      <c r="B299" s="26" t="s">
        <v>519</v>
      </c>
      <c r="C299" s="26" t="s">
        <v>641</v>
      </c>
      <c r="D299" s="27" t="s">
        <v>23</v>
      </c>
      <c r="E299" s="27" t="s">
        <v>647</v>
      </c>
      <c r="F299" s="27"/>
      <c r="G299" s="27" t="s">
        <v>616</v>
      </c>
      <c r="H299" s="27" t="s">
        <v>136</v>
      </c>
      <c r="I299" s="27" t="s">
        <v>616</v>
      </c>
      <c r="J299" s="27" t="s">
        <v>26</v>
      </c>
      <c r="K299" s="28" t="s">
        <v>137</v>
      </c>
      <c r="L299" s="29"/>
      <c r="M299" s="29" t="n">
        <v>0</v>
      </c>
      <c r="N299" s="29" t="n">
        <v>0</v>
      </c>
      <c r="O299" s="29" t="n">
        <f aca="false">L299+M299+N299</f>
        <v>0</v>
      </c>
      <c r="P299" s="29"/>
      <c r="Q299" s="29" t="n">
        <f aca="false">O299-P299</f>
        <v>0</v>
      </c>
    </row>
    <row r="300" s="31" customFormat="true" ht="14.25" hidden="false" customHeight="false" outlineLevel="0" collapsed="false">
      <c r="A300" s="26" t="s">
        <v>18</v>
      </c>
      <c r="B300" s="26" t="s">
        <v>519</v>
      </c>
      <c r="C300" s="26" t="s">
        <v>641</v>
      </c>
      <c r="D300" s="27" t="s">
        <v>23</v>
      </c>
      <c r="E300" s="27" t="s">
        <v>648</v>
      </c>
      <c r="F300" s="27"/>
      <c r="G300" s="27" t="s">
        <v>618</v>
      </c>
      <c r="H300" s="27" t="s">
        <v>136</v>
      </c>
      <c r="I300" s="27" t="s">
        <v>618</v>
      </c>
      <c r="J300" s="27" t="s">
        <v>32</v>
      </c>
      <c r="K300" s="28" t="s">
        <v>137</v>
      </c>
      <c r="L300" s="29"/>
      <c r="M300" s="29" t="n">
        <v>0</v>
      </c>
      <c r="N300" s="29" t="n">
        <v>0</v>
      </c>
      <c r="O300" s="29" t="n">
        <f aca="false">L300+M300+N300</f>
        <v>0</v>
      </c>
      <c r="P300" s="29"/>
      <c r="Q300" s="29" t="n">
        <f aca="false">O300-P300</f>
        <v>0</v>
      </c>
    </row>
    <row r="301" customFormat="false" ht="14.25" hidden="false" customHeight="false" outlineLevel="0" collapsed="false">
      <c r="A301" s="17" t="s">
        <v>18</v>
      </c>
      <c r="B301" s="17" t="s">
        <v>519</v>
      </c>
      <c r="C301" s="17" t="s">
        <v>649</v>
      </c>
      <c r="D301" s="18" t="s">
        <v>21</v>
      </c>
      <c r="E301" s="18" t="s">
        <v>650</v>
      </c>
      <c r="F301" s="18"/>
      <c r="G301" s="18"/>
      <c r="H301" s="18"/>
      <c r="I301" s="18"/>
      <c r="J301" s="18"/>
      <c r="K301" s="19"/>
      <c r="L301" s="20"/>
      <c r="M301" s="20"/>
      <c r="N301" s="20"/>
      <c r="O301" s="20"/>
      <c r="P301" s="20"/>
      <c r="Q301" s="20"/>
    </row>
    <row r="302" customFormat="false" ht="28.5" hidden="false" customHeight="false" outlineLevel="0" collapsed="false">
      <c r="A302" s="22" t="s">
        <v>18</v>
      </c>
      <c r="B302" s="22" t="s">
        <v>519</v>
      </c>
      <c r="C302" s="22" t="s">
        <v>649</v>
      </c>
      <c r="D302" s="23" t="s">
        <v>23</v>
      </c>
      <c r="E302" s="23" t="s">
        <v>651</v>
      </c>
      <c r="F302" s="23" t="s">
        <v>527</v>
      </c>
      <c r="G302" s="23" t="s">
        <v>527</v>
      </c>
      <c r="H302" s="23"/>
      <c r="I302" s="23" t="s">
        <v>527</v>
      </c>
      <c r="J302" s="23" t="s">
        <v>40</v>
      </c>
      <c r="K302" s="24" t="s">
        <v>41</v>
      </c>
      <c r="L302" s="25" t="n">
        <v>118999.2</v>
      </c>
      <c r="M302" s="25" t="n">
        <v>0</v>
      </c>
      <c r="N302" s="25" t="n">
        <v>0</v>
      </c>
      <c r="O302" s="25" t="n">
        <f aca="false">L302+M302+N302</f>
        <v>118999.2</v>
      </c>
      <c r="P302" s="25" t="n">
        <v>0</v>
      </c>
      <c r="Q302" s="25" t="n">
        <f aca="false">O302-P302</f>
        <v>118999.2</v>
      </c>
    </row>
    <row r="303" customFormat="false" ht="14.25" hidden="false" customHeight="false" outlineLevel="0" collapsed="false">
      <c r="A303" s="22" t="s">
        <v>18</v>
      </c>
      <c r="B303" s="22" t="s">
        <v>519</v>
      </c>
      <c r="C303" s="22" t="s">
        <v>649</v>
      </c>
      <c r="D303" s="23" t="s">
        <v>23</v>
      </c>
      <c r="E303" s="23" t="s">
        <v>652</v>
      </c>
      <c r="F303" s="23"/>
      <c r="G303" s="23"/>
      <c r="H303" s="23"/>
      <c r="I303" s="23"/>
      <c r="J303" s="23"/>
      <c r="K303" s="24" t="s">
        <v>33</v>
      </c>
      <c r="L303" s="25" t="n">
        <v>0</v>
      </c>
      <c r="M303" s="25" t="n">
        <v>0</v>
      </c>
      <c r="N303" s="25" t="n">
        <v>0</v>
      </c>
      <c r="O303" s="25" t="n">
        <f aca="false">L303+M303+N303</f>
        <v>0</v>
      </c>
      <c r="P303" s="25" t="n">
        <v>0</v>
      </c>
      <c r="Q303" s="25" t="n">
        <f aca="false">O303-P303</f>
        <v>0</v>
      </c>
    </row>
    <row r="304" customFormat="false" ht="28.5" hidden="false" customHeight="false" outlineLevel="0" collapsed="false">
      <c r="A304" s="22" t="s">
        <v>18</v>
      </c>
      <c r="B304" s="22" t="s">
        <v>519</v>
      </c>
      <c r="C304" s="22" t="s">
        <v>649</v>
      </c>
      <c r="D304" s="23" t="s">
        <v>23</v>
      </c>
      <c r="E304" s="23" t="s">
        <v>653</v>
      </c>
      <c r="F304" s="23" t="s">
        <v>654</v>
      </c>
      <c r="G304" s="23" t="s">
        <v>654</v>
      </c>
      <c r="H304" s="23"/>
      <c r="I304" s="23" t="s">
        <v>654</v>
      </c>
      <c r="J304" s="23" t="s">
        <v>103</v>
      </c>
      <c r="K304" s="24" t="s">
        <v>41</v>
      </c>
      <c r="L304" s="25" t="n">
        <v>0</v>
      </c>
      <c r="M304" s="25" t="n">
        <v>0</v>
      </c>
      <c r="N304" s="25" t="n">
        <v>0</v>
      </c>
      <c r="O304" s="25" t="n">
        <f aca="false">L304+M304+N304</f>
        <v>0</v>
      </c>
      <c r="P304" s="25" t="n">
        <v>0</v>
      </c>
      <c r="Q304" s="25" t="n">
        <f aca="false">O304-P304</f>
        <v>0</v>
      </c>
    </row>
    <row r="305" customFormat="false" ht="28.5" hidden="false" customHeight="false" outlineLevel="0" collapsed="false">
      <c r="A305" s="22" t="s">
        <v>18</v>
      </c>
      <c r="B305" s="22" t="s">
        <v>519</v>
      </c>
      <c r="C305" s="22" t="s">
        <v>649</v>
      </c>
      <c r="D305" s="23" t="s">
        <v>23</v>
      </c>
      <c r="E305" s="23" t="s">
        <v>655</v>
      </c>
      <c r="F305" s="23" t="s">
        <v>656</v>
      </c>
      <c r="G305" s="23" t="s">
        <v>656</v>
      </c>
      <c r="H305" s="23"/>
      <c r="I305" s="23" t="s">
        <v>656</v>
      </c>
      <c r="J305" s="23" t="s">
        <v>103</v>
      </c>
      <c r="K305" s="24" t="s">
        <v>41</v>
      </c>
      <c r="L305" s="25" t="n">
        <v>256141.64</v>
      </c>
      <c r="M305" s="25" t="n">
        <v>1894516.74</v>
      </c>
      <c r="N305" s="25" t="n">
        <v>2782739.17</v>
      </c>
      <c r="O305" s="25" t="n">
        <f aca="false">L305+M305+N305</f>
        <v>4933397.55</v>
      </c>
      <c r="P305" s="25" t="n">
        <v>0</v>
      </c>
      <c r="Q305" s="25" t="n">
        <f aca="false">O305-P305</f>
        <v>4933397.55</v>
      </c>
    </row>
    <row r="306" s="31" customFormat="true" ht="28.5" hidden="false" customHeight="false" outlineLevel="0" collapsed="false">
      <c r="A306" s="26" t="s">
        <v>18</v>
      </c>
      <c r="B306" s="26" t="s">
        <v>519</v>
      </c>
      <c r="C306" s="26" t="s">
        <v>649</v>
      </c>
      <c r="D306" s="27" t="s">
        <v>23</v>
      </c>
      <c r="E306" s="27" t="s">
        <v>657</v>
      </c>
      <c r="F306" s="27"/>
      <c r="G306" s="27" t="s">
        <v>135</v>
      </c>
      <c r="H306" s="27" t="s">
        <v>136</v>
      </c>
      <c r="I306" s="27" t="s">
        <v>135</v>
      </c>
      <c r="J306" s="27" t="s">
        <v>40</v>
      </c>
      <c r="K306" s="28" t="s">
        <v>137</v>
      </c>
      <c r="L306" s="29"/>
      <c r="M306" s="29" t="n">
        <v>0</v>
      </c>
      <c r="N306" s="29" t="n">
        <v>0</v>
      </c>
      <c r="O306" s="29" t="n">
        <f aca="false">L306+M306+N306</f>
        <v>0</v>
      </c>
      <c r="P306" s="29"/>
      <c r="Q306" s="29" t="n">
        <f aca="false">O306-P306</f>
        <v>0</v>
      </c>
    </row>
    <row r="307" customFormat="false" ht="14.25" hidden="false" customHeight="false" outlineLevel="0" collapsed="false">
      <c r="A307" s="17" t="s">
        <v>18</v>
      </c>
      <c r="B307" s="17" t="s">
        <v>519</v>
      </c>
      <c r="C307" s="17" t="s">
        <v>658</v>
      </c>
      <c r="D307" s="18" t="s">
        <v>21</v>
      </c>
      <c r="E307" s="18" t="s">
        <v>659</v>
      </c>
      <c r="F307" s="18"/>
      <c r="G307" s="18"/>
      <c r="H307" s="18"/>
      <c r="I307" s="18"/>
      <c r="J307" s="18"/>
      <c r="K307" s="19"/>
      <c r="L307" s="20"/>
      <c r="M307" s="20"/>
      <c r="N307" s="20"/>
      <c r="O307" s="20"/>
      <c r="P307" s="20"/>
      <c r="Q307" s="20"/>
    </row>
    <row r="308" customFormat="false" ht="14.25" hidden="false" customHeight="false" outlineLevel="0" collapsed="false">
      <c r="A308" s="22" t="s">
        <v>18</v>
      </c>
      <c r="B308" s="22" t="s">
        <v>519</v>
      </c>
      <c r="C308" s="22" t="s">
        <v>658</v>
      </c>
      <c r="D308" s="23" t="s">
        <v>23</v>
      </c>
      <c r="E308" s="23" t="s">
        <v>660</v>
      </c>
      <c r="F308" s="23" t="s">
        <v>661</v>
      </c>
      <c r="G308" s="23" t="s">
        <v>661</v>
      </c>
      <c r="H308" s="23"/>
      <c r="I308" s="23" t="s">
        <v>661</v>
      </c>
      <c r="J308" s="23" t="s">
        <v>26</v>
      </c>
      <c r="K308" s="24" t="s">
        <v>27</v>
      </c>
      <c r="L308" s="25" t="n">
        <v>4898359.34</v>
      </c>
      <c r="M308" s="25" t="n">
        <v>998451.23</v>
      </c>
      <c r="N308" s="25" t="n">
        <v>0</v>
      </c>
      <c r="O308" s="25" t="n">
        <f aca="false">L308+M308+N308</f>
        <v>5896810.57</v>
      </c>
      <c r="P308" s="25" t="n">
        <v>6861266.42</v>
      </c>
      <c r="Q308" s="25" t="n">
        <f aca="false">O308-P308</f>
        <v>-964455.85</v>
      </c>
    </row>
    <row r="309" customFormat="false" ht="14.25" hidden="false" customHeight="false" outlineLevel="0" collapsed="false">
      <c r="A309" s="22" t="s">
        <v>18</v>
      </c>
      <c r="B309" s="22" t="s">
        <v>519</v>
      </c>
      <c r="C309" s="22" t="s">
        <v>658</v>
      </c>
      <c r="D309" s="23" t="s">
        <v>23</v>
      </c>
      <c r="E309" s="23" t="s">
        <v>662</v>
      </c>
      <c r="F309" s="23" t="s">
        <v>663</v>
      </c>
      <c r="G309" s="23" t="s">
        <v>663</v>
      </c>
      <c r="H309" s="23"/>
      <c r="I309" s="23" t="s">
        <v>663</v>
      </c>
      <c r="J309" s="23" t="s">
        <v>26</v>
      </c>
      <c r="K309" s="24" t="s">
        <v>27</v>
      </c>
      <c r="L309" s="25" t="n">
        <v>2425568.07</v>
      </c>
      <c r="M309" s="25" t="n">
        <v>0</v>
      </c>
      <c r="N309" s="25" t="n">
        <v>0</v>
      </c>
      <c r="O309" s="25" t="n">
        <f aca="false">L309+M309+N309</f>
        <v>2425568.07</v>
      </c>
      <c r="P309" s="25" t="n">
        <v>164445.31</v>
      </c>
      <c r="Q309" s="25" t="n">
        <f aca="false">O309-P309</f>
        <v>2261122.76</v>
      </c>
    </row>
    <row r="310" customFormat="false" ht="14.25" hidden="false" customHeight="false" outlineLevel="0" collapsed="false">
      <c r="A310" s="22" t="s">
        <v>18</v>
      </c>
      <c r="B310" s="22" t="s">
        <v>519</v>
      </c>
      <c r="C310" s="22" t="s">
        <v>658</v>
      </c>
      <c r="D310" s="23" t="s">
        <v>23</v>
      </c>
      <c r="E310" s="23" t="s">
        <v>664</v>
      </c>
      <c r="F310" s="23" t="s">
        <v>665</v>
      </c>
      <c r="G310" s="23" t="s">
        <v>665</v>
      </c>
      <c r="H310" s="23"/>
      <c r="I310" s="23" t="s">
        <v>665</v>
      </c>
      <c r="J310" s="23" t="s">
        <v>40</v>
      </c>
      <c r="K310" s="24" t="s">
        <v>27</v>
      </c>
      <c r="L310" s="25" t="n">
        <v>29980.86</v>
      </c>
      <c r="M310" s="25" t="n">
        <v>0</v>
      </c>
      <c r="N310" s="25" t="n">
        <v>0</v>
      </c>
      <c r="O310" s="25" t="n">
        <f aca="false">L310+M310+N310</f>
        <v>29980.86</v>
      </c>
      <c r="P310" s="25" t="n">
        <v>333355.55</v>
      </c>
      <c r="Q310" s="25" t="n">
        <f aca="false">O310-P310</f>
        <v>-303374.69</v>
      </c>
    </row>
    <row r="311" customFormat="false" ht="14.25" hidden="false" customHeight="false" outlineLevel="0" collapsed="false">
      <c r="A311" s="22" t="s">
        <v>18</v>
      </c>
      <c r="B311" s="22" t="s">
        <v>519</v>
      </c>
      <c r="C311" s="22" t="s">
        <v>658</v>
      </c>
      <c r="D311" s="23" t="s">
        <v>23</v>
      </c>
      <c r="E311" s="23" t="s">
        <v>666</v>
      </c>
      <c r="F311" s="23" t="n">
        <v>2011195072</v>
      </c>
      <c r="G311" s="23" t="s">
        <v>667</v>
      </c>
      <c r="H311" s="23"/>
      <c r="I311" s="23" t="s">
        <v>667</v>
      </c>
      <c r="J311" s="23" t="s">
        <v>40</v>
      </c>
      <c r="K311" s="24" t="s">
        <v>27</v>
      </c>
      <c r="L311" s="25" t="n">
        <v>58000.48</v>
      </c>
      <c r="M311" s="25" t="n">
        <v>0</v>
      </c>
      <c r="N311" s="25" t="n">
        <v>0</v>
      </c>
      <c r="O311" s="25" t="n">
        <f aca="false">L311+M311+N311</f>
        <v>58000.48</v>
      </c>
      <c r="P311" s="25" t="n">
        <v>0</v>
      </c>
      <c r="Q311" s="25" t="n">
        <f aca="false">O311-P311</f>
        <v>58000.48</v>
      </c>
    </row>
    <row r="312" customFormat="false" ht="43.5" hidden="false" customHeight="false" outlineLevel="0" collapsed="false">
      <c r="A312" s="22" t="s">
        <v>18</v>
      </c>
      <c r="B312" s="22" t="s">
        <v>519</v>
      </c>
      <c r="C312" s="22" t="s">
        <v>658</v>
      </c>
      <c r="D312" s="23" t="s">
        <v>23</v>
      </c>
      <c r="E312" s="23" t="s">
        <v>668</v>
      </c>
      <c r="F312" s="23" t="s">
        <v>669</v>
      </c>
      <c r="G312" s="23" t="s">
        <v>537</v>
      </c>
      <c r="H312" s="23" t="s">
        <v>670</v>
      </c>
      <c r="I312" s="23" t="s">
        <v>670</v>
      </c>
      <c r="J312" s="23" t="s">
        <v>40</v>
      </c>
      <c r="K312" s="24" t="s">
        <v>137</v>
      </c>
      <c r="L312" s="25" t="n">
        <v>0</v>
      </c>
      <c r="M312" s="25" t="n">
        <v>0</v>
      </c>
      <c r="N312" s="25" t="n">
        <v>0</v>
      </c>
      <c r="O312" s="25" t="n">
        <f aca="false">L312+M312+N312</f>
        <v>0</v>
      </c>
      <c r="P312" s="25" t="n">
        <v>0</v>
      </c>
      <c r="Q312" s="25" t="n">
        <f aca="false">O312-P312</f>
        <v>0</v>
      </c>
    </row>
    <row r="313" s="31" customFormat="true" ht="28.5" hidden="false" customHeight="false" outlineLevel="0" collapsed="false">
      <c r="A313" s="26" t="s">
        <v>18</v>
      </c>
      <c r="B313" s="26" t="s">
        <v>519</v>
      </c>
      <c r="C313" s="26" t="s">
        <v>658</v>
      </c>
      <c r="D313" s="27" t="s">
        <v>23</v>
      </c>
      <c r="E313" s="27" t="s">
        <v>540</v>
      </c>
      <c r="F313" s="27"/>
      <c r="G313" s="27"/>
      <c r="H313" s="27"/>
      <c r="I313" s="27" t="s">
        <v>537</v>
      </c>
      <c r="J313" s="27"/>
      <c r="K313" s="28" t="s">
        <v>569</v>
      </c>
      <c r="L313" s="29"/>
      <c r="M313" s="29"/>
      <c r="N313" s="29"/>
      <c r="O313" s="29"/>
      <c r="P313" s="29"/>
      <c r="Q313" s="29"/>
    </row>
    <row r="314" customFormat="false" ht="14.25" hidden="false" customHeight="false" outlineLevel="0" collapsed="false">
      <c r="A314" s="17" t="s">
        <v>18</v>
      </c>
      <c r="B314" s="17" t="s">
        <v>519</v>
      </c>
      <c r="C314" s="17" t="s">
        <v>671</v>
      </c>
      <c r="D314" s="18" t="s">
        <v>21</v>
      </c>
      <c r="E314" s="18" t="s">
        <v>672</v>
      </c>
      <c r="F314" s="18"/>
      <c r="G314" s="18"/>
      <c r="H314" s="18"/>
      <c r="I314" s="18"/>
      <c r="J314" s="18"/>
      <c r="K314" s="19"/>
      <c r="L314" s="20"/>
      <c r="M314" s="20"/>
      <c r="N314" s="20"/>
      <c r="O314" s="20"/>
      <c r="P314" s="20"/>
      <c r="Q314" s="20"/>
    </row>
    <row r="315" customFormat="false" ht="14.25" hidden="false" customHeight="false" outlineLevel="0" collapsed="false">
      <c r="A315" s="22" t="s">
        <v>18</v>
      </c>
      <c r="B315" s="22" t="s">
        <v>519</v>
      </c>
      <c r="C315" s="22" t="s">
        <v>671</v>
      </c>
      <c r="D315" s="23" t="s">
        <v>23</v>
      </c>
      <c r="E315" s="23" t="s">
        <v>673</v>
      </c>
      <c r="F315" s="23" t="s">
        <v>674</v>
      </c>
      <c r="G315" s="23" t="s">
        <v>674</v>
      </c>
      <c r="H315" s="23"/>
      <c r="I315" s="23" t="s">
        <v>674</v>
      </c>
      <c r="J315" s="23" t="s">
        <v>40</v>
      </c>
      <c r="K315" s="24" t="s">
        <v>27</v>
      </c>
      <c r="L315" s="25" t="n">
        <v>6883.41</v>
      </c>
      <c r="M315" s="25" t="n">
        <v>0</v>
      </c>
      <c r="N315" s="25" t="n">
        <v>0</v>
      </c>
      <c r="O315" s="25" t="n">
        <f aca="false">L315+M315+N315</f>
        <v>6883.41</v>
      </c>
      <c r="P315" s="25" t="n">
        <v>0</v>
      </c>
      <c r="Q315" s="25" t="n">
        <f aca="false">O315-P315</f>
        <v>6883.41</v>
      </c>
    </row>
    <row r="316" customFormat="false" ht="28.5" hidden="false" customHeight="false" outlineLevel="0" collapsed="false">
      <c r="A316" s="22" t="s">
        <v>18</v>
      </c>
      <c r="B316" s="22" t="s">
        <v>519</v>
      </c>
      <c r="C316" s="22" t="s">
        <v>671</v>
      </c>
      <c r="D316" s="23" t="s">
        <v>23</v>
      </c>
      <c r="E316" s="23" t="s">
        <v>675</v>
      </c>
      <c r="F316" s="23" t="s">
        <v>527</v>
      </c>
      <c r="G316" s="23" t="s">
        <v>527</v>
      </c>
      <c r="H316" s="23"/>
      <c r="I316" s="23" t="s">
        <v>527</v>
      </c>
      <c r="J316" s="23" t="s">
        <v>40</v>
      </c>
      <c r="K316" s="24" t="s">
        <v>27</v>
      </c>
      <c r="L316" s="25" t="n">
        <v>0</v>
      </c>
      <c r="M316" s="25" t="n">
        <v>0</v>
      </c>
      <c r="N316" s="25" t="n">
        <v>0</v>
      </c>
      <c r="O316" s="25" t="n">
        <f aca="false">L316+M316+N316</f>
        <v>0</v>
      </c>
      <c r="P316" s="25" t="n">
        <v>0</v>
      </c>
      <c r="Q316" s="25" t="n">
        <f aca="false">O316-P316</f>
        <v>0</v>
      </c>
    </row>
    <row r="317" customFormat="false" ht="28.5" hidden="false" customHeight="false" outlineLevel="0" collapsed="false">
      <c r="A317" s="22" t="s">
        <v>18</v>
      </c>
      <c r="B317" s="22" t="s">
        <v>519</v>
      </c>
      <c r="C317" s="22" t="s">
        <v>671</v>
      </c>
      <c r="D317" s="23" t="s">
        <v>23</v>
      </c>
      <c r="E317" s="23" t="s">
        <v>676</v>
      </c>
      <c r="F317" s="23" t="s">
        <v>677</v>
      </c>
      <c r="G317" s="23" t="s">
        <v>678</v>
      </c>
      <c r="H317" s="23" t="s">
        <v>679</v>
      </c>
      <c r="I317" s="23" t="s">
        <v>679</v>
      </c>
      <c r="J317" s="23" t="s">
        <v>103</v>
      </c>
      <c r="K317" s="24" t="s">
        <v>41</v>
      </c>
      <c r="L317" s="25" t="n">
        <v>0</v>
      </c>
      <c r="M317" s="25" t="n">
        <v>0</v>
      </c>
      <c r="N317" s="25" t="n">
        <v>0</v>
      </c>
      <c r="O317" s="25" t="n">
        <f aca="false">L317+M317+N317</f>
        <v>0</v>
      </c>
      <c r="P317" s="25" t="n">
        <v>0</v>
      </c>
      <c r="Q317" s="25" t="n">
        <f aca="false">O317-P317</f>
        <v>0</v>
      </c>
    </row>
    <row r="318" customFormat="false" ht="28.5" hidden="false" customHeight="false" outlineLevel="0" collapsed="false">
      <c r="A318" s="22" t="s">
        <v>18</v>
      </c>
      <c r="B318" s="22" t="s">
        <v>519</v>
      </c>
      <c r="C318" s="22" t="s">
        <v>671</v>
      </c>
      <c r="D318" s="23" t="s">
        <v>23</v>
      </c>
      <c r="E318" s="23" t="s">
        <v>680</v>
      </c>
      <c r="F318" s="23" t="s">
        <v>681</v>
      </c>
      <c r="G318" s="23" t="s">
        <v>682</v>
      </c>
      <c r="H318" s="23" t="s">
        <v>683</v>
      </c>
      <c r="I318" s="23" t="s">
        <v>683</v>
      </c>
      <c r="J318" s="23" t="s">
        <v>32</v>
      </c>
      <c r="K318" s="24" t="s">
        <v>137</v>
      </c>
      <c r="L318" s="25" t="n">
        <v>0</v>
      </c>
      <c r="M318" s="25" t="n">
        <v>0</v>
      </c>
      <c r="N318" s="25" t="n">
        <v>0</v>
      </c>
      <c r="O318" s="25" t="n">
        <f aca="false">L318+M318+N318</f>
        <v>0</v>
      </c>
      <c r="P318" s="25" t="n">
        <v>0</v>
      </c>
      <c r="Q318" s="25" t="n">
        <f aca="false">O318-P318</f>
        <v>0</v>
      </c>
    </row>
    <row r="319" customFormat="false" ht="28.5" hidden="false" customHeight="false" outlineLevel="0" collapsed="false">
      <c r="A319" s="22" t="s">
        <v>18</v>
      </c>
      <c r="B319" s="22" t="s">
        <v>519</v>
      </c>
      <c r="C319" s="22" t="s">
        <v>671</v>
      </c>
      <c r="D319" s="23" t="s">
        <v>23</v>
      </c>
      <c r="E319" s="23" t="s">
        <v>684</v>
      </c>
      <c r="F319" s="23" t="s">
        <v>685</v>
      </c>
      <c r="G319" s="23" t="s">
        <v>530</v>
      </c>
      <c r="H319" s="23" t="s">
        <v>686</v>
      </c>
      <c r="I319" s="23" t="s">
        <v>686</v>
      </c>
      <c r="J319" s="23" t="s">
        <v>40</v>
      </c>
      <c r="K319" s="24" t="s">
        <v>41</v>
      </c>
      <c r="L319" s="25" t="n">
        <v>0</v>
      </c>
      <c r="M319" s="25" t="n">
        <v>0</v>
      </c>
      <c r="N319" s="25" t="n">
        <v>58582.57</v>
      </c>
      <c r="O319" s="25" t="n">
        <f aca="false">L319+M319+N319</f>
        <v>58582.57</v>
      </c>
      <c r="P319" s="25" t="n">
        <v>0</v>
      </c>
      <c r="Q319" s="25" t="n">
        <f aca="false">O319-P319</f>
        <v>58582.57</v>
      </c>
    </row>
    <row r="320" customFormat="false" ht="28.5" hidden="false" customHeight="false" outlineLevel="0" collapsed="false">
      <c r="A320" s="22" t="s">
        <v>18</v>
      </c>
      <c r="B320" s="22" t="s">
        <v>519</v>
      </c>
      <c r="C320" s="22" t="s">
        <v>671</v>
      </c>
      <c r="D320" s="23" t="s">
        <v>23</v>
      </c>
      <c r="E320" s="23" t="s">
        <v>687</v>
      </c>
      <c r="F320" s="23" t="s">
        <v>688</v>
      </c>
      <c r="G320" s="23" t="s">
        <v>530</v>
      </c>
      <c r="H320" s="23" t="s">
        <v>689</v>
      </c>
      <c r="I320" s="23" t="s">
        <v>689</v>
      </c>
      <c r="J320" s="23" t="s">
        <v>40</v>
      </c>
      <c r="K320" s="24" t="s">
        <v>41</v>
      </c>
      <c r="L320" s="25" t="n">
        <v>0</v>
      </c>
      <c r="M320" s="25" t="n">
        <v>0</v>
      </c>
      <c r="N320" s="25" t="n">
        <v>51841.84</v>
      </c>
      <c r="O320" s="25" t="n">
        <f aca="false">L320+M320+N320</f>
        <v>51841.84</v>
      </c>
      <c r="P320" s="25" t="n">
        <v>0</v>
      </c>
      <c r="Q320" s="25" t="n">
        <f aca="false">O320-P320</f>
        <v>51841.84</v>
      </c>
    </row>
    <row r="321" customFormat="false" ht="28.5" hidden="false" customHeight="false" outlineLevel="0" collapsed="false">
      <c r="A321" s="22" t="s">
        <v>18</v>
      </c>
      <c r="B321" s="22" t="s">
        <v>519</v>
      </c>
      <c r="C321" s="22" t="s">
        <v>671</v>
      </c>
      <c r="D321" s="23" t="s">
        <v>23</v>
      </c>
      <c r="E321" s="23" t="s">
        <v>690</v>
      </c>
      <c r="F321" s="23" t="s">
        <v>691</v>
      </c>
      <c r="G321" s="23" t="s">
        <v>537</v>
      </c>
      <c r="H321" s="23" t="s">
        <v>692</v>
      </c>
      <c r="I321" s="23" t="s">
        <v>692</v>
      </c>
      <c r="J321" s="23" t="s">
        <v>40</v>
      </c>
      <c r="K321" s="24" t="s">
        <v>137</v>
      </c>
      <c r="L321" s="25" t="n">
        <v>0</v>
      </c>
      <c r="M321" s="25" t="n">
        <v>0</v>
      </c>
      <c r="N321" s="25" t="n">
        <v>0</v>
      </c>
      <c r="O321" s="25" t="n">
        <f aca="false">L321+M321+N321</f>
        <v>0</v>
      </c>
      <c r="P321" s="25" t="n">
        <v>0</v>
      </c>
      <c r="Q321" s="25" t="n">
        <f aca="false">O321-P321</f>
        <v>0</v>
      </c>
    </row>
    <row r="322" s="31" customFormat="true" ht="24.05" hidden="false" customHeight="false" outlineLevel="0" collapsed="false">
      <c r="A322" s="26" t="s">
        <v>18</v>
      </c>
      <c r="B322" s="26" t="s">
        <v>519</v>
      </c>
      <c r="C322" s="26" t="s">
        <v>671</v>
      </c>
      <c r="D322" s="27" t="s">
        <v>23</v>
      </c>
      <c r="E322" s="27" t="s">
        <v>693</v>
      </c>
      <c r="F322" s="27"/>
      <c r="G322" s="27"/>
      <c r="H322" s="27"/>
      <c r="I322" s="27" t="s">
        <v>678</v>
      </c>
      <c r="J322" s="27" t="s">
        <v>103</v>
      </c>
      <c r="K322" s="28" t="s">
        <v>33</v>
      </c>
      <c r="L322" s="29"/>
      <c r="M322" s="29" t="n">
        <v>0</v>
      </c>
      <c r="N322" s="29" t="n">
        <v>0</v>
      </c>
      <c r="O322" s="29" t="n">
        <f aca="false">L322+M322+N322</f>
        <v>0</v>
      </c>
      <c r="P322" s="29"/>
      <c r="Q322" s="29" t="n">
        <f aca="false">O322-P322</f>
        <v>0</v>
      </c>
    </row>
    <row r="323" s="31" customFormat="true" ht="14.25" hidden="false" customHeight="false" outlineLevel="0" collapsed="false">
      <c r="A323" s="26" t="s">
        <v>18</v>
      </c>
      <c r="B323" s="26" t="s">
        <v>519</v>
      </c>
      <c r="C323" s="26" t="s">
        <v>671</v>
      </c>
      <c r="D323" s="27" t="s">
        <v>23</v>
      </c>
      <c r="E323" s="27" t="s">
        <v>694</v>
      </c>
      <c r="F323" s="27"/>
      <c r="G323" s="27"/>
      <c r="H323" s="27"/>
      <c r="I323" s="27" t="s">
        <v>682</v>
      </c>
      <c r="J323" s="27" t="s">
        <v>32</v>
      </c>
      <c r="K323" s="28" t="s">
        <v>33</v>
      </c>
      <c r="L323" s="29"/>
      <c r="M323" s="29" t="n">
        <v>0</v>
      </c>
      <c r="N323" s="29" t="n">
        <v>0</v>
      </c>
      <c r="O323" s="29" t="n">
        <f aca="false">L323+M323+N323</f>
        <v>0</v>
      </c>
      <c r="P323" s="29"/>
      <c r="Q323" s="29" t="n">
        <f aca="false">O323-P323</f>
        <v>0</v>
      </c>
    </row>
    <row r="324" s="31" customFormat="true" ht="28.5" hidden="false" customHeight="false" outlineLevel="0" collapsed="false">
      <c r="A324" s="26" t="s">
        <v>18</v>
      </c>
      <c r="B324" s="26" t="s">
        <v>519</v>
      </c>
      <c r="C324" s="26" t="s">
        <v>671</v>
      </c>
      <c r="D324" s="27" t="s">
        <v>23</v>
      </c>
      <c r="E324" s="27" t="s">
        <v>532</v>
      </c>
      <c r="F324" s="27"/>
      <c r="G324" s="27"/>
      <c r="H324" s="27"/>
      <c r="I324" s="27" t="s">
        <v>530</v>
      </c>
      <c r="J324" s="27"/>
      <c r="K324" s="28" t="s">
        <v>695</v>
      </c>
      <c r="L324" s="29"/>
      <c r="M324" s="29"/>
      <c r="N324" s="29"/>
      <c r="O324" s="29"/>
      <c r="P324" s="29"/>
      <c r="Q324" s="29"/>
    </row>
    <row r="325" s="31" customFormat="true" ht="28.5" hidden="false" customHeight="false" outlineLevel="0" collapsed="false">
      <c r="A325" s="26" t="s">
        <v>18</v>
      </c>
      <c r="B325" s="26" t="s">
        <v>519</v>
      </c>
      <c r="C325" s="26" t="s">
        <v>671</v>
      </c>
      <c r="D325" s="27" t="s">
        <v>23</v>
      </c>
      <c r="E325" s="27" t="s">
        <v>540</v>
      </c>
      <c r="F325" s="27"/>
      <c r="G325" s="27"/>
      <c r="H325" s="27"/>
      <c r="I325" s="27" t="s">
        <v>537</v>
      </c>
      <c r="J325" s="27"/>
      <c r="K325" s="28" t="s">
        <v>569</v>
      </c>
      <c r="L325" s="29"/>
      <c r="M325" s="29"/>
      <c r="N325" s="29"/>
      <c r="O325" s="29"/>
      <c r="P325" s="29"/>
      <c r="Q325" s="29"/>
    </row>
    <row r="326" customFormat="false" ht="14.25" hidden="false" customHeight="false" outlineLevel="0" collapsed="false">
      <c r="A326" s="17" t="s">
        <v>18</v>
      </c>
      <c r="B326" s="17" t="s">
        <v>519</v>
      </c>
      <c r="C326" s="17" t="s">
        <v>696</v>
      </c>
      <c r="D326" s="18" t="s">
        <v>21</v>
      </c>
      <c r="E326" s="18" t="s">
        <v>697</v>
      </c>
      <c r="F326" s="18"/>
      <c r="G326" s="18"/>
      <c r="H326" s="18"/>
      <c r="I326" s="18"/>
      <c r="J326" s="18"/>
      <c r="K326" s="19"/>
      <c r="L326" s="20"/>
      <c r="M326" s="20"/>
      <c r="N326" s="20"/>
      <c r="O326" s="20"/>
      <c r="P326" s="20"/>
      <c r="Q326" s="20"/>
    </row>
    <row r="327" customFormat="false" ht="28.5" hidden="false" customHeight="false" outlineLevel="0" collapsed="false">
      <c r="A327" s="22" t="s">
        <v>18</v>
      </c>
      <c r="B327" s="22" t="s">
        <v>519</v>
      </c>
      <c r="C327" s="22" t="s">
        <v>696</v>
      </c>
      <c r="D327" s="23" t="s">
        <v>23</v>
      </c>
      <c r="E327" s="23" t="s">
        <v>698</v>
      </c>
      <c r="F327" s="23" t="s">
        <v>527</v>
      </c>
      <c r="G327" s="23" t="s">
        <v>527</v>
      </c>
      <c r="H327" s="23"/>
      <c r="I327" s="23" t="s">
        <v>527</v>
      </c>
      <c r="J327" s="23" t="s">
        <v>40</v>
      </c>
      <c r="K327" s="24" t="s">
        <v>41</v>
      </c>
      <c r="L327" s="25" t="n">
        <v>23402.03</v>
      </c>
      <c r="M327" s="25" t="n">
        <v>0</v>
      </c>
      <c r="N327" s="25" t="n">
        <v>0</v>
      </c>
      <c r="O327" s="25" t="n">
        <f aca="false">L327+M327+N327</f>
        <v>23402.03</v>
      </c>
      <c r="P327" s="25" t="n">
        <v>0</v>
      </c>
      <c r="Q327" s="25" t="n">
        <f aca="false">O327-P327</f>
        <v>23402.03</v>
      </c>
    </row>
    <row r="328" customFormat="false" ht="28.5" hidden="false" customHeight="false" outlineLevel="0" collapsed="false">
      <c r="A328" s="22" t="s">
        <v>18</v>
      </c>
      <c r="B328" s="22" t="s">
        <v>519</v>
      </c>
      <c r="C328" s="22" t="s">
        <v>696</v>
      </c>
      <c r="D328" s="23" t="s">
        <v>23</v>
      </c>
      <c r="E328" s="23" t="s">
        <v>699</v>
      </c>
      <c r="F328" s="23" t="s">
        <v>700</v>
      </c>
      <c r="G328" s="23" t="s">
        <v>537</v>
      </c>
      <c r="H328" s="23" t="s">
        <v>701</v>
      </c>
      <c r="I328" s="23" t="s">
        <v>701</v>
      </c>
      <c r="J328" s="23" t="s">
        <v>40</v>
      </c>
      <c r="K328" s="24" t="s">
        <v>137</v>
      </c>
      <c r="L328" s="25" t="n">
        <v>0</v>
      </c>
      <c r="M328" s="25" t="n">
        <v>0</v>
      </c>
      <c r="N328" s="25" t="n">
        <v>0</v>
      </c>
      <c r="O328" s="25" t="n">
        <f aca="false">L328+M328+N328</f>
        <v>0</v>
      </c>
      <c r="P328" s="25" t="n">
        <v>0</v>
      </c>
      <c r="Q328" s="25" t="n">
        <f aca="false">O328-P328</f>
        <v>0</v>
      </c>
    </row>
    <row r="329" customFormat="false" ht="14.25" hidden="false" customHeight="false" outlineLevel="0" collapsed="false">
      <c r="A329" s="22" t="s">
        <v>18</v>
      </c>
      <c r="B329" s="22" t="s">
        <v>519</v>
      </c>
      <c r="C329" s="22" t="s">
        <v>696</v>
      </c>
      <c r="D329" s="23" t="s">
        <v>23</v>
      </c>
      <c r="E329" s="23" t="s">
        <v>702</v>
      </c>
      <c r="F329" s="23" t="s">
        <v>703</v>
      </c>
      <c r="G329" s="23" t="s">
        <v>703</v>
      </c>
      <c r="H329" s="23"/>
      <c r="I329" s="23" t="s">
        <v>703</v>
      </c>
      <c r="J329" s="23" t="s">
        <v>40</v>
      </c>
      <c r="K329" s="24" t="s">
        <v>41</v>
      </c>
      <c r="L329" s="25" t="n">
        <v>104914.91</v>
      </c>
      <c r="M329" s="25" t="n">
        <v>0</v>
      </c>
      <c r="N329" s="25" t="n">
        <v>0</v>
      </c>
      <c r="O329" s="25" t="n">
        <f aca="false">L329+M329+N329</f>
        <v>104914.91</v>
      </c>
      <c r="P329" s="25" t="n">
        <v>0</v>
      </c>
      <c r="Q329" s="25" t="n">
        <f aca="false">O329-P329</f>
        <v>104914.91</v>
      </c>
    </row>
    <row r="330" s="31" customFormat="true" ht="28.5" hidden="false" customHeight="false" outlineLevel="0" collapsed="false">
      <c r="A330" s="26" t="s">
        <v>18</v>
      </c>
      <c r="B330" s="26" t="s">
        <v>519</v>
      </c>
      <c r="C330" s="26" t="s">
        <v>696</v>
      </c>
      <c r="D330" s="27" t="s">
        <v>23</v>
      </c>
      <c r="E330" s="27" t="s">
        <v>540</v>
      </c>
      <c r="F330" s="27"/>
      <c r="G330" s="27"/>
      <c r="H330" s="27"/>
      <c r="I330" s="27" t="s">
        <v>537</v>
      </c>
      <c r="J330" s="27"/>
      <c r="K330" s="28" t="s">
        <v>569</v>
      </c>
      <c r="L330" s="29"/>
      <c r="M330" s="29"/>
      <c r="N330" s="29"/>
      <c r="O330" s="29"/>
      <c r="P330" s="29"/>
      <c r="Q330" s="29"/>
    </row>
    <row r="331" customFormat="false" ht="28.5" hidden="false" customHeight="false" outlineLevel="0" collapsed="false">
      <c r="A331" s="17" t="s">
        <v>18</v>
      </c>
      <c r="B331" s="17" t="s">
        <v>519</v>
      </c>
      <c r="C331" s="17" t="s">
        <v>704</v>
      </c>
      <c r="D331" s="18" t="s">
        <v>21</v>
      </c>
      <c r="E331" s="18" t="s">
        <v>705</v>
      </c>
      <c r="F331" s="18"/>
      <c r="G331" s="18"/>
      <c r="H331" s="18"/>
      <c r="I331" s="18"/>
      <c r="J331" s="18"/>
      <c r="K331" s="19"/>
      <c r="L331" s="20"/>
      <c r="M331" s="20"/>
      <c r="N331" s="20"/>
      <c r="O331" s="20"/>
      <c r="P331" s="20"/>
      <c r="Q331" s="20"/>
    </row>
    <row r="332" customFormat="false" ht="14.25" hidden="false" customHeight="false" outlineLevel="0" collapsed="false">
      <c r="A332" s="22" t="s">
        <v>18</v>
      </c>
      <c r="B332" s="22" t="s">
        <v>519</v>
      </c>
      <c r="C332" s="22" t="s">
        <v>704</v>
      </c>
      <c r="D332" s="23" t="s">
        <v>23</v>
      </c>
      <c r="E332" s="23" t="s">
        <v>706</v>
      </c>
      <c r="F332" s="23" t="s">
        <v>707</v>
      </c>
      <c r="G332" s="23" t="s">
        <v>707</v>
      </c>
      <c r="H332" s="23"/>
      <c r="I332" s="23" t="s">
        <v>707</v>
      </c>
      <c r="J332" s="23" t="s">
        <v>40</v>
      </c>
      <c r="K332" s="24" t="s">
        <v>27</v>
      </c>
      <c r="L332" s="25" t="n">
        <v>110195.73</v>
      </c>
      <c r="M332" s="25" t="n">
        <v>4853.18</v>
      </c>
      <c r="N332" s="25" t="n">
        <v>0</v>
      </c>
      <c r="O332" s="25" t="n">
        <f aca="false">L332+M332+N332</f>
        <v>115048.91</v>
      </c>
      <c r="P332" s="25" t="n">
        <v>0</v>
      </c>
      <c r="Q332" s="25" t="n">
        <f aca="false">O332-P332</f>
        <v>115048.91</v>
      </c>
    </row>
    <row r="333" customFormat="false" ht="28.5" hidden="false" customHeight="false" outlineLevel="0" collapsed="false">
      <c r="A333" s="22" t="s">
        <v>18</v>
      </c>
      <c r="B333" s="22" t="s">
        <v>519</v>
      </c>
      <c r="C333" s="22" t="s">
        <v>704</v>
      </c>
      <c r="D333" s="23" t="s">
        <v>23</v>
      </c>
      <c r="E333" s="23" t="s">
        <v>708</v>
      </c>
      <c r="F333" s="23" t="s">
        <v>709</v>
      </c>
      <c r="G333" s="23" t="s">
        <v>709</v>
      </c>
      <c r="H333" s="23"/>
      <c r="I333" s="23" t="s">
        <v>709</v>
      </c>
      <c r="J333" s="23" t="s">
        <v>40</v>
      </c>
      <c r="K333" s="24" t="s">
        <v>41</v>
      </c>
      <c r="L333" s="25" t="n">
        <v>0</v>
      </c>
      <c r="M333" s="25" t="n">
        <v>0</v>
      </c>
      <c r="N333" s="25" t="n">
        <v>0</v>
      </c>
      <c r="O333" s="25" t="n">
        <f aca="false">L333+M333+N333</f>
        <v>0</v>
      </c>
      <c r="P333" s="25" t="n">
        <v>0</v>
      </c>
      <c r="Q333" s="25" t="n">
        <f aca="false">O333-P333</f>
        <v>0</v>
      </c>
    </row>
    <row r="334" customFormat="false" ht="28.5" hidden="false" customHeight="false" outlineLevel="0" collapsed="false">
      <c r="A334" s="22" t="s">
        <v>18</v>
      </c>
      <c r="B334" s="22" t="s">
        <v>519</v>
      </c>
      <c r="C334" s="22" t="s">
        <v>704</v>
      </c>
      <c r="D334" s="23" t="s">
        <v>23</v>
      </c>
      <c r="E334" s="23" t="s">
        <v>710</v>
      </c>
      <c r="F334" s="23" t="s">
        <v>527</v>
      </c>
      <c r="G334" s="23" t="s">
        <v>527</v>
      </c>
      <c r="H334" s="23"/>
      <c r="I334" s="23" t="s">
        <v>527</v>
      </c>
      <c r="J334" s="23" t="s">
        <v>40</v>
      </c>
      <c r="K334" s="24" t="s">
        <v>27</v>
      </c>
      <c r="L334" s="25" t="n">
        <v>83587.87</v>
      </c>
      <c r="M334" s="25" t="n">
        <v>0</v>
      </c>
      <c r="N334" s="25" t="n">
        <v>0</v>
      </c>
      <c r="O334" s="25" t="n">
        <f aca="false">L334+M334+N334</f>
        <v>83587.87</v>
      </c>
      <c r="P334" s="25" t="n">
        <v>0</v>
      </c>
      <c r="Q334" s="25" t="n">
        <f aca="false">O334-P334</f>
        <v>83587.87</v>
      </c>
    </row>
    <row r="335" customFormat="false" ht="28.5" hidden="false" customHeight="false" outlineLevel="0" collapsed="false">
      <c r="A335" s="22" t="s">
        <v>18</v>
      </c>
      <c r="B335" s="22" t="s">
        <v>519</v>
      </c>
      <c r="C335" s="22" t="s">
        <v>704</v>
      </c>
      <c r="D335" s="23" t="s">
        <v>23</v>
      </c>
      <c r="E335" s="23" t="s">
        <v>711</v>
      </c>
      <c r="F335" s="23" t="s">
        <v>712</v>
      </c>
      <c r="G335" s="23" t="s">
        <v>712</v>
      </c>
      <c r="H335" s="23"/>
      <c r="I335" s="23" t="s">
        <v>712</v>
      </c>
      <c r="J335" s="23" t="s">
        <v>103</v>
      </c>
      <c r="K335" s="24" t="s">
        <v>41</v>
      </c>
      <c r="L335" s="25" t="n">
        <v>3528180.03</v>
      </c>
      <c r="M335" s="25" t="n">
        <v>586861.14</v>
      </c>
      <c r="N335" s="25" t="n">
        <v>24196.96</v>
      </c>
      <c r="O335" s="25" t="n">
        <f aca="false">L335+M335+N335</f>
        <v>4139238.13</v>
      </c>
      <c r="P335" s="25" t="n">
        <v>0</v>
      </c>
      <c r="Q335" s="25" t="n">
        <f aca="false">O335-P335</f>
        <v>4139238.13</v>
      </c>
    </row>
    <row r="336" s="31" customFormat="true" ht="24.05" hidden="false" customHeight="false" outlineLevel="0" collapsed="false">
      <c r="A336" s="26" t="s">
        <v>18</v>
      </c>
      <c r="B336" s="26" t="s">
        <v>519</v>
      </c>
      <c r="C336" s="26" t="s">
        <v>704</v>
      </c>
      <c r="D336" s="27" t="s">
        <v>23</v>
      </c>
      <c r="E336" s="27" t="s">
        <v>713</v>
      </c>
      <c r="F336" s="27"/>
      <c r="G336" s="27" t="s">
        <v>596</v>
      </c>
      <c r="H336" s="27" t="s">
        <v>714</v>
      </c>
      <c r="I336" s="27" t="s">
        <v>714</v>
      </c>
      <c r="J336" s="27" t="s">
        <v>26</v>
      </c>
      <c r="K336" s="28" t="s">
        <v>33</v>
      </c>
      <c r="L336" s="29"/>
      <c r="M336" s="29" t="n">
        <v>0</v>
      </c>
      <c r="N336" s="29" t="n">
        <v>0</v>
      </c>
      <c r="O336" s="29" t="n">
        <f aca="false">L336+M336+N336</f>
        <v>0</v>
      </c>
      <c r="P336" s="29"/>
      <c r="Q336" s="29" t="n">
        <f aca="false">O336-P336</f>
        <v>0</v>
      </c>
    </row>
    <row r="337" s="31" customFormat="true" ht="14.25" hidden="false" customHeight="false" outlineLevel="0" collapsed="false">
      <c r="A337" s="26" t="s">
        <v>18</v>
      </c>
      <c r="B337" s="26" t="s">
        <v>519</v>
      </c>
      <c r="C337" s="26" t="s">
        <v>704</v>
      </c>
      <c r="D337" s="27" t="s">
        <v>23</v>
      </c>
      <c r="E337" s="27" t="s">
        <v>715</v>
      </c>
      <c r="F337" s="27"/>
      <c r="G337" s="27" t="s">
        <v>598</v>
      </c>
      <c r="H337" s="27" t="s">
        <v>716</v>
      </c>
      <c r="I337" s="27" t="s">
        <v>716</v>
      </c>
      <c r="J337" s="27" t="s">
        <v>32</v>
      </c>
      <c r="K337" s="28" t="s">
        <v>33</v>
      </c>
      <c r="L337" s="29"/>
      <c r="M337" s="29" t="n">
        <v>0</v>
      </c>
      <c r="N337" s="29" t="n">
        <v>0</v>
      </c>
      <c r="O337" s="29" t="n">
        <f aca="false">L337+M337+N337</f>
        <v>0</v>
      </c>
      <c r="P337" s="29"/>
      <c r="Q337" s="29" t="n">
        <f aca="false">O337-P337</f>
        <v>0</v>
      </c>
    </row>
    <row r="338" s="31" customFormat="true" ht="24.05" hidden="false" customHeight="false" outlineLevel="0" collapsed="false">
      <c r="A338" s="26" t="s">
        <v>18</v>
      </c>
      <c r="B338" s="26" t="s">
        <v>519</v>
      </c>
      <c r="C338" s="26" t="s">
        <v>704</v>
      </c>
      <c r="D338" s="27" t="s">
        <v>23</v>
      </c>
      <c r="E338" s="27" t="s">
        <v>717</v>
      </c>
      <c r="F338" s="27"/>
      <c r="G338" s="27" t="s">
        <v>718</v>
      </c>
      <c r="H338" s="27" t="s">
        <v>719</v>
      </c>
      <c r="I338" s="27" t="s">
        <v>719</v>
      </c>
      <c r="J338" s="27" t="s">
        <v>26</v>
      </c>
      <c r="K338" s="28" t="s">
        <v>33</v>
      </c>
      <c r="L338" s="29"/>
      <c r="M338" s="29" t="n">
        <v>0</v>
      </c>
      <c r="N338" s="29" t="n">
        <v>0</v>
      </c>
      <c r="O338" s="29" t="n">
        <f aca="false">L338+M338+N338</f>
        <v>0</v>
      </c>
      <c r="P338" s="29"/>
      <c r="Q338" s="29" t="n">
        <f aca="false">O338-P338</f>
        <v>0</v>
      </c>
    </row>
    <row r="339" s="31" customFormat="true" ht="14.25" hidden="false" customHeight="false" outlineLevel="0" collapsed="false">
      <c r="A339" s="26" t="s">
        <v>18</v>
      </c>
      <c r="B339" s="26" t="s">
        <v>519</v>
      </c>
      <c r="C339" s="26" t="s">
        <v>704</v>
      </c>
      <c r="D339" s="27" t="s">
        <v>23</v>
      </c>
      <c r="E339" s="27" t="s">
        <v>720</v>
      </c>
      <c r="F339" s="27"/>
      <c r="G339" s="27" t="s">
        <v>721</v>
      </c>
      <c r="H339" s="27" t="s">
        <v>722</v>
      </c>
      <c r="I339" s="27" t="s">
        <v>722</v>
      </c>
      <c r="J339" s="27" t="s">
        <v>32</v>
      </c>
      <c r="K339" s="28" t="s">
        <v>33</v>
      </c>
      <c r="L339" s="29"/>
      <c r="M339" s="29" t="n">
        <v>0</v>
      </c>
      <c r="N339" s="29" t="n">
        <v>0</v>
      </c>
      <c r="O339" s="29" t="n">
        <f aca="false">L339+M339+N339</f>
        <v>0</v>
      </c>
      <c r="P339" s="29"/>
      <c r="Q339" s="29" t="n">
        <f aca="false">O339-P339</f>
        <v>0</v>
      </c>
    </row>
    <row r="340" s="31" customFormat="true" ht="28.5" hidden="false" customHeight="false" outlineLevel="0" collapsed="false">
      <c r="A340" s="26" t="s">
        <v>18</v>
      </c>
      <c r="B340" s="26" t="s">
        <v>519</v>
      </c>
      <c r="C340" s="26" t="s">
        <v>704</v>
      </c>
      <c r="D340" s="27" t="s">
        <v>23</v>
      </c>
      <c r="E340" s="27" t="s">
        <v>600</v>
      </c>
      <c r="F340" s="27"/>
      <c r="G340" s="27"/>
      <c r="H340" s="27"/>
      <c r="I340" s="27" t="s">
        <v>598</v>
      </c>
      <c r="J340" s="27"/>
      <c r="K340" s="28" t="s">
        <v>619</v>
      </c>
      <c r="L340" s="29"/>
      <c r="M340" s="29"/>
      <c r="N340" s="29"/>
      <c r="O340" s="29"/>
      <c r="P340" s="29"/>
      <c r="Q340" s="29"/>
    </row>
    <row r="341" customFormat="false" ht="28.5" hidden="false" customHeight="false" outlineLevel="0" collapsed="false">
      <c r="A341" s="17" t="s">
        <v>18</v>
      </c>
      <c r="B341" s="17" t="s">
        <v>519</v>
      </c>
      <c r="C341" s="17" t="s">
        <v>723</v>
      </c>
      <c r="D341" s="18" t="s">
        <v>21</v>
      </c>
      <c r="E341" s="18" t="s">
        <v>724</v>
      </c>
      <c r="F341" s="18"/>
      <c r="G341" s="18"/>
      <c r="H341" s="18"/>
      <c r="I341" s="18"/>
      <c r="J341" s="18"/>
      <c r="K341" s="19"/>
      <c r="L341" s="20"/>
      <c r="M341" s="20"/>
      <c r="N341" s="20"/>
      <c r="O341" s="20"/>
      <c r="P341" s="20"/>
      <c r="Q341" s="20"/>
    </row>
    <row r="342" customFormat="false" ht="28.5" hidden="false" customHeight="false" outlineLevel="0" collapsed="false">
      <c r="A342" s="22" t="s">
        <v>18</v>
      </c>
      <c r="B342" s="22" t="s">
        <v>519</v>
      </c>
      <c r="C342" s="22" t="s">
        <v>723</v>
      </c>
      <c r="D342" s="23" t="s">
        <v>23</v>
      </c>
      <c r="E342" s="23" t="s">
        <v>725</v>
      </c>
      <c r="F342" s="23" t="s">
        <v>726</v>
      </c>
      <c r="G342" s="23" t="s">
        <v>530</v>
      </c>
      <c r="H342" s="23" t="s">
        <v>727</v>
      </c>
      <c r="I342" s="23" t="s">
        <v>727</v>
      </c>
      <c r="J342" s="23" t="s">
        <v>40</v>
      </c>
      <c r="K342" s="24" t="s">
        <v>41</v>
      </c>
      <c r="L342" s="25" t="n">
        <v>0</v>
      </c>
      <c r="M342" s="25" t="n">
        <v>0</v>
      </c>
      <c r="N342" s="25" t="n">
        <v>58229.12</v>
      </c>
      <c r="O342" s="25" t="n">
        <f aca="false">L342+M342+N342</f>
        <v>58229.12</v>
      </c>
      <c r="P342" s="25" t="n">
        <v>0</v>
      </c>
      <c r="Q342" s="25" t="n">
        <f aca="false">O342-P342</f>
        <v>58229.12</v>
      </c>
    </row>
    <row r="343" customFormat="false" ht="14.25" hidden="false" customHeight="false" outlineLevel="0" collapsed="false">
      <c r="A343" s="22" t="s">
        <v>18</v>
      </c>
      <c r="B343" s="22" t="s">
        <v>519</v>
      </c>
      <c r="C343" s="22" t="s">
        <v>723</v>
      </c>
      <c r="D343" s="23" t="s">
        <v>23</v>
      </c>
      <c r="E343" s="23" t="s">
        <v>728</v>
      </c>
      <c r="F343" s="23" t="s">
        <v>729</v>
      </c>
      <c r="G343" s="23" t="s">
        <v>530</v>
      </c>
      <c r="H343" s="23" t="s">
        <v>730</v>
      </c>
      <c r="I343" s="23" t="s">
        <v>730</v>
      </c>
      <c r="J343" s="23" t="s">
        <v>40</v>
      </c>
      <c r="K343" s="24" t="s">
        <v>41</v>
      </c>
      <c r="L343" s="25" t="n">
        <v>0</v>
      </c>
      <c r="M343" s="25" t="n">
        <v>0</v>
      </c>
      <c r="N343" s="25" t="n">
        <v>105588.98</v>
      </c>
      <c r="O343" s="25" t="n">
        <f aca="false">L343+M343+N343</f>
        <v>105588.98</v>
      </c>
      <c r="P343" s="25" t="n">
        <v>0</v>
      </c>
      <c r="Q343" s="25" t="n">
        <f aca="false">O343-P343</f>
        <v>105588.98</v>
      </c>
    </row>
    <row r="344" customFormat="false" ht="28.5" hidden="false" customHeight="false" outlineLevel="0" collapsed="false">
      <c r="A344" s="22" t="s">
        <v>18</v>
      </c>
      <c r="B344" s="22" t="s">
        <v>519</v>
      </c>
      <c r="C344" s="22" t="s">
        <v>723</v>
      </c>
      <c r="D344" s="23" t="s">
        <v>23</v>
      </c>
      <c r="E344" s="23" t="s">
        <v>731</v>
      </c>
      <c r="F344" s="23"/>
      <c r="G344" s="23"/>
      <c r="H344" s="23"/>
      <c r="I344" s="23"/>
      <c r="J344" s="23"/>
      <c r="K344" s="24" t="s">
        <v>732</v>
      </c>
      <c r="L344" s="25" t="n">
        <v>0</v>
      </c>
      <c r="M344" s="25" t="n">
        <v>0</v>
      </c>
      <c r="N344" s="25" t="n">
        <v>0</v>
      </c>
      <c r="O344" s="25" t="n">
        <f aca="false">L344+M344+N344</f>
        <v>0</v>
      </c>
      <c r="P344" s="25" t="n">
        <v>0</v>
      </c>
      <c r="Q344" s="25" t="n">
        <f aca="false">O344-P344</f>
        <v>0</v>
      </c>
    </row>
    <row r="345" s="31" customFormat="true" ht="14.25" hidden="false" customHeight="false" outlineLevel="0" collapsed="false">
      <c r="A345" s="26" t="s">
        <v>18</v>
      </c>
      <c r="B345" s="26" t="s">
        <v>519</v>
      </c>
      <c r="C345" s="26" t="s">
        <v>723</v>
      </c>
      <c r="D345" s="27" t="s">
        <v>23</v>
      </c>
      <c r="E345" s="27" t="s">
        <v>733</v>
      </c>
      <c r="F345" s="27"/>
      <c r="G345" s="27"/>
      <c r="H345" s="27"/>
      <c r="I345" s="27" t="s">
        <v>734</v>
      </c>
      <c r="J345" s="27" t="s">
        <v>40</v>
      </c>
      <c r="K345" s="28" t="s">
        <v>41</v>
      </c>
      <c r="L345" s="29"/>
      <c r="M345" s="29" t="n">
        <v>0</v>
      </c>
      <c r="N345" s="29" t="n">
        <v>96226.01</v>
      </c>
      <c r="O345" s="29" t="n">
        <f aca="false">L345+M345+N345</f>
        <v>96226.01</v>
      </c>
      <c r="P345" s="29"/>
      <c r="Q345" s="29" t="n">
        <f aca="false">O345-P345</f>
        <v>96226.01</v>
      </c>
    </row>
    <row r="346" s="31" customFormat="true" ht="28.5" hidden="false" customHeight="false" outlineLevel="0" collapsed="false">
      <c r="A346" s="26" t="s">
        <v>18</v>
      </c>
      <c r="B346" s="26" t="s">
        <v>519</v>
      </c>
      <c r="C346" s="26" t="s">
        <v>723</v>
      </c>
      <c r="D346" s="27" t="s">
        <v>23</v>
      </c>
      <c r="E346" s="27" t="s">
        <v>532</v>
      </c>
      <c r="F346" s="27"/>
      <c r="G346" s="27"/>
      <c r="H346" s="27"/>
      <c r="I346" s="27" t="s">
        <v>530</v>
      </c>
      <c r="J346" s="27"/>
      <c r="K346" s="28" t="s">
        <v>695</v>
      </c>
      <c r="L346" s="29"/>
      <c r="M346" s="29"/>
      <c r="N346" s="29"/>
      <c r="O346" s="29"/>
      <c r="P346" s="29"/>
      <c r="Q346" s="29"/>
    </row>
    <row r="347" customFormat="false" ht="28.5" hidden="false" customHeight="false" outlineLevel="0" collapsed="false">
      <c r="A347" s="17" t="s">
        <v>18</v>
      </c>
      <c r="B347" s="17" t="s">
        <v>519</v>
      </c>
      <c r="C347" s="17" t="s">
        <v>735</v>
      </c>
      <c r="D347" s="18" t="s">
        <v>21</v>
      </c>
      <c r="E347" s="18" t="s">
        <v>736</v>
      </c>
      <c r="F347" s="18"/>
      <c r="G347" s="18"/>
      <c r="H347" s="18"/>
      <c r="I347" s="18"/>
      <c r="J347" s="18"/>
      <c r="K347" s="19"/>
      <c r="L347" s="20"/>
      <c r="M347" s="20"/>
      <c r="N347" s="20"/>
      <c r="O347" s="20"/>
      <c r="P347" s="20"/>
      <c r="Q347" s="20"/>
    </row>
    <row r="348" customFormat="false" ht="28.5" hidden="false" customHeight="false" outlineLevel="0" collapsed="false">
      <c r="A348" s="22" t="s">
        <v>18</v>
      </c>
      <c r="B348" s="22" t="s">
        <v>519</v>
      </c>
      <c r="C348" s="22" t="s">
        <v>735</v>
      </c>
      <c r="D348" s="23" t="s">
        <v>23</v>
      </c>
      <c r="E348" s="23" t="s">
        <v>737</v>
      </c>
      <c r="F348" s="23" t="s">
        <v>527</v>
      </c>
      <c r="G348" s="23" t="s">
        <v>527</v>
      </c>
      <c r="H348" s="23"/>
      <c r="I348" s="23" t="s">
        <v>527</v>
      </c>
      <c r="J348" s="23" t="s">
        <v>40</v>
      </c>
      <c r="K348" s="24" t="s">
        <v>41</v>
      </c>
      <c r="L348" s="25" t="n">
        <v>25988.29</v>
      </c>
      <c r="M348" s="25" t="n">
        <v>0</v>
      </c>
      <c r="N348" s="25" t="n">
        <v>0</v>
      </c>
      <c r="O348" s="25" t="n">
        <f aca="false">L348+M348+N348</f>
        <v>25988.29</v>
      </c>
      <c r="P348" s="25" t="n">
        <v>0</v>
      </c>
      <c r="Q348" s="25" t="n">
        <f aca="false">O348-P348</f>
        <v>25988.29</v>
      </c>
    </row>
    <row r="349" customFormat="false" ht="28.5" hidden="false" customHeight="false" outlineLevel="0" collapsed="false">
      <c r="A349" s="22" t="s">
        <v>18</v>
      </c>
      <c r="B349" s="22" t="s">
        <v>519</v>
      </c>
      <c r="C349" s="22" t="s">
        <v>735</v>
      </c>
      <c r="D349" s="23" t="s">
        <v>23</v>
      </c>
      <c r="E349" s="23" t="s">
        <v>738</v>
      </c>
      <c r="F349" s="23" t="s">
        <v>739</v>
      </c>
      <c r="G349" s="23" t="s">
        <v>678</v>
      </c>
      <c r="H349" s="23" t="s">
        <v>740</v>
      </c>
      <c r="I349" s="23" t="s">
        <v>740</v>
      </c>
      <c r="J349" s="23" t="s">
        <v>103</v>
      </c>
      <c r="K349" s="24" t="s">
        <v>41</v>
      </c>
      <c r="L349" s="25" t="n">
        <v>0</v>
      </c>
      <c r="M349" s="25" t="n">
        <v>0</v>
      </c>
      <c r="N349" s="25" t="n">
        <v>0</v>
      </c>
      <c r="O349" s="25" t="n">
        <f aca="false">L349+M349+N349</f>
        <v>0</v>
      </c>
      <c r="P349" s="25" t="n">
        <v>0</v>
      </c>
      <c r="Q349" s="25" t="n">
        <f aca="false">O349-P349</f>
        <v>0</v>
      </c>
    </row>
    <row r="350" customFormat="false" ht="28.5" hidden="false" customHeight="false" outlineLevel="0" collapsed="false">
      <c r="A350" s="22" t="s">
        <v>18</v>
      </c>
      <c r="B350" s="22" t="s">
        <v>519</v>
      </c>
      <c r="C350" s="22" t="s">
        <v>735</v>
      </c>
      <c r="D350" s="23" t="s">
        <v>23</v>
      </c>
      <c r="E350" s="23" t="s">
        <v>741</v>
      </c>
      <c r="F350" s="23" t="s">
        <v>742</v>
      </c>
      <c r="G350" s="23" t="s">
        <v>682</v>
      </c>
      <c r="H350" s="23" t="s">
        <v>743</v>
      </c>
      <c r="I350" s="23" t="s">
        <v>743</v>
      </c>
      <c r="J350" s="23" t="s">
        <v>32</v>
      </c>
      <c r="K350" s="24" t="s">
        <v>137</v>
      </c>
      <c r="L350" s="25" t="n">
        <v>0</v>
      </c>
      <c r="M350" s="25" t="n">
        <v>0</v>
      </c>
      <c r="N350" s="25" t="n">
        <v>0</v>
      </c>
      <c r="O350" s="25" t="n">
        <f aca="false">L350+M350+N350</f>
        <v>0</v>
      </c>
      <c r="P350" s="25" t="n">
        <v>0</v>
      </c>
      <c r="Q350" s="25" t="n">
        <f aca="false">O350-P350</f>
        <v>0</v>
      </c>
    </row>
    <row r="351" s="31" customFormat="true" ht="28.5" hidden="false" customHeight="false" outlineLevel="0" collapsed="false">
      <c r="A351" s="26" t="s">
        <v>18</v>
      </c>
      <c r="B351" s="26" t="s">
        <v>519</v>
      </c>
      <c r="C351" s="26" t="s">
        <v>735</v>
      </c>
      <c r="D351" s="27" t="s">
        <v>23</v>
      </c>
      <c r="E351" s="27" t="s">
        <v>693</v>
      </c>
      <c r="F351" s="27"/>
      <c r="G351" s="27"/>
      <c r="H351" s="27"/>
      <c r="I351" s="27" t="s">
        <v>678</v>
      </c>
      <c r="J351" s="27"/>
      <c r="K351" s="28" t="s">
        <v>744</v>
      </c>
      <c r="L351" s="29"/>
      <c r="M351" s="29"/>
      <c r="N351" s="29"/>
      <c r="O351" s="29"/>
      <c r="P351" s="29"/>
      <c r="Q351" s="29"/>
    </row>
    <row r="352" s="31" customFormat="true" ht="28.5" hidden="false" customHeight="false" outlineLevel="0" collapsed="false">
      <c r="A352" s="26" t="s">
        <v>18</v>
      </c>
      <c r="B352" s="26" t="s">
        <v>519</v>
      </c>
      <c r="C352" s="26" t="s">
        <v>735</v>
      </c>
      <c r="D352" s="27" t="s">
        <v>23</v>
      </c>
      <c r="E352" s="27" t="s">
        <v>694</v>
      </c>
      <c r="F352" s="27"/>
      <c r="G352" s="27"/>
      <c r="H352" s="27"/>
      <c r="I352" s="27" t="s">
        <v>682</v>
      </c>
      <c r="J352" s="27"/>
      <c r="K352" s="28" t="s">
        <v>744</v>
      </c>
      <c r="L352" s="29"/>
      <c r="M352" s="29"/>
      <c r="N352" s="29"/>
      <c r="O352" s="29"/>
      <c r="P352" s="29"/>
      <c r="Q352" s="29"/>
    </row>
    <row r="353" customFormat="false" ht="14.25" hidden="false" customHeight="false" outlineLevel="0" collapsed="false">
      <c r="A353" s="17" t="s">
        <v>18</v>
      </c>
      <c r="B353" s="17" t="s">
        <v>519</v>
      </c>
      <c r="C353" s="17" t="s">
        <v>745</v>
      </c>
      <c r="D353" s="18" t="s">
        <v>21</v>
      </c>
      <c r="E353" s="18" t="s">
        <v>746</v>
      </c>
      <c r="F353" s="18"/>
      <c r="G353" s="18"/>
      <c r="H353" s="18"/>
      <c r="I353" s="18"/>
      <c r="J353" s="18"/>
      <c r="K353" s="19"/>
      <c r="L353" s="20"/>
      <c r="M353" s="20"/>
      <c r="N353" s="20"/>
      <c r="O353" s="20"/>
      <c r="P353" s="20"/>
      <c r="Q353" s="20"/>
    </row>
    <row r="354" customFormat="false" ht="28.5" hidden="false" customHeight="false" outlineLevel="0" collapsed="false">
      <c r="A354" s="22" t="s">
        <v>18</v>
      </c>
      <c r="B354" s="22" t="s">
        <v>519</v>
      </c>
      <c r="C354" s="22" t="s">
        <v>745</v>
      </c>
      <c r="D354" s="23" t="s">
        <v>23</v>
      </c>
      <c r="E354" s="23" t="s">
        <v>747</v>
      </c>
      <c r="F354" s="23" t="s">
        <v>527</v>
      </c>
      <c r="G354" s="23" t="s">
        <v>527</v>
      </c>
      <c r="H354" s="23"/>
      <c r="I354" s="23" t="s">
        <v>527</v>
      </c>
      <c r="J354" s="23" t="s">
        <v>40</v>
      </c>
      <c r="K354" s="24" t="s">
        <v>41</v>
      </c>
      <c r="L354" s="25" t="n">
        <v>44160.78</v>
      </c>
      <c r="M354" s="25" t="n">
        <v>0</v>
      </c>
      <c r="N354" s="25" t="n">
        <v>0</v>
      </c>
      <c r="O354" s="25" t="n">
        <f aca="false">L354+M354+N354</f>
        <v>44160.78</v>
      </c>
      <c r="P354" s="25" t="n">
        <v>0</v>
      </c>
      <c r="Q354" s="25" t="n">
        <f aca="false">O354-P354</f>
        <v>44160.78</v>
      </c>
    </row>
    <row r="355" customFormat="false" ht="28.5" hidden="false" customHeight="false" outlineLevel="0" collapsed="false">
      <c r="A355" s="22" t="s">
        <v>18</v>
      </c>
      <c r="B355" s="22" t="s">
        <v>519</v>
      </c>
      <c r="C355" s="22" t="s">
        <v>745</v>
      </c>
      <c r="D355" s="23" t="s">
        <v>23</v>
      </c>
      <c r="E355" s="23" t="s">
        <v>748</v>
      </c>
      <c r="F355" s="23" t="s">
        <v>749</v>
      </c>
      <c r="G355" s="23" t="s">
        <v>749</v>
      </c>
      <c r="H355" s="23"/>
      <c r="I355" s="23" t="s">
        <v>749</v>
      </c>
      <c r="J355" s="23" t="s">
        <v>103</v>
      </c>
      <c r="K355" s="24" t="s">
        <v>41</v>
      </c>
      <c r="L355" s="25" t="n">
        <v>845319.27</v>
      </c>
      <c r="M355" s="25" t="n">
        <v>3124824.35</v>
      </c>
      <c r="N355" s="25" t="n">
        <v>53452.6</v>
      </c>
      <c r="O355" s="25" t="n">
        <f aca="false">L355+M355+N355</f>
        <v>4023596.22</v>
      </c>
      <c r="P355" s="25" t="n">
        <v>0</v>
      </c>
      <c r="Q355" s="25" t="n">
        <f aca="false">O355-P355</f>
        <v>4023596.22</v>
      </c>
    </row>
    <row r="356" s="31" customFormat="true" ht="14.25" hidden="false" customHeight="false" outlineLevel="0" collapsed="false">
      <c r="A356" s="26" t="s">
        <v>18</v>
      </c>
      <c r="B356" s="26" t="s">
        <v>519</v>
      </c>
      <c r="C356" s="26" t="s">
        <v>745</v>
      </c>
      <c r="D356" s="27" t="s">
        <v>23</v>
      </c>
      <c r="E356" s="27" t="s">
        <v>750</v>
      </c>
      <c r="F356" s="27"/>
      <c r="G356" s="27"/>
      <c r="H356" s="27"/>
      <c r="I356" s="27" t="s">
        <v>751</v>
      </c>
      <c r="J356" s="27" t="s">
        <v>26</v>
      </c>
      <c r="K356" s="28" t="s">
        <v>41</v>
      </c>
      <c r="L356" s="29"/>
      <c r="M356" s="29" t="n">
        <v>257690.94</v>
      </c>
      <c r="N356" s="29" t="n">
        <v>0</v>
      </c>
      <c r="O356" s="29" t="n">
        <f aca="false">L356+M356+N356</f>
        <v>257690.94</v>
      </c>
      <c r="P356" s="29"/>
      <c r="Q356" s="29" t="n">
        <f aca="false">O356-P356</f>
        <v>257690.94</v>
      </c>
    </row>
    <row r="357" customFormat="false" ht="14.25" hidden="false" customHeight="false" outlineLevel="0" collapsed="false">
      <c r="A357" s="17" t="s">
        <v>18</v>
      </c>
      <c r="B357" s="17" t="s">
        <v>519</v>
      </c>
      <c r="C357" s="17" t="s">
        <v>752</v>
      </c>
      <c r="D357" s="18" t="s">
        <v>21</v>
      </c>
      <c r="E357" s="18" t="s">
        <v>753</v>
      </c>
      <c r="F357" s="18"/>
      <c r="G357" s="18"/>
      <c r="H357" s="18"/>
      <c r="I357" s="18"/>
      <c r="J357" s="18"/>
      <c r="K357" s="19"/>
      <c r="L357" s="20"/>
      <c r="M357" s="20"/>
      <c r="N357" s="20"/>
      <c r="O357" s="20"/>
      <c r="P357" s="20"/>
      <c r="Q357" s="20"/>
    </row>
    <row r="358" customFormat="false" ht="14.25" hidden="false" customHeight="false" outlineLevel="0" collapsed="false">
      <c r="A358" s="22" t="s">
        <v>18</v>
      </c>
      <c r="B358" s="22" t="s">
        <v>519</v>
      </c>
      <c r="C358" s="22" t="s">
        <v>752</v>
      </c>
      <c r="D358" s="23" t="s">
        <v>23</v>
      </c>
      <c r="E358" s="23" t="s">
        <v>754</v>
      </c>
      <c r="F358" s="23" t="s">
        <v>755</v>
      </c>
      <c r="G358" s="23" t="s">
        <v>755</v>
      </c>
      <c r="H358" s="23"/>
      <c r="I358" s="23" t="s">
        <v>755</v>
      </c>
      <c r="J358" s="23" t="s">
        <v>26</v>
      </c>
      <c r="K358" s="24" t="s">
        <v>27</v>
      </c>
      <c r="L358" s="25" t="n">
        <v>1084123.88</v>
      </c>
      <c r="M358" s="25" t="n">
        <v>0</v>
      </c>
      <c r="N358" s="25" t="n">
        <v>0</v>
      </c>
      <c r="O358" s="25" t="n">
        <f aca="false">L358+M358+N358</f>
        <v>1084123.88</v>
      </c>
      <c r="P358" s="25" t="n">
        <v>969683.41</v>
      </c>
      <c r="Q358" s="25" t="n">
        <f aca="false">O358-P358</f>
        <v>114440.47</v>
      </c>
    </row>
    <row r="359" customFormat="false" ht="14.25" hidden="false" customHeight="false" outlineLevel="0" collapsed="false">
      <c r="A359" s="22" t="s">
        <v>18</v>
      </c>
      <c r="B359" s="22" t="s">
        <v>519</v>
      </c>
      <c r="C359" s="22" t="s">
        <v>752</v>
      </c>
      <c r="D359" s="23" t="s">
        <v>23</v>
      </c>
      <c r="E359" s="23" t="s">
        <v>756</v>
      </c>
      <c r="F359" s="23" t="s">
        <v>757</v>
      </c>
      <c r="G359" s="23" t="s">
        <v>757</v>
      </c>
      <c r="H359" s="23"/>
      <c r="I359" s="23" t="s">
        <v>757</v>
      </c>
      <c r="J359" s="23" t="s">
        <v>26</v>
      </c>
      <c r="K359" s="24" t="s">
        <v>27</v>
      </c>
      <c r="L359" s="25" t="n">
        <v>172676</v>
      </c>
      <c r="M359" s="25" t="n">
        <v>0</v>
      </c>
      <c r="N359" s="25" t="n">
        <v>0</v>
      </c>
      <c r="O359" s="25" t="n">
        <f aca="false">L359+M359+N359</f>
        <v>172676</v>
      </c>
      <c r="P359" s="25" t="n">
        <v>2615491.22</v>
      </c>
      <c r="Q359" s="25" t="n">
        <f aca="false">O359-P359</f>
        <v>-2442815.22</v>
      </c>
    </row>
    <row r="360" customFormat="false" ht="28.5" hidden="false" customHeight="false" outlineLevel="0" collapsed="false">
      <c r="A360" s="22" t="s">
        <v>18</v>
      </c>
      <c r="B360" s="22" t="s">
        <v>519</v>
      </c>
      <c r="C360" s="22" t="s">
        <v>752</v>
      </c>
      <c r="D360" s="23" t="s">
        <v>23</v>
      </c>
      <c r="E360" s="23" t="s">
        <v>758</v>
      </c>
      <c r="F360" s="23" t="s">
        <v>759</v>
      </c>
      <c r="G360" s="23" t="s">
        <v>537</v>
      </c>
      <c r="H360" s="23" t="s">
        <v>760</v>
      </c>
      <c r="I360" s="23" t="s">
        <v>760</v>
      </c>
      <c r="J360" s="23" t="s">
        <v>40</v>
      </c>
      <c r="K360" s="24" t="s">
        <v>137</v>
      </c>
      <c r="L360" s="25" t="n">
        <v>0</v>
      </c>
      <c r="M360" s="25" t="n">
        <v>0</v>
      </c>
      <c r="N360" s="25" t="n">
        <v>0</v>
      </c>
      <c r="O360" s="25" t="n">
        <f aca="false">L360+M360+N360</f>
        <v>0</v>
      </c>
      <c r="P360" s="25" t="n">
        <v>0</v>
      </c>
      <c r="Q360" s="25" t="n">
        <f aca="false">O360-P360</f>
        <v>0</v>
      </c>
    </row>
    <row r="361" customFormat="false" ht="28.5" hidden="false" customHeight="false" outlineLevel="0" collapsed="false">
      <c r="A361" s="22" t="s">
        <v>18</v>
      </c>
      <c r="B361" s="22" t="s">
        <v>519</v>
      </c>
      <c r="C361" s="22" t="s">
        <v>752</v>
      </c>
      <c r="D361" s="23" t="s">
        <v>23</v>
      </c>
      <c r="E361" s="23" t="s">
        <v>761</v>
      </c>
      <c r="F361" s="23" t="s">
        <v>762</v>
      </c>
      <c r="G361" s="23" t="s">
        <v>537</v>
      </c>
      <c r="H361" s="23" t="s">
        <v>763</v>
      </c>
      <c r="I361" s="23" t="s">
        <v>763</v>
      </c>
      <c r="J361" s="23" t="s">
        <v>40</v>
      </c>
      <c r="K361" s="24" t="s">
        <v>137</v>
      </c>
      <c r="L361" s="25" t="n">
        <v>0</v>
      </c>
      <c r="M361" s="25" t="n">
        <v>0</v>
      </c>
      <c r="N361" s="25" t="n">
        <v>0</v>
      </c>
      <c r="O361" s="25" t="n">
        <f aca="false">L361+M361+N361</f>
        <v>0</v>
      </c>
      <c r="P361" s="25" t="n">
        <v>0</v>
      </c>
      <c r="Q361" s="25" t="n">
        <f aca="false">O361-P361</f>
        <v>0</v>
      </c>
    </row>
    <row r="362" customFormat="false" ht="28.5" hidden="false" customHeight="false" outlineLevel="0" collapsed="false">
      <c r="A362" s="22" t="s">
        <v>18</v>
      </c>
      <c r="B362" s="22" t="s">
        <v>519</v>
      </c>
      <c r="C362" s="22" t="s">
        <v>752</v>
      </c>
      <c r="D362" s="23" t="s">
        <v>23</v>
      </c>
      <c r="E362" s="23" t="s">
        <v>764</v>
      </c>
      <c r="F362" s="23" t="s">
        <v>765</v>
      </c>
      <c r="G362" s="23" t="s">
        <v>530</v>
      </c>
      <c r="H362" s="23" t="s">
        <v>766</v>
      </c>
      <c r="I362" s="23" t="s">
        <v>766</v>
      </c>
      <c r="J362" s="23" t="s">
        <v>40</v>
      </c>
      <c r="K362" s="24" t="s">
        <v>41</v>
      </c>
      <c r="L362" s="25" t="n">
        <v>0</v>
      </c>
      <c r="M362" s="25" t="n">
        <v>0</v>
      </c>
      <c r="N362" s="25" t="n">
        <v>56950.83</v>
      </c>
      <c r="O362" s="25" t="n">
        <f aca="false">L362+M362+N362</f>
        <v>56950.83</v>
      </c>
      <c r="P362" s="25" t="n">
        <v>0</v>
      </c>
      <c r="Q362" s="25" t="n">
        <f aca="false">O362-P362</f>
        <v>56950.83</v>
      </c>
    </row>
    <row r="363" s="31" customFormat="true" ht="28.5" hidden="false" customHeight="false" outlineLevel="0" collapsed="false">
      <c r="A363" s="26" t="s">
        <v>18</v>
      </c>
      <c r="B363" s="26" t="s">
        <v>519</v>
      </c>
      <c r="C363" s="26" t="s">
        <v>752</v>
      </c>
      <c r="D363" s="27" t="s">
        <v>23</v>
      </c>
      <c r="E363" s="27" t="s">
        <v>532</v>
      </c>
      <c r="F363" s="27"/>
      <c r="G363" s="27"/>
      <c r="H363" s="27"/>
      <c r="I363" s="27" t="s">
        <v>530</v>
      </c>
      <c r="J363" s="27"/>
      <c r="K363" s="28" t="s">
        <v>695</v>
      </c>
      <c r="L363" s="29"/>
      <c r="M363" s="29"/>
      <c r="N363" s="29"/>
      <c r="O363" s="29"/>
      <c r="P363" s="29"/>
      <c r="Q363" s="29"/>
    </row>
    <row r="364" s="31" customFormat="true" ht="28.5" hidden="false" customHeight="false" outlineLevel="0" collapsed="false">
      <c r="A364" s="26" t="s">
        <v>18</v>
      </c>
      <c r="B364" s="26" t="s">
        <v>519</v>
      </c>
      <c r="C364" s="26" t="s">
        <v>752</v>
      </c>
      <c r="D364" s="27" t="s">
        <v>23</v>
      </c>
      <c r="E364" s="27" t="s">
        <v>540</v>
      </c>
      <c r="F364" s="27"/>
      <c r="G364" s="27"/>
      <c r="H364" s="27"/>
      <c r="I364" s="27" t="s">
        <v>537</v>
      </c>
      <c r="J364" s="27"/>
      <c r="K364" s="28" t="s">
        <v>569</v>
      </c>
      <c r="L364" s="29"/>
      <c r="M364" s="29"/>
      <c r="N364" s="29"/>
      <c r="O364" s="29"/>
      <c r="P364" s="29"/>
      <c r="Q364" s="29"/>
    </row>
    <row r="365" customFormat="false" ht="14.25" hidden="false" customHeight="false" outlineLevel="0" collapsed="false">
      <c r="A365" s="17" t="s">
        <v>18</v>
      </c>
      <c r="B365" s="17" t="s">
        <v>519</v>
      </c>
      <c r="C365" s="17" t="s">
        <v>767</v>
      </c>
      <c r="D365" s="18" t="s">
        <v>21</v>
      </c>
      <c r="E365" s="18" t="s">
        <v>768</v>
      </c>
      <c r="F365" s="18"/>
      <c r="G365" s="18"/>
      <c r="H365" s="18"/>
      <c r="I365" s="18"/>
      <c r="J365" s="18"/>
      <c r="K365" s="19"/>
      <c r="L365" s="20"/>
      <c r="M365" s="20"/>
      <c r="N365" s="20"/>
      <c r="O365" s="20"/>
      <c r="P365" s="20"/>
      <c r="Q365" s="20"/>
    </row>
    <row r="366" customFormat="false" ht="14.25" hidden="false" customHeight="false" outlineLevel="0" collapsed="false">
      <c r="A366" s="22" t="s">
        <v>18</v>
      </c>
      <c r="B366" s="22" t="s">
        <v>519</v>
      </c>
      <c r="C366" s="22" t="s">
        <v>767</v>
      </c>
      <c r="D366" s="23" t="s">
        <v>23</v>
      </c>
      <c r="E366" s="23" t="s">
        <v>769</v>
      </c>
      <c r="F366" s="23"/>
      <c r="G366" s="23"/>
      <c r="H366" s="23"/>
      <c r="I366" s="23"/>
      <c r="J366" s="23"/>
      <c r="K366" s="24" t="s">
        <v>181</v>
      </c>
      <c r="L366" s="25" t="n">
        <v>0</v>
      </c>
      <c r="M366" s="25" t="n">
        <v>0</v>
      </c>
      <c r="N366" s="25" t="n">
        <v>0</v>
      </c>
      <c r="O366" s="25" t="n">
        <f aca="false">L366+M366+N366</f>
        <v>0</v>
      </c>
      <c r="P366" s="25" t="n">
        <v>0</v>
      </c>
      <c r="Q366" s="25" t="n">
        <f aca="false">O366-P366</f>
        <v>0</v>
      </c>
    </row>
    <row r="367" customFormat="false" ht="43.5" hidden="false" customHeight="false" outlineLevel="0" collapsed="false">
      <c r="A367" s="22" t="s">
        <v>18</v>
      </c>
      <c r="B367" s="22" t="s">
        <v>519</v>
      </c>
      <c r="C367" s="22" t="s">
        <v>767</v>
      </c>
      <c r="D367" s="23" t="s">
        <v>23</v>
      </c>
      <c r="E367" s="23" t="s">
        <v>770</v>
      </c>
      <c r="F367" s="23" t="s">
        <v>771</v>
      </c>
      <c r="G367" s="23" t="s">
        <v>537</v>
      </c>
      <c r="H367" s="23" t="s">
        <v>772</v>
      </c>
      <c r="I367" s="23" t="s">
        <v>772</v>
      </c>
      <c r="J367" s="23" t="s">
        <v>40</v>
      </c>
      <c r="K367" s="24" t="s">
        <v>137</v>
      </c>
      <c r="L367" s="25" t="n">
        <v>0</v>
      </c>
      <c r="M367" s="25" t="n">
        <v>0</v>
      </c>
      <c r="N367" s="25" t="n">
        <v>0</v>
      </c>
      <c r="O367" s="25" t="n">
        <f aca="false">L367+M367+N367</f>
        <v>0</v>
      </c>
      <c r="P367" s="25" t="n">
        <v>0</v>
      </c>
      <c r="Q367" s="25" t="n">
        <f aca="false">O367-P367</f>
        <v>0</v>
      </c>
    </row>
    <row r="368" customFormat="false" ht="14.25" hidden="false" customHeight="false" outlineLevel="0" collapsed="false">
      <c r="A368" s="17" t="s">
        <v>18</v>
      </c>
      <c r="B368" s="17" t="s">
        <v>519</v>
      </c>
      <c r="C368" s="17" t="s">
        <v>773</v>
      </c>
      <c r="D368" s="18" t="s">
        <v>21</v>
      </c>
      <c r="E368" s="18" t="s">
        <v>774</v>
      </c>
      <c r="F368" s="18"/>
      <c r="G368" s="18"/>
      <c r="H368" s="18"/>
      <c r="I368" s="18"/>
      <c r="J368" s="18"/>
      <c r="K368" s="19"/>
      <c r="L368" s="20"/>
      <c r="M368" s="20"/>
      <c r="N368" s="20"/>
      <c r="O368" s="20"/>
      <c r="P368" s="20"/>
      <c r="Q368" s="20"/>
    </row>
    <row r="369" customFormat="false" ht="28.5" hidden="false" customHeight="false" outlineLevel="0" collapsed="false">
      <c r="A369" s="22" t="s">
        <v>18</v>
      </c>
      <c r="B369" s="22" t="s">
        <v>519</v>
      </c>
      <c r="C369" s="22" t="s">
        <v>773</v>
      </c>
      <c r="D369" s="23" t="s">
        <v>23</v>
      </c>
      <c r="E369" s="23" t="s">
        <v>775</v>
      </c>
      <c r="F369" s="23" t="s">
        <v>527</v>
      </c>
      <c r="G369" s="23" t="s">
        <v>527</v>
      </c>
      <c r="H369" s="23"/>
      <c r="I369" s="23" t="s">
        <v>527</v>
      </c>
      <c r="J369" s="23" t="s">
        <v>40</v>
      </c>
      <c r="K369" s="24" t="s">
        <v>41</v>
      </c>
      <c r="L369" s="25" t="n">
        <v>38487.64</v>
      </c>
      <c r="M369" s="25" t="n">
        <v>0</v>
      </c>
      <c r="N369" s="25" t="n">
        <v>0</v>
      </c>
      <c r="O369" s="25" t="n">
        <f aca="false">L369+M369+N369</f>
        <v>38487.64</v>
      </c>
      <c r="P369" s="25" t="n">
        <v>0</v>
      </c>
      <c r="Q369" s="25" t="n">
        <f aca="false">O369-P369</f>
        <v>38487.64</v>
      </c>
    </row>
    <row r="370" customFormat="false" ht="28.5" hidden="false" customHeight="false" outlineLevel="0" collapsed="false">
      <c r="A370" s="22" t="s">
        <v>18</v>
      </c>
      <c r="B370" s="22" t="s">
        <v>519</v>
      </c>
      <c r="C370" s="22" t="s">
        <v>773</v>
      </c>
      <c r="D370" s="23" t="s">
        <v>23</v>
      </c>
      <c r="E370" s="23" t="s">
        <v>776</v>
      </c>
      <c r="F370" s="23" t="s">
        <v>777</v>
      </c>
      <c r="G370" s="23" t="s">
        <v>678</v>
      </c>
      <c r="H370" s="23" t="s">
        <v>778</v>
      </c>
      <c r="I370" s="23" t="s">
        <v>778</v>
      </c>
      <c r="J370" s="23" t="s">
        <v>103</v>
      </c>
      <c r="K370" s="24" t="s">
        <v>41</v>
      </c>
      <c r="L370" s="25" t="n">
        <v>0</v>
      </c>
      <c r="M370" s="25" t="n">
        <v>0</v>
      </c>
      <c r="N370" s="25" t="n">
        <v>0</v>
      </c>
      <c r="O370" s="25" t="n">
        <f aca="false">L370+M370+N370</f>
        <v>0</v>
      </c>
      <c r="P370" s="25" t="n">
        <v>0</v>
      </c>
      <c r="Q370" s="25" t="n">
        <f aca="false">O370-P370</f>
        <v>0</v>
      </c>
    </row>
    <row r="371" customFormat="false" ht="28.5" hidden="false" customHeight="false" outlineLevel="0" collapsed="false">
      <c r="A371" s="22" t="s">
        <v>18</v>
      </c>
      <c r="B371" s="22" t="s">
        <v>519</v>
      </c>
      <c r="C371" s="22" t="s">
        <v>773</v>
      </c>
      <c r="D371" s="23" t="s">
        <v>23</v>
      </c>
      <c r="E371" s="23" t="s">
        <v>779</v>
      </c>
      <c r="F371" s="23" t="s">
        <v>780</v>
      </c>
      <c r="G371" s="23" t="s">
        <v>682</v>
      </c>
      <c r="H371" s="23" t="s">
        <v>781</v>
      </c>
      <c r="I371" s="23" t="s">
        <v>781</v>
      </c>
      <c r="J371" s="23" t="s">
        <v>32</v>
      </c>
      <c r="K371" s="24" t="s">
        <v>137</v>
      </c>
      <c r="L371" s="25" t="n">
        <v>0</v>
      </c>
      <c r="M371" s="25" t="n">
        <v>0</v>
      </c>
      <c r="N371" s="25" t="n">
        <v>0</v>
      </c>
      <c r="O371" s="25" t="n">
        <f aca="false">L371+M371+N371</f>
        <v>0</v>
      </c>
      <c r="P371" s="25" t="n">
        <v>0</v>
      </c>
      <c r="Q371" s="25" t="n">
        <f aca="false">O371-P371</f>
        <v>0</v>
      </c>
    </row>
    <row r="372" customFormat="false" ht="28.5" hidden="false" customHeight="false" outlineLevel="0" collapsed="false">
      <c r="A372" s="22" t="s">
        <v>18</v>
      </c>
      <c r="B372" s="22" t="s">
        <v>519</v>
      </c>
      <c r="C372" s="22" t="s">
        <v>773</v>
      </c>
      <c r="D372" s="23" t="s">
        <v>23</v>
      </c>
      <c r="E372" s="23" t="s">
        <v>782</v>
      </c>
      <c r="F372" s="23" t="s">
        <v>783</v>
      </c>
      <c r="G372" s="23" t="s">
        <v>537</v>
      </c>
      <c r="H372" s="23" t="s">
        <v>784</v>
      </c>
      <c r="I372" s="23" t="s">
        <v>785</v>
      </c>
      <c r="J372" s="23" t="s">
        <v>40</v>
      </c>
      <c r="K372" s="24" t="s">
        <v>137</v>
      </c>
      <c r="L372" s="25" t="n">
        <v>0</v>
      </c>
      <c r="M372" s="25" t="n">
        <v>0</v>
      </c>
      <c r="N372" s="25" t="n">
        <v>0</v>
      </c>
      <c r="O372" s="25" t="n">
        <f aca="false">L372+M372+N372</f>
        <v>0</v>
      </c>
      <c r="P372" s="25" t="n">
        <v>0</v>
      </c>
      <c r="Q372" s="25" t="n">
        <f aca="false">O372-P372</f>
        <v>0</v>
      </c>
    </row>
    <row r="373" s="31" customFormat="true" ht="28.5" hidden="false" customHeight="false" outlineLevel="0" collapsed="false">
      <c r="A373" s="26" t="s">
        <v>18</v>
      </c>
      <c r="B373" s="26" t="s">
        <v>519</v>
      </c>
      <c r="C373" s="26" t="s">
        <v>773</v>
      </c>
      <c r="D373" s="27" t="s">
        <v>23</v>
      </c>
      <c r="E373" s="27" t="s">
        <v>693</v>
      </c>
      <c r="F373" s="27"/>
      <c r="G373" s="27"/>
      <c r="H373" s="27"/>
      <c r="I373" s="27" t="s">
        <v>678</v>
      </c>
      <c r="J373" s="27"/>
      <c r="K373" s="28" t="s">
        <v>744</v>
      </c>
      <c r="L373" s="29"/>
      <c r="M373" s="29"/>
      <c r="N373" s="29"/>
      <c r="O373" s="29"/>
      <c r="P373" s="29"/>
      <c r="Q373" s="29"/>
    </row>
    <row r="374" s="31" customFormat="true" ht="28.5" hidden="false" customHeight="false" outlineLevel="0" collapsed="false">
      <c r="A374" s="26" t="s">
        <v>18</v>
      </c>
      <c r="B374" s="26" t="s">
        <v>519</v>
      </c>
      <c r="C374" s="26" t="s">
        <v>773</v>
      </c>
      <c r="D374" s="27" t="s">
        <v>23</v>
      </c>
      <c r="E374" s="27" t="s">
        <v>694</v>
      </c>
      <c r="F374" s="27"/>
      <c r="G374" s="27"/>
      <c r="H374" s="27"/>
      <c r="I374" s="27" t="s">
        <v>682</v>
      </c>
      <c r="J374" s="27"/>
      <c r="K374" s="28" t="s">
        <v>744</v>
      </c>
      <c r="L374" s="29"/>
      <c r="M374" s="29"/>
      <c r="N374" s="29"/>
      <c r="O374" s="29"/>
      <c r="P374" s="29"/>
      <c r="Q374" s="29"/>
    </row>
    <row r="375" s="31" customFormat="true" ht="28.5" hidden="false" customHeight="false" outlineLevel="0" collapsed="false">
      <c r="A375" s="26" t="s">
        <v>18</v>
      </c>
      <c r="B375" s="26" t="s">
        <v>519</v>
      </c>
      <c r="C375" s="26" t="s">
        <v>773</v>
      </c>
      <c r="D375" s="27" t="s">
        <v>23</v>
      </c>
      <c r="E375" s="27" t="s">
        <v>540</v>
      </c>
      <c r="F375" s="27"/>
      <c r="G375" s="27"/>
      <c r="H375" s="27"/>
      <c r="I375" s="27" t="s">
        <v>537</v>
      </c>
      <c r="J375" s="27"/>
      <c r="K375" s="28" t="s">
        <v>569</v>
      </c>
      <c r="L375" s="29"/>
      <c r="M375" s="29"/>
      <c r="N375" s="29"/>
      <c r="O375" s="29"/>
      <c r="P375" s="29"/>
      <c r="Q375" s="29"/>
    </row>
    <row r="376" customFormat="false" ht="14.25" hidden="false" customHeight="false" outlineLevel="0" collapsed="false">
      <c r="A376" s="17" t="s">
        <v>18</v>
      </c>
      <c r="B376" s="17" t="s">
        <v>519</v>
      </c>
      <c r="C376" s="17" t="s">
        <v>786</v>
      </c>
      <c r="D376" s="18" t="s">
        <v>21</v>
      </c>
      <c r="E376" s="18" t="s">
        <v>787</v>
      </c>
      <c r="F376" s="18"/>
      <c r="G376" s="18"/>
      <c r="H376" s="18"/>
      <c r="I376" s="18"/>
      <c r="J376" s="18"/>
      <c r="K376" s="19"/>
      <c r="L376" s="20"/>
      <c r="M376" s="20"/>
      <c r="N376" s="20"/>
      <c r="O376" s="20"/>
      <c r="P376" s="20"/>
      <c r="Q376" s="20"/>
    </row>
    <row r="377" customFormat="false" ht="28.5" hidden="false" customHeight="false" outlineLevel="0" collapsed="false">
      <c r="A377" s="22" t="s">
        <v>18</v>
      </c>
      <c r="B377" s="22" t="s">
        <v>519</v>
      </c>
      <c r="C377" s="22" t="s">
        <v>786</v>
      </c>
      <c r="D377" s="23" t="s">
        <v>23</v>
      </c>
      <c r="E377" s="23" t="s">
        <v>788</v>
      </c>
      <c r="F377" s="23" t="s">
        <v>527</v>
      </c>
      <c r="G377" s="23" t="s">
        <v>527</v>
      </c>
      <c r="H377" s="23"/>
      <c r="I377" s="23" t="s">
        <v>527</v>
      </c>
      <c r="J377" s="23" t="s">
        <v>40</v>
      </c>
      <c r="K377" s="24" t="s">
        <v>27</v>
      </c>
      <c r="L377" s="25" t="n">
        <v>66545.9</v>
      </c>
      <c r="M377" s="25" t="n">
        <v>0</v>
      </c>
      <c r="N377" s="25" t="n">
        <v>0</v>
      </c>
      <c r="O377" s="25" t="n">
        <f aca="false">L377+M377+N377</f>
        <v>66545.9</v>
      </c>
      <c r="P377" s="25" t="n">
        <v>0</v>
      </c>
      <c r="Q377" s="25" t="n">
        <f aca="false">O377-P377</f>
        <v>66545.9</v>
      </c>
    </row>
    <row r="378" customFormat="false" ht="28.5" hidden="false" customHeight="false" outlineLevel="0" collapsed="false">
      <c r="A378" s="22" t="s">
        <v>18</v>
      </c>
      <c r="B378" s="22" t="s">
        <v>519</v>
      </c>
      <c r="C378" s="22" t="s">
        <v>786</v>
      </c>
      <c r="D378" s="23" t="s">
        <v>23</v>
      </c>
      <c r="E378" s="23" t="s">
        <v>789</v>
      </c>
      <c r="F378" s="23" t="s">
        <v>790</v>
      </c>
      <c r="G378" s="23" t="s">
        <v>790</v>
      </c>
      <c r="H378" s="23"/>
      <c r="I378" s="23" t="s">
        <v>790</v>
      </c>
      <c r="J378" s="23" t="s">
        <v>103</v>
      </c>
      <c r="K378" s="24" t="s">
        <v>41</v>
      </c>
      <c r="L378" s="25" t="n">
        <v>5111831.63</v>
      </c>
      <c r="M378" s="25" t="n">
        <v>75675.68</v>
      </c>
      <c r="N378" s="25" t="n">
        <v>279080.34</v>
      </c>
      <c r="O378" s="25" t="n">
        <f aca="false">L378+M378+N378</f>
        <v>5466587.65</v>
      </c>
      <c r="P378" s="25" t="n">
        <v>0</v>
      </c>
      <c r="Q378" s="25" t="n">
        <f aca="false">O378-P378</f>
        <v>5466587.65</v>
      </c>
    </row>
    <row r="379" customFormat="false" ht="28.5" hidden="false" customHeight="false" outlineLevel="0" collapsed="false">
      <c r="A379" s="22" t="s">
        <v>18</v>
      </c>
      <c r="B379" s="22" t="s">
        <v>519</v>
      </c>
      <c r="C379" s="22" t="s">
        <v>786</v>
      </c>
      <c r="D379" s="23" t="s">
        <v>23</v>
      </c>
      <c r="E379" s="23" t="s">
        <v>791</v>
      </c>
      <c r="F379" s="23" t="s">
        <v>792</v>
      </c>
      <c r="G379" s="23" t="s">
        <v>530</v>
      </c>
      <c r="H379" s="23" t="s">
        <v>793</v>
      </c>
      <c r="I379" s="23" t="s">
        <v>793</v>
      </c>
      <c r="J379" s="23" t="s">
        <v>40</v>
      </c>
      <c r="K379" s="24" t="s">
        <v>41</v>
      </c>
      <c r="L379" s="25" t="n">
        <v>0</v>
      </c>
      <c r="M379" s="25" t="n">
        <v>0</v>
      </c>
      <c r="N379" s="25" t="n">
        <v>71969.59</v>
      </c>
      <c r="O379" s="25" t="n">
        <f aca="false">L379+M379+N379</f>
        <v>71969.59</v>
      </c>
      <c r="P379" s="25" t="n">
        <v>0</v>
      </c>
      <c r="Q379" s="25" t="n">
        <f aca="false">O379-P379</f>
        <v>71969.59</v>
      </c>
    </row>
    <row r="380" customFormat="false" ht="28.5" hidden="false" customHeight="false" outlineLevel="0" collapsed="false">
      <c r="A380" s="22" t="s">
        <v>18</v>
      </c>
      <c r="B380" s="22" t="s">
        <v>519</v>
      </c>
      <c r="C380" s="22" t="s">
        <v>786</v>
      </c>
      <c r="D380" s="23" t="s">
        <v>23</v>
      </c>
      <c r="E380" s="23" t="s">
        <v>794</v>
      </c>
      <c r="F380" s="23" t="s">
        <v>795</v>
      </c>
      <c r="G380" s="23" t="s">
        <v>530</v>
      </c>
      <c r="H380" s="23" t="s">
        <v>727</v>
      </c>
      <c r="I380" s="23" t="s">
        <v>727</v>
      </c>
      <c r="J380" s="23" t="s">
        <v>40</v>
      </c>
      <c r="K380" s="24" t="s">
        <v>41</v>
      </c>
      <c r="L380" s="25" t="n">
        <v>0</v>
      </c>
      <c r="M380" s="25" t="n">
        <v>0</v>
      </c>
      <c r="N380" s="25" t="n">
        <v>0</v>
      </c>
      <c r="O380" s="25" t="n">
        <f aca="false">L380+M380+N380</f>
        <v>0</v>
      </c>
      <c r="P380" s="25" t="n">
        <v>0</v>
      </c>
      <c r="Q380" s="25" t="n">
        <f aca="false">O380-P380</f>
        <v>0</v>
      </c>
    </row>
    <row r="381" s="31" customFormat="true" ht="28.5" hidden="false" customHeight="false" outlineLevel="0" collapsed="false">
      <c r="A381" s="26" t="s">
        <v>18</v>
      </c>
      <c r="B381" s="26" t="s">
        <v>519</v>
      </c>
      <c r="C381" s="26" t="s">
        <v>786</v>
      </c>
      <c r="D381" s="27" t="s">
        <v>23</v>
      </c>
      <c r="E381" s="27" t="s">
        <v>532</v>
      </c>
      <c r="F381" s="27"/>
      <c r="G381" s="27"/>
      <c r="H381" s="27"/>
      <c r="I381" s="27" t="s">
        <v>530</v>
      </c>
      <c r="J381" s="27"/>
      <c r="K381" s="28" t="s">
        <v>695</v>
      </c>
      <c r="L381" s="29"/>
      <c r="M381" s="29"/>
      <c r="N381" s="29"/>
      <c r="O381" s="29"/>
      <c r="P381" s="29"/>
      <c r="Q381" s="29"/>
    </row>
    <row r="382" customFormat="false" ht="14.25" hidden="false" customHeight="false" outlineLevel="0" collapsed="false">
      <c r="A382" s="17" t="s">
        <v>18</v>
      </c>
      <c r="B382" s="17" t="s">
        <v>796</v>
      </c>
      <c r="C382" s="17" t="s">
        <v>797</v>
      </c>
      <c r="D382" s="18" t="s">
        <v>21</v>
      </c>
      <c r="E382" s="18" t="s">
        <v>798</v>
      </c>
      <c r="F382" s="18"/>
      <c r="G382" s="18"/>
      <c r="H382" s="18"/>
      <c r="I382" s="18"/>
      <c r="J382" s="18"/>
      <c r="K382" s="19"/>
      <c r="L382" s="20"/>
      <c r="M382" s="20"/>
      <c r="N382" s="20"/>
      <c r="O382" s="20"/>
      <c r="P382" s="20"/>
      <c r="Q382" s="20"/>
    </row>
    <row r="383" s="31" customFormat="true" ht="14.25" hidden="false" customHeight="false" outlineLevel="0" collapsed="false">
      <c r="A383" s="26" t="s">
        <v>18</v>
      </c>
      <c r="B383" s="26" t="s">
        <v>796</v>
      </c>
      <c r="C383" s="26" t="s">
        <v>797</v>
      </c>
      <c r="D383" s="27" t="s">
        <v>23</v>
      </c>
      <c r="E383" s="27" t="s">
        <v>799</v>
      </c>
      <c r="F383" s="27"/>
      <c r="G383" s="27"/>
      <c r="H383" s="27"/>
      <c r="I383" s="27" t="s">
        <v>800</v>
      </c>
      <c r="J383" s="27" t="s">
        <v>26</v>
      </c>
      <c r="K383" s="28" t="s">
        <v>33</v>
      </c>
      <c r="L383" s="29"/>
      <c r="M383" s="29" t="n">
        <v>0</v>
      </c>
      <c r="N383" s="29" t="n">
        <v>0</v>
      </c>
      <c r="O383" s="29" t="n">
        <f aca="false">L383+M383+N383</f>
        <v>0</v>
      </c>
      <c r="P383" s="29"/>
      <c r="Q383" s="29" t="n">
        <f aca="false">O383-P383</f>
        <v>0</v>
      </c>
    </row>
    <row r="384" s="31" customFormat="true" ht="14.25" hidden="false" customHeight="false" outlineLevel="0" collapsed="false">
      <c r="A384" s="26" t="s">
        <v>18</v>
      </c>
      <c r="B384" s="26" t="s">
        <v>796</v>
      </c>
      <c r="C384" s="26" t="s">
        <v>797</v>
      </c>
      <c r="D384" s="27" t="s">
        <v>23</v>
      </c>
      <c r="E384" s="27" t="s">
        <v>801</v>
      </c>
      <c r="F384" s="27"/>
      <c r="G384" s="27"/>
      <c r="H384" s="27"/>
      <c r="I384" s="27" t="s">
        <v>802</v>
      </c>
      <c r="J384" s="27" t="s">
        <v>26</v>
      </c>
      <c r="K384" s="28" t="s">
        <v>33</v>
      </c>
      <c r="L384" s="29"/>
      <c r="M384" s="29" t="n">
        <v>0</v>
      </c>
      <c r="N384" s="29" t="n">
        <v>0</v>
      </c>
      <c r="O384" s="29" t="n">
        <f aca="false">L384+M384+N384</f>
        <v>0</v>
      </c>
      <c r="P384" s="29"/>
      <c r="Q384" s="29" t="n">
        <f aca="false">O384-P384</f>
        <v>0</v>
      </c>
    </row>
    <row r="385" s="31" customFormat="true" ht="14.25" hidden="false" customHeight="false" outlineLevel="0" collapsed="false">
      <c r="A385" s="26" t="s">
        <v>18</v>
      </c>
      <c r="B385" s="26" t="s">
        <v>796</v>
      </c>
      <c r="C385" s="26" t="s">
        <v>797</v>
      </c>
      <c r="D385" s="27" t="s">
        <v>23</v>
      </c>
      <c r="E385" s="27" t="s">
        <v>803</v>
      </c>
      <c r="F385" s="27"/>
      <c r="G385" s="27"/>
      <c r="H385" s="27"/>
      <c r="I385" s="27" t="s">
        <v>804</v>
      </c>
      <c r="J385" s="27" t="s">
        <v>32</v>
      </c>
      <c r="K385" s="28" t="s">
        <v>33</v>
      </c>
      <c r="L385" s="29"/>
      <c r="M385" s="29" t="n">
        <v>0</v>
      </c>
      <c r="N385" s="29" t="n">
        <v>0</v>
      </c>
      <c r="O385" s="29" t="n">
        <f aca="false">L385+M385+N385</f>
        <v>0</v>
      </c>
      <c r="P385" s="29"/>
      <c r="Q385" s="29" t="n">
        <f aca="false">O385-P385</f>
        <v>0</v>
      </c>
    </row>
    <row r="386" customFormat="false" ht="14.25" hidden="false" customHeight="false" outlineLevel="0" collapsed="false">
      <c r="A386" s="17" t="s">
        <v>18</v>
      </c>
      <c r="B386" s="17" t="s">
        <v>796</v>
      </c>
      <c r="C386" s="17" t="s">
        <v>805</v>
      </c>
      <c r="D386" s="18" t="s">
        <v>21</v>
      </c>
      <c r="E386" s="18" t="s">
        <v>806</v>
      </c>
      <c r="F386" s="18"/>
      <c r="G386" s="18"/>
      <c r="H386" s="18"/>
      <c r="I386" s="18"/>
      <c r="J386" s="18"/>
      <c r="K386" s="19"/>
      <c r="L386" s="20"/>
      <c r="M386" s="20"/>
      <c r="N386" s="20"/>
      <c r="O386" s="20"/>
      <c r="P386" s="20"/>
      <c r="Q386" s="20"/>
    </row>
    <row r="387" customFormat="false" ht="43.5" hidden="false" customHeight="false" outlineLevel="0" collapsed="false">
      <c r="A387" s="22" t="s">
        <v>18</v>
      </c>
      <c r="B387" s="22" t="s">
        <v>796</v>
      </c>
      <c r="C387" s="22" t="s">
        <v>805</v>
      </c>
      <c r="D387" s="23" t="s">
        <v>23</v>
      </c>
      <c r="E387" s="23" t="s">
        <v>807</v>
      </c>
      <c r="F387" s="23" t="s">
        <v>808</v>
      </c>
      <c r="G387" s="23" t="s">
        <v>809</v>
      </c>
      <c r="H387" s="23" t="s">
        <v>810</v>
      </c>
      <c r="I387" s="23" t="s">
        <v>810</v>
      </c>
      <c r="J387" s="23" t="s">
        <v>40</v>
      </c>
      <c r="K387" s="24" t="s">
        <v>137</v>
      </c>
      <c r="L387" s="25" t="n">
        <v>0</v>
      </c>
      <c r="M387" s="25" t="n">
        <v>0</v>
      </c>
      <c r="N387" s="25" t="n">
        <v>0</v>
      </c>
      <c r="O387" s="25" t="n">
        <f aca="false">L387+M387+N387</f>
        <v>0</v>
      </c>
      <c r="P387" s="25" t="n">
        <v>0</v>
      </c>
      <c r="Q387" s="25" t="n">
        <f aca="false">O387-P387</f>
        <v>0</v>
      </c>
    </row>
    <row r="388" customFormat="false" ht="28.5" hidden="false" customHeight="false" outlineLevel="0" collapsed="false">
      <c r="A388" s="17" t="s">
        <v>18</v>
      </c>
      <c r="B388" s="17" t="s">
        <v>796</v>
      </c>
      <c r="C388" s="17" t="s">
        <v>811</v>
      </c>
      <c r="D388" s="18" t="s">
        <v>21</v>
      </c>
      <c r="E388" s="18" t="s">
        <v>812</v>
      </c>
      <c r="F388" s="18"/>
      <c r="G388" s="18"/>
      <c r="H388" s="18"/>
      <c r="I388" s="18"/>
      <c r="J388" s="18"/>
      <c r="K388" s="19"/>
      <c r="L388" s="20"/>
      <c r="M388" s="20"/>
      <c r="N388" s="20"/>
      <c r="O388" s="20"/>
      <c r="P388" s="20"/>
      <c r="Q388" s="20"/>
    </row>
    <row r="389" customFormat="false" ht="14.25" hidden="false" customHeight="false" outlineLevel="0" collapsed="false">
      <c r="A389" s="22" t="s">
        <v>18</v>
      </c>
      <c r="B389" s="22" t="s">
        <v>796</v>
      </c>
      <c r="C389" s="22" t="s">
        <v>811</v>
      </c>
      <c r="D389" s="23" t="s">
        <v>23</v>
      </c>
      <c r="E389" s="23" t="s">
        <v>813</v>
      </c>
      <c r="F389" s="23"/>
      <c r="G389" s="23"/>
      <c r="H389" s="23"/>
      <c r="I389" s="23"/>
      <c r="J389" s="23"/>
      <c r="K389" s="24" t="s">
        <v>33</v>
      </c>
      <c r="L389" s="25" t="n">
        <v>0</v>
      </c>
      <c r="M389" s="25" t="n">
        <v>0</v>
      </c>
      <c r="N389" s="25" t="n">
        <v>0</v>
      </c>
      <c r="O389" s="25" t="n">
        <f aca="false">L389+M389+N389</f>
        <v>0</v>
      </c>
      <c r="P389" s="25" t="n">
        <v>0</v>
      </c>
      <c r="Q389" s="25" t="n">
        <f aca="false">O389-P389</f>
        <v>0</v>
      </c>
    </row>
    <row r="390" customFormat="false" ht="14.25" hidden="false" customHeight="false" outlineLevel="0" collapsed="false">
      <c r="A390" s="22" t="s">
        <v>18</v>
      </c>
      <c r="B390" s="22" t="s">
        <v>796</v>
      </c>
      <c r="C390" s="22" t="s">
        <v>811</v>
      </c>
      <c r="D390" s="23" t="s">
        <v>23</v>
      </c>
      <c r="E390" s="23" t="s">
        <v>814</v>
      </c>
      <c r="F390" s="23"/>
      <c r="G390" s="23"/>
      <c r="H390" s="23"/>
      <c r="I390" s="23"/>
      <c r="J390" s="23"/>
      <c r="K390" s="24" t="s">
        <v>33</v>
      </c>
      <c r="L390" s="25" t="n">
        <v>0</v>
      </c>
      <c r="M390" s="25" t="n">
        <v>0</v>
      </c>
      <c r="N390" s="25" t="n">
        <v>0</v>
      </c>
      <c r="O390" s="25" t="n">
        <f aca="false">L390+M390+N390</f>
        <v>0</v>
      </c>
      <c r="P390" s="25" t="n">
        <v>0</v>
      </c>
      <c r="Q390" s="25" t="n">
        <f aca="false">O390-P390</f>
        <v>0</v>
      </c>
    </row>
    <row r="391" customFormat="false" ht="14.25" hidden="false" customHeight="false" outlineLevel="0" collapsed="false">
      <c r="A391" s="22" t="s">
        <v>18</v>
      </c>
      <c r="B391" s="22" t="s">
        <v>796</v>
      </c>
      <c r="C391" s="22" t="s">
        <v>811</v>
      </c>
      <c r="D391" s="23" t="s">
        <v>23</v>
      </c>
      <c r="E391" s="23" t="s">
        <v>815</v>
      </c>
      <c r="F391" s="23"/>
      <c r="G391" s="23"/>
      <c r="H391" s="23"/>
      <c r="I391" s="23"/>
      <c r="J391" s="23"/>
      <c r="K391" s="24" t="s">
        <v>33</v>
      </c>
      <c r="L391" s="25" t="n">
        <v>0</v>
      </c>
      <c r="M391" s="25" t="n">
        <v>0</v>
      </c>
      <c r="N391" s="25" t="n">
        <v>0</v>
      </c>
      <c r="O391" s="25" t="n">
        <f aca="false">L391+M391+N391</f>
        <v>0</v>
      </c>
      <c r="P391" s="25" t="n">
        <v>0</v>
      </c>
      <c r="Q391" s="25" t="n">
        <f aca="false">O391-P391</f>
        <v>0</v>
      </c>
    </row>
    <row r="392" customFormat="false" ht="14.25" hidden="false" customHeight="false" outlineLevel="0" collapsed="false">
      <c r="A392" s="17" t="s">
        <v>18</v>
      </c>
      <c r="B392" s="17" t="s">
        <v>796</v>
      </c>
      <c r="C392" s="17" t="s">
        <v>816</v>
      </c>
      <c r="D392" s="18" t="s">
        <v>21</v>
      </c>
      <c r="E392" s="18" t="s">
        <v>817</v>
      </c>
      <c r="F392" s="18"/>
      <c r="G392" s="18"/>
      <c r="H392" s="18"/>
      <c r="I392" s="18"/>
      <c r="J392" s="18"/>
      <c r="K392" s="19"/>
      <c r="L392" s="20"/>
      <c r="M392" s="20" t="n">
        <v>0</v>
      </c>
      <c r="N392" s="20" t="n">
        <v>0</v>
      </c>
      <c r="O392" s="20" t="n">
        <f aca="false">L392+M392+N392</f>
        <v>0</v>
      </c>
      <c r="P392" s="20"/>
      <c r="Q392" s="20" t="n">
        <f aca="false">O392-P392</f>
        <v>0</v>
      </c>
    </row>
    <row r="393" customFormat="false" ht="28.5" hidden="false" customHeight="false" outlineLevel="0" collapsed="false">
      <c r="A393" s="22" t="s">
        <v>18</v>
      </c>
      <c r="B393" s="22" t="s">
        <v>796</v>
      </c>
      <c r="C393" s="22" t="s">
        <v>816</v>
      </c>
      <c r="D393" s="23" t="s">
        <v>23</v>
      </c>
      <c r="E393" s="23" t="s">
        <v>818</v>
      </c>
      <c r="F393" s="23" t="s">
        <v>819</v>
      </c>
      <c r="G393" s="23" t="s">
        <v>819</v>
      </c>
      <c r="H393" s="23"/>
      <c r="I393" s="23" t="s">
        <v>819</v>
      </c>
      <c r="J393" s="23" t="s">
        <v>40</v>
      </c>
      <c r="K393" s="24" t="s">
        <v>27</v>
      </c>
      <c r="L393" s="25" t="n">
        <v>20879.99</v>
      </c>
      <c r="M393" s="25" t="n">
        <v>0</v>
      </c>
      <c r="N393" s="25" t="n">
        <v>0</v>
      </c>
      <c r="O393" s="25" t="n">
        <f aca="false">L393+M393+N393</f>
        <v>20879.99</v>
      </c>
      <c r="P393" s="25" t="n">
        <v>0</v>
      </c>
      <c r="Q393" s="25" t="n">
        <f aca="false">O393-P393</f>
        <v>20879.99</v>
      </c>
    </row>
    <row r="394" customFormat="false" ht="28.5" hidden="false" customHeight="false" outlineLevel="0" collapsed="false">
      <c r="A394" s="22" t="s">
        <v>18</v>
      </c>
      <c r="B394" s="22" t="s">
        <v>796</v>
      </c>
      <c r="C394" s="22" t="s">
        <v>816</v>
      </c>
      <c r="D394" s="23" t="s">
        <v>23</v>
      </c>
      <c r="E394" s="23" t="s">
        <v>820</v>
      </c>
      <c r="F394" s="23" t="s">
        <v>821</v>
      </c>
      <c r="G394" s="23" t="s">
        <v>822</v>
      </c>
      <c r="H394" s="23" t="s">
        <v>823</v>
      </c>
      <c r="I394" s="23" t="s">
        <v>823</v>
      </c>
      <c r="J394" s="23" t="s">
        <v>40</v>
      </c>
      <c r="K394" s="24" t="s">
        <v>41</v>
      </c>
      <c r="L394" s="25" t="n">
        <v>0</v>
      </c>
      <c r="M394" s="25" t="n">
        <v>0</v>
      </c>
      <c r="N394" s="25" t="n">
        <v>40230</v>
      </c>
      <c r="O394" s="25" t="n">
        <f aca="false">L394+M394+N394</f>
        <v>40230</v>
      </c>
      <c r="P394" s="25" t="n">
        <v>0</v>
      </c>
      <c r="Q394" s="25" t="n">
        <f aca="false">O394-P394</f>
        <v>40230</v>
      </c>
    </row>
    <row r="395" s="31" customFormat="true" ht="14.25" hidden="false" customHeight="false" outlineLevel="0" collapsed="false">
      <c r="A395" s="26" t="s">
        <v>18</v>
      </c>
      <c r="B395" s="26" t="s">
        <v>796</v>
      </c>
      <c r="C395" s="26" t="s">
        <v>816</v>
      </c>
      <c r="D395" s="27" t="s">
        <v>23</v>
      </c>
      <c r="E395" s="27" t="s">
        <v>824</v>
      </c>
      <c r="F395" s="27"/>
      <c r="G395" s="27"/>
      <c r="H395" s="27"/>
      <c r="I395" s="27" t="s">
        <v>825</v>
      </c>
      <c r="J395" s="27" t="s">
        <v>26</v>
      </c>
      <c r="K395" s="28" t="s">
        <v>33</v>
      </c>
      <c r="L395" s="29"/>
      <c r="M395" s="29" t="n">
        <v>0</v>
      </c>
      <c r="N395" s="29" t="n">
        <v>0</v>
      </c>
      <c r="O395" s="29" t="n">
        <f aca="false">L395+M395+N395</f>
        <v>0</v>
      </c>
      <c r="P395" s="29"/>
      <c r="Q395" s="29" t="n">
        <f aca="false">O395-P395</f>
        <v>0</v>
      </c>
    </row>
    <row r="396" customFormat="false" ht="14.25" hidden="false" customHeight="false" outlineLevel="0" collapsed="false">
      <c r="A396" s="17" t="s">
        <v>18</v>
      </c>
      <c r="B396" s="17" t="s">
        <v>796</v>
      </c>
      <c r="C396" s="17" t="s">
        <v>826</v>
      </c>
      <c r="D396" s="18" t="s">
        <v>21</v>
      </c>
      <c r="E396" s="18" t="s">
        <v>827</v>
      </c>
      <c r="F396" s="18"/>
      <c r="G396" s="18"/>
      <c r="H396" s="18"/>
      <c r="I396" s="18"/>
      <c r="J396" s="18"/>
      <c r="K396" s="19"/>
      <c r="L396" s="20"/>
      <c r="M396" s="20"/>
      <c r="N396" s="20"/>
      <c r="O396" s="20"/>
      <c r="P396" s="20"/>
      <c r="Q396" s="20"/>
    </row>
    <row r="397" customFormat="false" ht="57.75" hidden="false" customHeight="false" outlineLevel="0" collapsed="false">
      <c r="A397" s="22" t="s">
        <v>18</v>
      </c>
      <c r="B397" s="22" t="s">
        <v>796</v>
      </c>
      <c r="C397" s="22" t="s">
        <v>826</v>
      </c>
      <c r="D397" s="23" t="s">
        <v>23</v>
      </c>
      <c r="E397" s="23" t="s">
        <v>828</v>
      </c>
      <c r="F397" s="23"/>
      <c r="G397" s="23"/>
      <c r="H397" s="23"/>
      <c r="I397" s="23"/>
      <c r="J397" s="23"/>
      <c r="K397" s="24" t="s">
        <v>829</v>
      </c>
      <c r="L397" s="25" t="n">
        <v>0</v>
      </c>
      <c r="M397" s="25" t="n">
        <v>0</v>
      </c>
      <c r="N397" s="25" t="n">
        <v>0</v>
      </c>
      <c r="O397" s="25" t="n">
        <f aca="false">L397+M397+N397</f>
        <v>0</v>
      </c>
      <c r="P397" s="25" t="n">
        <v>0</v>
      </c>
      <c r="Q397" s="25" t="n">
        <f aca="false">O397-P397</f>
        <v>0</v>
      </c>
    </row>
    <row r="398" customFormat="false" ht="14.25" hidden="false" customHeight="false" outlineLevel="0" collapsed="false">
      <c r="A398" s="17" t="s">
        <v>18</v>
      </c>
      <c r="B398" s="17" t="s">
        <v>796</v>
      </c>
      <c r="C398" s="17" t="s">
        <v>830</v>
      </c>
      <c r="D398" s="18" t="s">
        <v>21</v>
      </c>
      <c r="E398" s="18" t="s">
        <v>831</v>
      </c>
      <c r="F398" s="18"/>
      <c r="G398" s="18"/>
      <c r="H398" s="18"/>
      <c r="I398" s="18"/>
      <c r="J398" s="18"/>
      <c r="K398" s="19"/>
      <c r="L398" s="20"/>
      <c r="M398" s="20"/>
      <c r="N398" s="20"/>
      <c r="O398" s="20"/>
      <c r="P398" s="20"/>
      <c r="Q398" s="20"/>
    </row>
    <row r="399" customFormat="false" ht="14.25" hidden="false" customHeight="false" outlineLevel="0" collapsed="false">
      <c r="A399" s="22" t="s">
        <v>18</v>
      </c>
      <c r="B399" s="22" t="s">
        <v>796</v>
      </c>
      <c r="C399" s="22" t="s">
        <v>830</v>
      </c>
      <c r="D399" s="23" t="s">
        <v>23</v>
      </c>
      <c r="E399" s="23" t="s">
        <v>832</v>
      </c>
      <c r="F399" s="23" t="s">
        <v>833</v>
      </c>
      <c r="G399" s="23" t="s">
        <v>833</v>
      </c>
      <c r="H399" s="23"/>
      <c r="I399" s="23" t="s">
        <v>833</v>
      </c>
      <c r="J399" s="23" t="s">
        <v>40</v>
      </c>
      <c r="K399" s="24" t="s">
        <v>27</v>
      </c>
      <c r="L399" s="25" t="n">
        <v>126333.23</v>
      </c>
      <c r="M399" s="25" t="n">
        <v>0</v>
      </c>
      <c r="N399" s="25" t="n">
        <v>0</v>
      </c>
      <c r="O399" s="25" t="n">
        <f aca="false">L399+M399+N399</f>
        <v>126333.23</v>
      </c>
      <c r="P399" s="25" t="n">
        <v>0</v>
      </c>
      <c r="Q399" s="25" t="n">
        <f aca="false">O399-P399</f>
        <v>126333.23</v>
      </c>
    </row>
    <row r="400" customFormat="false" ht="14.25" hidden="false" customHeight="false" outlineLevel="0" collapsed="false">
      <c r="A400" s="22" t="s">
        <v>18</v>
      </c>
      <c r="B400" s="22" t="s">
        <v>796</v>
      </c>
      <c r="C400" s="22" t="s">
        <v>830</v>
      </c>
      <c r="D400" s="23" t="s">
        <v>23</v>
      </c>
      <c r="E400" s="23" t="s">
        <v>834</v>
      </c>
      <c r="F400" s="23"/>
      <c r="G400" s="23"/>
      <c r="H400" s="23"/>
      <c r="I400" s="23"/>
      <c r="J400" s="23"/>
      <c r="K400" s="24" t="s">
        <v>33</v>
      </c>
      <c r="L400" s="25" t="n">
        <v>0</v>
      </c>
      <c r="M400" s="25" t="n">
        <v>0</v>
      </c>
      <c r="N400" s="25" t="n">
        <v>0</v>
      </c>
      <c r="O400" s="25" t="n">
        <f aca="false">L400+M400+N400</f>
        <v>0</v>
      </c>
      <c r="P400" s="25" t="n">
        <v>0</v>
      </c>
      <c r="Q400" s="25" t="n">
        <f aca="false">O400-P400</f>
        <v>0</v>
      </c>
    </row>
    <row r="401" customFormat="false" ht="57.75" hidden="false" customHeight="false" outlineLevel="0" collapsed="false">
      <c r="A401" s="22" t="s">
        <v>18</v>
      </c>
      <c r="B401" s="22" t="s">
        <v>796</v>
      </c>
      <c r="C401" s="22" t="s">
        <v>830</v>
      </c>
      <c r="D401" s="23" t="s">
        <v>23</v>
      </c>
      <c r="E401" s="23" t="s">
        <v>828</v>
      </c>
      <c r="F401" s="23"/>
      <c r="G401" s="23"/>
      <c r="H401" s="23"/>
      <c r="I401" s="23"/>
      <c r="J401" s="23"/>
      <c r="K401" s="24" t="s">
        <v>829</v>
      </c>
      <c r="L401" s="25" t="n">
        <v>0</v>
      </c>
      <c r="M401" s="25" t="n">
        <v>0</v>
      </c>
      <c r="N401" s="25" t="n">
        <v>0</v>
      </c>
      <c r="O401" s="25" t="n">
        <f aca="false">L401+M401+N401</f>
        <v>0</v>
      </c>
      <c r="P401" s="25" t="n">
        <v>0</v>
      </c>
      <c r="Q401" s="25" t="n">
        <f aca="false">O401-P401</f>
        <v>0</v>
      </c>
    </row>
    <row r="402" s="31" customFormat="true" ht="14.25" hidden="false" customHeight="false" outlineLevel="0" collapsed="false">
      <c r="A402" s="26" t="s">
        <v>18</v>
      </c>
      <c r="B402" s="26" t="s">
        <v>796</v>
      </c>
      <c r="C402" s="26" t="s">
        <v>830</v>
      </c>
      <c r="D402" s="27" t="s">
        <v>23</v>
      </c>
      <c r="E402" s="27" t="s">
        <v>835</v>
      </c>
      <c r="F402" s="27"/>
      <c r="G402" s="27" t="s">
        <v>836</v>
      </c>
      <c r="H402" s="27" t="s">
        <v>136</v>
      </c>
      <c r="I402" s="27" t="s">
        <v>836</v>
      </c>
      <c r="J402" s="27" t="s">
        <v>40</v>
      </c>
      <c r="K402" s="28" t="s">
        <v>137</v>
      </c>
      <c r="L402" s="29"/>
      <c r="M402" s="29" t="n">
        <v>0</v>
      </c>
      <c r="N402" s="29" t="n">
        <v>0</v>
      </c>
      <c r="O402" s="29" t="n">
        <f aca="false">L402+M402+N402</f>
        <v>0</v>
      </c>
      <c r="P402" s="29"/>
      <c r="Q402" s="29" t="n">
        <f aca="false">O402-P402</f>
        <v>0</v>
      </c>
    </row>
    <row r="403" s="31" customFormat="true" ht="14.25" hidden="false" customHeight="false" outlineLevel="0" collapsed="false">
      <c r="A403" s="26" t="s">
        <v>18</v>
      </c>
      <c r="B403" s="26" t="s">
        <v>796</v>
      </c>
      <c r="C403" s="26" t="s">
        <v>830</v>
      </c>
      <c r="D403" s="27" t="s">
        <v>23</v>
      </c>
      <c r="E403" s="27" t="s">
        <v>837</v>
      </c>
      <c r="F403" s="27"/>
      <c r="G403" s="27" t="s">
        <v>838</v>
      </c>
      <c r="H403" s="27" t="s">
        <v>136</v>
      </c>
      <c r="I403" s="27" t="s">
        <v>838</v>
      </c>
      <c r="J403" s="27" t="s">
        <v>32</v>
      </c>
      <c r="K403" s="28" t="s">
        <v>137</v>
      </c>
      <c r="L403" s="29"/>
      <c r="M403" s="29" t="n">
        <v>0</v>
      </c>
      <c r="N403" s="29" t="n">
        <v>0</v>
      </c>
      <c r="O403" s="29" t="n">
        <f aca="false">L403+M403+N403</f>
        <v>0</v>
      </c>
      <c r="P403" s="29"/>
      <c r="Q403" s="29" t="n">
        <f aca="false">O403-P403</f>
        <v>0</v>
      </c>
    </row>
    <row r="404" s="31" customFormat="true" ht="14.25" hidden="false" customHeight="false" outlineLevel="0" collapsed="false">
      <c r="A404" s="26" t="s">
        <v>18</v>
      </c>
      <c r="B404" s="26" t="s">
        <v>796</v>
      </c>
      <c r="C404" s="26" t="s">
        <v>830</v>
      </c>
      <c r="D404" s="27" t="s">
        <v>23</v>
      </c>
      <c r="E404" s="27" t="s">
        <v>839</v>
      </c>
      <c r="F404" s="27"/>
      <c r="G404" s="27"/>
      <c r="H404" s="27"/>
      <c r="I404" s="27" t="s">
        <v>840</v>
      </c>
      <c r="J404" s="27" t="s">
        <v>40</v>
      </c>
      <c r="K404" s="28" t="s">
        <v>41</v>
      </c>
      <c r="L404" s="29"/>
      <c r="M404" s="29" t="n">
        <v>17895.9</v>
      </c>
      <c r="N404" s="29" t="n">
        <v>0</v>
      </c>
      <c r="O404" s="29" t="n">
        <f aca="false">L404+M404+N404</f>
        <v>17895.9</v>
      </c>
      <c r="P404" s="29"/>
      <c r="Q404" s="29" t="n">
        <f aca="false">O404-P404</f>
        <v>17895.9</v>
      </c>
    </row>
    <row r="405" s="31" customFormat="true" ht="14.25" hidden="false" customHeight="false" outlineLevel="0" collapsed="false">
      <c r="A405" s="32" t="s">
        <v>18</v>
      </c>
      <c r="B405" s="32" t="s">
        <v>796</v>
      </c>
      <c r="C405" s="32" t="s">
        <v>841</v>
      </c>
      <c r="D405" s="33" t="s">
        <v>21</v>
      </c>
      <c r="E405" s="33" t="s">
        <v>842</v>
      </c>
      <c r="F405" s="33"/>
      <c r="G405" s="33"/>
      <c r="H405" s="33"/>
      <c r="I405" s="33"/>
      <c r="J405" s="33"/>
      <c r="K405" s="34"/>
      <c r="L405" s="35"/>
      <c r="M405" s="35"/>
      <c r="N405" s="35"/>
      <c r="O405" s="35"/>
      <c r="P405" s="35"/>
      <c r="Q405" s="35"/>
    </row>
    <row r="406" customFormat="false" ht="14.25" hidden="false" customHeight="false" outlineLevel="0" collapsed="false">
      <c r="A406" s="22" t="s">
        <v>18</v>
      </c>
      <c r="B406" s="22" t="s">
        <v>796</v>
      </c>
      <c r="C406" s="22" t="s">
        <v>841</v>
      </c>
      <c r="D406" s="23" t="s">
        <v>23</v>
      </c>
      <c r="E406" s="23" t="s">
        <v>843</v>
      </c>
      <c r="F406" s="23" t="s">
        <v>844</v>
      </c>
      <c r="G406" s="23" t="s">
        <v>844</v>
      </c>
      <c r="H406" s="23"/>
      <c r="I406" s="23" t="s">
        <v>844</v>
      </c>
      <c r="J406" s="23" t="s">
        <v>26</v>
      </c>
      <c r="K406" s="24" t="s">
        <v>27</v>
      </c>
      <c r="L406" s="25" t="n">
        <v>568777.09</v>
      </c>
      <c r="M406" s="25" t="n">
        <v>0</v>
      </c>
      <c r="N406" s="25" t="n">
        <v>0</v>
      </c>
      <c r="O406" s="25" t="n">
        <f aca="false">L406+M406+N406</f>
        <v>568777.09</v>
      </c>
      <c r="P406" s="25" t="n">
        <v>554552.23</v>
      </c>
      <c r="Q406" s="25" t="n">
        <f aca="false">O406-P406</f>
        <v>14224.86</v>
      </c>
    </row>
    <row r="407" customFormat="false" ht="28.5" hidden="false" customHeight="false" outlineLevel="0" collapsed="false">
      <c r="A407" s="22" t="s">
        <v>18</v>
      </c>
      <c r="B407" s="22" t="s">
        <v>796</v>
      </c>
      <c r="C407" s="22" t="s">
        <v>841</v>
      </c>
      <c r="D407" s="23" t="s">
        <v>23</v>
      </c>
      <c r="E407" s="23" t="s">
        <v>845</v>
      </c>
      <c r="F407" s="23" t="s">
        <v>846</v>
      </c>
      <c r="G407" s="23" t="s">
        <v>846</v>
      </c>
      <c r="H407" s="23"/>
      <c r="I407" s="23" t="s">
        <v>846</v>
      </c>
      <c r="J407" s="23" t="s">
        <v>26</v>
      </c>
      <c r="K407" s="24" t="s">
        <v>27</v>
      </c>
      <c r="L407" s="25" t="n">
        <v>1459.48999999999</v>
      </c>
      <c r="M407" s="25" t="n">
        <v>0</v>
      </c>
      <c r="N407" s="25" t="n">
        <v>0</v>
      </c>
      <c r="O407" s="25" t="n">
        <f aca="false">L407+M407+N407</f>
        <v>1459.48999999999</v>
      </c>
      <c r="P407" s="25" t="n">
        <v>0</v>
      </c>
      <c r="Q407" s="25" t="n">
        <f aca="false">O407-P407</f>
        <v>1459.48999999999</v>
      </c>
    </row>
    <row r="408" customFormat="false" ht="14.25" hidden="false" customHeight="false" outlineLevel="0" collapsed="false">
      <c r="A408" s="22" t="s">
        <v>18</v>
      </c>
      <c r="B408" s="22" t="s">
        <v>796</v>
      </c>
      <c r="C408" s="22" t="s">
        <v>841</v>
      </c>
      <c r="D408" s="23" t="s">
        <v>23</v>
      </c>
      <c r="E408" s="23" t="s">
        <v>847</v>
      </c>
      <c r="F408" s="23" t="s">
        <v>848</v>
      </c>
      <c r="G408" s="23" t="s">
        <v>848</v>
      </c>
      <c r="H408" s="23"/>
      <c r="I408" s="23" t="s">
        <v>848</v>
      </c>
      <c r="J408" s="23" t="s">
        <v>40</v>
      </c>
      <c r="K408" s="24" t="s">
        <v>27</v>
      </c>
      <c r="L408" s="25" t="n">
        <v>7722.77</v>
      </c>
      <c r="M408" s="25" t="n">
        <v>0</v>
      </c>
      <c r="N408" s="25" t="n">
        <v>0</v>
      </c>
      <c r="O408" s="25" t="n">
        <f aca="false">L408+M408+N408</f>
        <v>7722.77</v>
      </c>
      <c r="P408" s="25" t="n">
        <v>0</v>
      </c>
      <c r="Q408" s="25" t="n">
        <f aca="false">O408-P408</f>
        <v>7722.77</v>
      </c>
    </row>
    <row r="409" s="31" customFormat="true" ht="14.25" hidden="false" customHeight="false" outlineLevel="0" collapsed="false">
      <c r="A409" s="26" t="s">
        <v>18</v>
      </c>
      <c r="B409" s="26" t="s">
        <v>796</v>
      </c>
      <c r="C409" s="26" t="s">
        <v>841</v>
      </c>
      <c r="D409" s="27" t="s">
        <v>23</v>
      </c>
      <c r="E409" s="27" t="s">
        <v>849</v>
      </c>
      <c r="F409" s="27"/>
      <c r="G409" s="27"/>
      <c r="H409" s="27"/>
      <c r="I409" s="27" t="s">
        <v>850</v>
      </c>
      <c r="J409" s="27" t="s">
        <v>40</v>
      </c>
      <c r="K409" s="28" t="s">
        <v>33</v>
      </c>
      <c r="L409" s="29"/>
      <c r="M409" s="29" t="n">
        <v>0</v>
      </c>
      <c r="N409" s="29" t="n">
        <v>0</v>
      </c>
      <c r="O409" s="29" t="n">
        <f aca="false">L409+M409+N409</f>
        <v>0</v>
      </c>
      <c r="P409" s="29"/>
      <c r="Q409" s="29" t="n">
        <f aca="false">O409-P409</f>
        <v>0</v>
      </c>
    </row>
    <row r="410" customFormat="false" ht="14.25" hidden="false" customHeight="false" outlineLevel="0" collapsed="false">
      <c r="A410" s="17" t="s">
        <v>18</v>
      </c>
      <c r="B410" s="17" t="s">
        <v>796</v>
      </c>
      <c r="C410" s="17" t="s">
        <v>851</v>
      </c>
      <c r="D410" s="18" t="s">
        <v>21</v>
      </c>
      <c r="E410" s="18" t="s">
        <v>852</v>
      </c>
      <c r="F410" s="18"/>
      <c r="G410" s="18"/>
      <c r="H410" s="18"/>
      <c r="I410" s="18"/>
      <c r="J410" s="18"/>
      <c r="K410" s="19"/>
      <c r="L410" s="20"/>
      <c r="M410" s="20"/>
      <c r="N410" s="20"/>
      <c r="O410" s="20"/>
      <c r="P410" s="20"/>
      <c r="Q410" s="20"/>
    </row>
    <row r="411" customFormat="false" ht="14.25" hidden="false" customHeight="false" outlineLevel="0" collapsed="false">
      <c r="A411" s="22" t="s">
        <v>18</v>
      </c>
      <c r="B411" s="22" t="s">
        <v>796</v>
      </c>
      <c r="C411" s="22" t="s">
        <v>851</v>
      </c>
      <c r="D411" s="23" t="s">
        <v>23</v>
      </c>
      <c r="E411" s="23" t="s">
        <v>853</v>
      </c>
      <c r="F411" s="23"/>
      <c r="G411" s="23"/>
      <c r="H411" s="23"/>
      <c r="I411" s="23"/>
      <c r="J411" s="23"/>
      <c r="K411" s="24" t="s">
        <v>33</v>
      </c>
      <c r="L411" s="25" t="n">
        <v>0</v>
      </c>
      <c r="M411" s="25" t="n">
        <v>0</v>
      </c>
      <c r="N411" s="25" t="n">
        <v>0</v>
      </c>
      <c r="O411" s="25" t="n">
        <f aca="false">L411+M411+N411</f>
        <v>0</v>
      </c>
      <c r="P411" s="25" t="n">
        <v>0</v>
      </c>
      <c r="Q411" s="25" t="n">
        <f aca="false">O411-P411</f>
        <v>0</v>
      </c>
    </row>
    <row r="412" customFormat="false" ht="57.75" hidden="false" customHeight="false" outlineLevel="0" collapsed="false">
      <c r="A412" s="22" t="s">
        <v>18</v>
      </c>
      <c r="B412" s="22" t="s">
        <v>796</v>
      </c>
      <c r="C412" s="22" t="s">
        <v>851</v>
      </c>
      <c r="D412" s="23" t="s">
        <v>23</v>
      </c>
      <c r="E412" s="23" t="s">
        <v>828</v>
      </c>
      <c r="F412" s="23"/>
      <c r="G412" s="23"/>
      <c r="H412" s="23"/>
      <c r="I412" s="23"/>
      <c r="J412" s="23"/>
      <c r="K412" s="24" t="s">
        <v>829</v>
      </c>
      <c r="L412" s="25" t="n">
        <v>0</v>
      </c>
      <c r="M412" s="25" t="n">
        <v>0</v>
      </c>
      <c r="N412" s="25" t="n">
        <v>0</v>
      </c>
      <c r="O412" s="25" t="n">
        <f aca="false">L412+M412+N412</f>
        <v>0</v>
      </c>
      <c r="P412" s="25" t="n">
        <v>0</v>
      </c>
      <c r="Q412" s="25" t="n">
        <f aca="false">O412-P412</f>
        <v>0</v>
      </c>
    </row>
    <row r="413" customFormat="false" ht="14.25" hidden="false" customHeight="false" outlineLevel="0" collapsed="false">
      <c r="A413" s="17" t="s">
        <v>18</v>
      </c>
      <c r="B413" s="17" t="s">
        <v>796</v>
      </c>
      <c r="C413" s="17" t="s">
        <v>854</v>
      </c>
      <c r="D413" s="18" t="s">
        <v>21</v>
      </c>
      <c r="E413" s="18" t="s">
        <v>855</v>
      </c>
      <c r="F413" s="18"/>
      <c r="G413" s="18"/>
      <c r="H413" s="18"/>
      <c r="I413" s="18"/>
      <c r="J413" s="18"/>
      <c r="K413" s="19"/>
      <c r="L413" s="20"/>
      <c r="M413" s="20"/>
      <c r="N413" s="20"/>
      <c r="O413" s="20"/>
      <c r="P413" s="20"/>
      <c r="Q413" s="20"/>
    </row>
    <row r="414" customFormat="false" ht="57.75" hidden="false" customHeight="false" outlineLevel="0" collapsed="false">
      <c r="A414" s="22" t="s">
        <v>18</v>
      </c>
      <c r="B414" s="22" t="s">
        <v>796</v>
      </c>
      <c r="C414" s="22" t="s">
        <v>854</v>
      </c>
      <c r="D414" s="23" t="s">
        <v>23</v>
      </c>
      <c r="E414" s="23" t="s">
        <v>828</v>
      </c>
      <c r="F414" s="23"/>
      <c r="G414" s="23"/>
      <c r="H414" s="23"/>
      <c r="I414" s="23"/>
      <c r="J414" s="23"/>
      <c r="K414" s="24" t="s">
        <v>829</v>
      </c>
      <c r="L414" s="25" t="n">
        <v>0</v>
      </c>
      <c r="M414" s="25" t="n">
        <v>0</v>
      </c>
      <c r="N414" s="25" t="n">
        <v>0</v>
      </c>
      <c r="O414" s="25" t="n">
        <f aca="false">L414+M414+N414</f>
        <v>0</v>
      </c>
      <c r="P414" s="25" t="n">
        <v>0</v>
      </c>
      <c r="Q414" s="25" t="n">
        <f aca="false">O414-P414</f>
        <v>0</v>
      </c>
    </row>
    <row r="415" s="31" customFormat="true" ht="24.05" hidden="false" customHeight="false" outlineLevel="0" collapsed="false">
      <c r="A415" s="26" t="s">
        <v>18</v>
      </c>
      <c r="B415" s="26" t="s">
        <v>796</v>
      </c>
      <c r="C415" s="26" t="s">
        <v>854</v>
      </c>
      <c r="D415" s="27" t="s">
        <v>23</v>
      </c>
      <c r="E415" s="27" t="s">
        <v>856</v>
      </c>
      <c r="F415" s="27"/>
      <c r="G415" s="27" t="s">
        <v>857</v>
      </c>
      <c r="H415" s="27"/>
      <c r="I415" s="27" t="s">
        <v>857</v>
      </c>
      <c r="J415" s="27" t="s">
        <v>40</v>
      </c>
      <c r="K415" s="28" t="s">
        <v>33</v>
      </c>
      <c r="L415" s="29"/>
      <c r="M415" s="29" t="n">
        <v>0</v>
      </c>
      <c r="N415" s="29" t="n">
        <v>0</v>
      </c>
      <c r="O415" s="29" t="n">
        <f aca="false">L415+M415+N415</f>
        <v>0</v>
      </c>
      <c r="P415" s="29"/>
      <c r="Q415" s="29" t="n">
        <f aca="false">O415-P415</f>
        <v>0</v>
      </c>
    </row>
    <row r="416" s="31" customFormat="true" ht="43.5" hidden="false" customHeight="false" outlineLevel="0" collapsed="false">
      <c r="A416" s="26" t="s">
        <v>18</v>
      </c>
      <c r="B416" s="26" t="s">
        <v>796</v>
      </c>
      <c r="C416" s="26" t="s">
        <v>854</v>
      </c>
      <c r="D416" s="27" t="s">
        <v>23</v>
      </c>
      <c r="E416" s="27" t="s">
        <v>858</v>
      </c>
      <c r="F416" s="27"/>
      <c r="G416" s="27" t="s">
        <v>859</v>
      </c>
      <c r="H416" s="27"/>
      <c r="I416" s="27" t="s">
        <v>859</v>
      </c>
      <c r="J416" s="27" t="s">
        <v>40</v>
      </c>
      <c r="K416" s="28" t="s">
        <v>41</v>
      </c>
      <c r="L416" s="29"/>
      <c r="M416" s="29" t="n">
        <v>0</v>
      </c>
      <c r="N416" s="29" t="n">
        <v>18029</v>
      </c>
      <c r="O416" s="29" t="n">
        <f aca="false">L416+M416+N416</f>
        <v>18029</v>
      </c>
      <c r="P416" s="29"/>
      <c r="Q416" s="29" t="n">
        <f aca="false">O416-P416</f>
        <v>18029</v>
      </c>
    </row>
    <row r="417" customFormat="false" ht="14.25" hidden="false" customHeight="false" outlineLevel="0" collapsed="false">
      <c r="A417" s="17" t="s">
        <v>18</v>
      </c>
      <c r="B417" s="17" t="s">
        <v>796</v>
      </c>
      <c r="C417" s="17" t="s">
        <v>860</v>
      </c>
      <c r="D417" s="18" t="s">
        <v>21</v>
      </c>
      <c r="E417" s="18" t="s">
        <v>861</v>
      </c>
      <c r="F417" s="18"/>
      <c r="G417" s="18"/>
      <c r="H417" s="18"/>
      <c r="I417" s="18"/>
      <c r="J417" s="18"/>
      <c r="K417" s="19"/>
      <c r="L417" s="20"/>
      <c r="M417" s="20"/>
      <c r="N417" s="20"/>
      <c r="O417" s="20"/>
      <c r="P417" s="20"/>
      <c r="Q417" s="20"/>
    </row>
    <row r="418" customFormat="false" ht="14.25" hidden="false" customHeight="false" outlineLevel="0" collapsed="false">
      <c r="A418" s="22" t="s">
        <v>18</v>
      </c>
      <c r="B418" s="22" t="s">
        <v>796</v>
      </c>
      <c r="C418" s="22" t="s">
        <v>860</v>
      </c>
      <c r="D418" s="23" t="s">
        <v>23</v>
      </c>
      <c r="E418" s="23" t="s">
        <v>862</v>
      </c>
      <c r="F418" s="23"/>
      <c r="G418" s="23"/>
      <c r="H418" s="23"/>
      <c r="I418" s="23"/>
      <c r="J418" s="23"/>
      <c r="K418" s="24" t="s">
        <v>863</v>
      </c>
      <c r="L418" s="25" t="n">
        <v>0</v>
      </c>
      <c r="M418" s="25" t="n">
        <v>0</v>
      </c>
      <c r="N418" s="25" t="n">
        <v>0</v>
      </c>
      <c r="O418" s="25" t="n">
        <f aca="false">L418+M418+N418</f>
        <v>0</v>
      </c>
      <c r="P418" s="25" t="n">
        <v>0</v>
      </c>
      <c r="Q418" s="25" t="n">
        <f aca="false">O418-P418</f>
        <v>0</v>
      </c>
    </row>
    <row r="419" customFormat="false" ht="57.75" hidden="false" customHeight="false" outlineLevel="0" collapsed="false">
      <c r="A419" s="22" t="s">
        <v>18</v>
      </c>
      <c r="B419" s="22" t="s">
        <v>796</v>
      </c>
      <c r="C419" s="22" t="s">
        <v>860</v>
      </c>
      <c r="D419" s="23" t="s">
        <v>23</v>
      </c>
      <c r="E419" s="23" t="s">
        <v>828</v>
      </c>
      <c r="F419" s="23"/>
      <c r="G419" s="23"/>
      <c r="H419" s="23"/>
      <c r="I419" s="23"/>
      <c r="J419" s="23"/>
      <c r="K419" s="24" t="s">
        <v>829</v>
      </c>
      <c r="L419" s="25" t="n">
        <v>0</v>
      </c>
      <c r="M419" s="25" t="n">
        <v>0</v>
      </c>
      <c r="N419" s="25" t="n">
        <v>0</v>
      </c>
      <c r="O419" s="25" t="n">
        <f aca="false">L419+M419+N419</f>
        <v>0</v>
      </c>
      <c r="P419" s="25" t="n">
        <v>0</v>
      </c>
      <c r="Q419" s="25" t="n">
        <f aca="false">O419-P419</f>
        <v>0</v>
      </c>
    </row>
    <row r="420" s="31" customFormat="true" ht="14.25" hidden="false" customHeight="false" outlineLevel="0" collapsed="false">
      <c r="A420" s="26" t="s">
        <v>18</v>
      </c>
      <c r="B420" s="26" t="s">
        <v>796</v>
      </c>
      <c r="C420" s="26" t="s">
        <v>860</v>
      </c>
      <c r="D420" s="27" t="s">
        <v>23</v>
      </c>
      <c r="E420" s="27" t="s">
        <v>864</v>
      </c>
      <c r="F420" s="27"/>
      <c r="G420" s="27"/>
      <c r="H420" s="27"/>
      <c r="I420" s="27" t="s">
        <v>865</v>
      </c>
      <c r="J420" s="27" t="s">
        <v>26</v>
      </c>
      <c r="K420" s="28" t="s">
        <v>41</v>
      </c>
      <c r="L420" s="29"/>
      <c r="M420" s="29" t="n">
        <v>2681.04</v>
      </c>
      <c r="N420" s="29" t="n">
        <v>0</v>
      </c>
      <c r="O420" s="29" t="n">
        <f aca="false">L420+M420+N420</f>
        <v>2681.04</v>
      </c>
      <c r="P420" s="29"/>
      <c r="Q420" s="29" t="n">
        <f aca="false">O420-P420</f>
        <v>2681.04</v>
      </c>
    </row>
    <row r="421" s="31" customFormat="true" ht="28.5" hidden="false" customHeight="false" outlineLevel="0" collapsed="false">
      <c r="A421" s="26" t="s">
        <v>18</v>
      </c>
      <c r="B421" s="26" t="s">
        <v>796</v>
      </c>
      <c r="C421" s="26" t="s">
        <v>860</v>
      </c>
      <c r="D421" s="27" t="s">
        <v>23</v>
      </c>
      <c r="E421" s="27" t="s">
        <v>801</v>
      </c>
      <c r="F421" s="27"/>
      <c r="G421" s="27"/>
      <c r="H421" s="27"/>
      <c r="I421" s="27" t="s">
        <v>802</v>
      </c>
      <c r="J421" s="27"/>
      <c r="K421" s="28" t="s">
        <v>866</v>
      </c>
      <c r="L421" s="29"/>
      <c r="M421" s="29"/>
      <c r="N421" s="29"/>
      <c r="O421" s="29"/>
      <c r="P421" s="29"/>
      <c r="Q421" s="29"/>
    </row>
    <row r="422" s="31" customFormat="true" ht="28.5" hidden="false" customHeight="false" outlineLevel="0" collapsed="false">
      <c r="A422" s="26" t="s">
        <v>18</v>
      </c>
      <c r="B422" s="26" t="s">
        <v>796</v>
      </c>
      <c r="C422" s="26" t="s">
        <v>860</v>
      </c>
      <c r="D422" s="27" t="s">
        <v>23</v>
      </c>
      <c r="E422" s="27" t="s">
        <v>803</v>
      </c>
      <c r="F422" s="27"/>
      <c r="G422" s="27"/>
      <c r="H422" s="27"/>
      <c r="I422" s="27" t="s">
        <v>804</v>
      </c>
      <c r="J422" s="27"/>
      <c r="K422" s="28" t="s">
        <v>866</v>
      </c>
      <c r="L422" s="29"/>
      <c r="M422" s="29"/>
      <c r="N422" s="29"/>
      <c r="O422" s="29"/>
      <c r="P422" s="29"/>
      <c r="Q422" s="29"/>
    </row>
    <row r="423" customFormat="false" ht="14.25" hidden="false" customHeight="false" outlineLevel="0" collapsed="false">
      <c r="A423" s="17" t="s">
        <v>18</v>
      </c>
      <c r="B423" s="17" t="s">
        <v>796</v>
      </c>
      <c r="C423" s="17" t="s">
        <v>867</v>
      </c>
      <c r="D423" s="18" t="s">
        <v>21</v>
      </c>
      <c r="E423" s="18" t="s">
        <v>868</v>
      </c>
      <c r="F423" s="18"/>
      <c r="G423" s="18"/>
      <c r="H423" s="18"/>
      <c r="I423" s="18"/>
      <c r="J423" s="18"/>
      <c r="K423" s="19"/>
      <c r="L423" s="20"/>
      <c r="M423" s="20"/>
      <c r="N423" s="20"/>
      <c r="O423" s="20"/>
      <c r="P423" s="20"/>
      <c r="Q423" s="20"/>
    </row>
    <row r="424" customFormat="false" ht="14.25" hidden="false" customHeight="false" outlineLevel="0" collapsed="false">
      <c r="A424" s="22" t="s">
        <v>18</v>
      </c>
      <c r="B424" s="22" t="s">
        <v>796</v>
      </c>
      <c r="C424" s="22" t="s">
        <v>867</v>
      </c>
      <c r="D424" s="23" t="s">
        <v>23</v>
      </c>
      <c r="E424" s="23" t="s">
        <v>869</v>
      </c>
      <c r="F424" s="23"/>
      <c r="G424" s="23"/>
      <c r="H424" s="23"/>
      <c r="I424" s="23"/>
      <c r="J424" s="23"/>
      <c r="K424" s="24" t="s">
        <v>863</v>
      </c>
      <c r="L424" s="25" t="n">
        <v>0</v>
      </c>
      <c r="M424" s="25" t="n">
        <v>0</v>
      </c>
      <c r="N424" s="25" t="n">
        <v>0</v>
      </c>
      <c r="O424" s="25" t="n">
        <f aca="false">L424+M424+N424</f>
        <v>0</v>
      </c>
      <c r="P424" s="25" t="n">
        <v>0</v>
      </c>
      <c r="Q424" s="25" t="n">
        <f aca="false">O424-P424</f>
        <v>0</v>
      </c>
    </row>
    <row r="425" s="31" customFormat="true" ht="24.05" hidden="false" customHeight="false" outlineLevel="0" collapsed="false">
      <c r="A425" s="26" t="s">
        <v>18</v>
      </c>
      <c r="B425" s="26" t="s">
        <v>796</v>
      </c>
      <c r="C425" s="26" t="s">
        <v>867</v>
      </c>
      <c r="D425" s="27" t="s">
        <v>23</v>
      </c>
      <c r="E425" s="27" t="s">
        <v>870</v>
      </c>
      <c r="F425" s="27"/>
      <c r="G425" s="27" t="s">
        <v>836</v>
      </c>
      <c r="H425" s="27" t="s">
        <v>871</v>
      </c>
      <c r="I425" s="27" t="s">
        <v>871</v>
      </c>
      <c r="J425" s="27" t="s">
        <v>26</v>
      </c>
      <c r="K425" s="28" t="s">
        <v>33</v>
      </c>
      <c r="L425" s="29"/>
      <c r="M425" s="29" t="n">
        <v>0</v>
      </c>
      <c r="N425" s="29" t="n">
        <v>0</v>
      </c>
      <c r="O425" s="29" t="n">
        <f aca="false">L425+M425+N425</f>
        <v>0</v>
      </c>
      <c r="P425" s="29"/>
      <c r="Q425" s="29" t="n">
        <f aca="false">O425-P425</f>
        <v>0</v>
      </c>
    </row>
    <row r="426" s="31" customFormat="true" ht="14.25" hidden="false" customHeight="false" outlineLevel="0" collapsed="false">
      <c r="A426" s="26" t="s">
        <v>18</v>
      </c>
      <c r="B426" s="26" t="s">
        <v>796</v>
      </c>
      <c r="C426" s="26" t="s">
        <v>867</v>
      </c>
      <c r="D426" s="27" t="s">
        <v>23</v>
      </c>
      <c r="E426" s="27" t="s">
        <v>872</v>
      </c>
      <c r="F426" s="27"/>
      <c r="G426" s="27" t="s">
        <v>838</v>
      </c>
      <c r="H426" s="27" t="s">
        <v>136</v>
      </c>
      <c r="I426" s="27" t="s">
        <v>838</v>
      </c>
      <c r="J426" s="27" t="s">
        <v>32</v>
      </c>
      <c r="K426" s="28" t="s">
        <v>137</v>
      </c>
      <c r="L426" s="29"/>
      <c r="M426" s="29" t="n">
        <v>0</v>
      </c>
      <c r="N426" s="29" t="n">
        <v>0</v>
      </c>
      <c r="O426" s="29" t="n">
        <f aca="false">L426+M426+N426</f>
        <v>0</v>
      </c>
      <c r="P426" s="29"/>
      <c r="Q426" s="29" t="n">
        <f aca="false">O426-P426</f>
        <v>0</v>
      </c>
    </row>
    <row r="427" s="31" customFormat="true" ht="14.25" hidden="false" customHeight="false" outlineLevel="0" collapsed="false">
      <c r="A427" s="26" t="s">
        <v>18</v>
      </c>
      <c r="B427" s="26" t="s">
        <v>796</v>
      </c>
      <c r="C427" s="26" t="s">
        <v>867</v>
      </c>
      <c r="D427" s="27" t="s">
        <v>23</v>
      </c>
      <c r="E427" s="27" t="s">
        <v>873</v>
      </c>
      <c r="F427" s="27"/>
      <c r="G427" s="27"/>
      <c r="H427" s="27"/>
      <c r="I427" s="27" t="s">
        <v>874</v>
      </c>
      <c r="J427" s="27" t="s">
        <v>26</v>
      </c>
      <c r="K427" s="28" t="s">
        <v>41</v>
      </c>
      <c r="L427" s="29"/>
      <c r="M427" s="29" t="n">
        <v>4633.53</v>
      </c>
      <c r="N427" s="29" t="n">
        <v>35548.01</v>
      </c>
      <c r="O427" s="29" t="n">
        <f aca="false">L427+M427+N427</f>
        <v>40181.54</v>
      </c>
      <c r="P427" s="29"/>
      <c r="Q427" s="29" t="n">
        <f aca="false">O427-P427</f>
        <v>40181.54</v>
      </c>
    </row>
    <row r="428" s="31" customFormat="true" ht="14.25" hidden="false" customHeight="false" outlineLevel="0" collapsed="false">
      <c r="A428" s="26" t="s">
        <v>18</v>
      </c>
      <c r="B428" s="26" t="s">
        <v>796</v>
      </c>
      <c r="C428" s="26" t="s">
        <v>867</v>
      </c>
      <c r="D428" s="27" t="s">
        <v>23</v>
      </c>
      <c r="E428" s="27" t="s">
        <v>875</v>
      </c>
      <c r="F428" s="27"/>
      <c r="G428" s="27"/>
      <c r="H428" s="27"/>
      <c r="I428" s="27" t="s">
        <v>876</v>
      </c>
      <c r="J428" s="27" t="s">
        <v>26</v>
      </c>
      <c r="K428" s="28" t="s">
        <v>41</v>
      </c>
      <c r="L428" s="29"/>
      <c r="M428" s="29" t="n">
        <v>11495</v>
      </c>
      <c r="N428" s="29" t="n">
        <v>0</v>
      </c>
      <c r="O428" s="29" t="n">
        <f aca="false">L428+M428+N428</f>
        <v>11495</v>
      </c>
      <c r="P428" s="29"/>
      <c r="Q428" s="29" t="n">
        <f aca="false">O428-P428</f>
        <v>11495</v>
      </c>
    </row>
    <row r="429" s="31" customFormat="true" ht="28.5" hidden="false" customHeight="false" outlineLevel="0" collapsed="false">
      <c r="A429" s="26" t="s">
        <v>18</v>
      </c>
      <c r="B429" s="26" t="s">
        <v>796</v>
      </c>
      <c r="C429" s="26" t="s">
        <v>867</v>
      </c>
      <c r="D429" s="27" t="s">
        <v>23</v>
      </c>
      <c r="E429" s="27" t="s">
        <v>801</v>
      </c>
      <c r="F429" s="27"/>
      <c r="G429" s="27"/>
      <c r="H429" s="27"/>
      <c r="I429" s="27" t="s">
        <v>802</v>
      </c>
      <c r="J429" s="27"/>
      <c r="K429" s="28" t="s">
        <v>866</v>
      </c>
      <c r="L429" s="29"/>
      <c r="M429" s="29"/>
      <c r="N429" s="29"/>
      <c r="O429" s="29"/>
      <c r="P429" s="29"/>
      <c r="Q429" s="29"/>
    </row>
    <row r="430" s="31" customFormat="true" ht="28.5" hidden="false" customHeight="false" outlineLevel="0" collapsed="false">
      <c r="A430" s="26" t="s">
        <v>18</v>
      </c>
      <c r="B430" s="26" t="s">
        <v>796</v>
      </c>
      <c r="C430" s="26" t="s">
        <v>867</v>
      </c>
      <c r="D430" s="27" t="s">
        <v>23</v>
      </c>
      <c r="E430" s="27" t="s">
        <v>803</v>
      </c>
      <c r="F430" s="27"/>
      <c r="G430" s="27"/>
      <c r="H430" s="27"/>
      <c r="I430" s="27" t="s">
        <v>804</v>
      </c>
      <c r="J430" s="27"/>
      <c r="K430" s="28" t="s">
        <v>866</v>
      </c>
      <c r="L430" s="29"/>
      <c r="M430" s="29"/>
      <c r="N430" s="29"/>
      <c r="O430" s="29"/>
      <c r="P430" s="29"/>
      <c r="Q430" s="29"/>
    </row>
    <row r="431" customFormat="false" ht="28.5" hidden="false" customHeight="false" outlineLevel="0" collapsed="false">
      <c r="A431" s="17" t="s">
        <v>18</v>
      </c>
      <c r="B431" s="17" t="s">
        <v>796</v>
      </c>
      <c r="C431" s="17" t="s">
        <v>877</v>
      </c>
      <c r="D431" s="18" t="s">
        <v>21</v>
      </c>
      <c r="E431" s="18" t="s">
        <v>878</v>
      </c>
      <c r="F431" s="18"/>
      <c r="G431" s="18"/>
      <c r="H431" s="18"/>
      <c r="I431" s="18"/>
      <c r="J431" s="18"/>
      <c r="K431" s="19"/>
      <c r="L431" s="20"/>
      <c r="M431" s="20"/>
      <c r="N431" s="20"/>
      <c r="O431" s="20"/>
      <c r="P431" s="20"/>
      <c r="Q431" s="20"/>
    </row>
    <row r="432" customFormat="false" ht="14.25" hidden="false" customHeight="false" outlineLevel="0" collapsed="false">
      <c r="A432" s="22" t="s">
        <v>18</v>
      </c>
      <c r="B432" s="22" t="s">
        <v>796</v>
      </c>
      <c r="C432" s="22" t="s">
        <v>877</v>
      </c>
      <c r="D432" s="23" t="s">
        <v>23</v>
      </c>
      <c r="E432" s="23" t="s">
        <v>879</v>
      </c>
      <c r="F432" s="23"/>
      <c r="G432" s="23"/>
      <c r="H432" s="23"/>
      <c r="I432" s="23"/>
      <c r="J432" s="23"/>
      <c r="K432" s="24" t="s">
        <v>181</v>
      </c>
      <c r="L432" s="25" t="n">
        <v>0</v>
      </c>
      <c r="M432" s="25" t="n">
        <v>0</v>
      </c>
      <c r="N432" s="25" t="n">
        <v>0</v>
      </c>
      <c r="O432" s="25" t="n">
        <f aca="false">L432+M432+N432</f>
        <v>0</v>
      </c>
      <c r="P432" s="25" t="n">
        <v>0</v>
      </c>
      <c r="Q432" s="25" t="n">
        <f aca="false">O432-P432</f>
        <v>0</v>
      </c>
    </row>
    <row r="433" customFormat="false" ht="14.25" hidden="false" customHeight="false" outlineLevel="0" collapsed="false">
      <c r="A433" s="22" t="s">
        <v>18</v>
      </c>
      <c r="B433" s="22" t="s">
        <v>796</v>
      </c>
      <c r="C433" s="22" t="s">
        <v>877</v>
      </c>
      <c r="D433" s="23" t="s">
        <v>23</v>
      </c>
      <c r="E433" s="23" t="s">
        <v>880</v>
      </c>
      <c r="F433" s="23" t="s">
        <v>881</v>
      </c>
      <c r="G433" s="23" t="s">
        <v>881</v>
      </c>
      <c r="H433" s="23"/>
      <c r="I433" s="23" t="s">
        <v>881</v>
      </c>
      <c r="J433" s="23" t="s">
        <v>40</v>
      </c>
      <c r="K433" s="24" t="s">
        <v>27</v>
      </c>
      <c r="L433" s="25" t="n">
        <v>89706.88</v>
      </c>
      <c r="M433" s="25" t="n">
        <v>0</v>
      </c>
      <c r="N433" s="25" t="n">
        <v>0</v>
      </c>
      <c r="O433" s="25" t="n">
        <f aca="false">L433+M433+N433</f>
        <v>89706.88</v>
      </c>
      <c r="P433" s="25" t="n">
        <v>0</v>
      </c>
      <c r="Q433" s="25" t="n">
        <f aca="false">O433-P433</f>
        <v>89706.88</v>
      </c>
    </row>
    <row r="434" customFormat="false" ht="28.5" hidden="false" customHeight="false" outlineLevel="0" collapsed="false">
      <c r="A434" s="22" t="s">
        <v>18</v>
      </c>
      <c r="B434" s="22" t="s">
        <v>796</v>
      </c>
      <c r="C434" s="22" t="s">
        <v>877</v>
      </c>
      <c r="D434" s="23" t="s">
        <v>23</v>
      </c>
      <c r="E434" s="23" t="s">
        <v>882</v>
      </c>
      <c r="F434" s="23" t="s">
        <v>883</v>
      </c>
      <c r="G434" s="23" t="s">
        <v>883</v>
      </c>
      <c r="H434" s="23"/>
      <c r="I434" s="23" t="s">
        <v>883</v>
      </c>
      <c r="J434" s="23" t="s">
        <v>103</v>
      </c>
      <c r="K434" s="24" t="s">
        <v>27</v>
      </c>
      <c r="L434" s="25" t="n">
        <v>4803639.74</v>
      </c>
      <c r="M434" s="25" t="n">
        <v>608300.89</v>
      </c>
      <c r="N434" s="25" t="n">
        <v>0</v>
      </c>
      <c r="O434" s="25" t="n">
        <f aca="false">L434+M434+N434</f>
        <v>5411940.63</v>
      </c>
      <c r="P434" s="25" t="n">
        <v>0</v>
      </c>
      <c r="Q434" s="25" t="n">
        <f aca="false">O434-P434</f>
        <v>5411940.63</v>
      </c>
    </row>
    <row r="435" customFormat="false" ht="14.25" hidden="false" customHeight="false" outlineLevel="0" collapsed="false">
      <c r="A435" s="17" t="s">
        <v>18</v>
      </c>
      <c r="B435" s="17" t="s">
        <v>796</v>
      </c>
      <c r="C435" s="17" t="s">
        <v>884</v>
      </c>
      <c r="D435" s="18" t="s">
        <v>21</v>
      </c>
      <c r="E435" s="18" t="s">
        <v>885</v>
      </c>
      <c r="F435" s="18"/>
      <c r="G435" s="18"/>
      <c r="H435" s="18"/>
      <c r="I435" s="18"/>
      <c r="J435" s="18"/>
      <c r="K435" s="19"/>
      <c r="L435" s="20"/>
      <c r="M435" s="20"/>
      <c r="N435" s="20"/>
      <c r="O435" s="20"/>
      <c r="P435" s="20"/>
      <c r="Q435" s="20"/>
    </row>
    <row r="436" customFormat="false" ht="28.5" hidden="false" customHeight="false" outlineLevel="0" collapsed="false">
      <c r="A436" s="22" t="s">
        <v>18</v>
      </c>
      <c r="B436" s="22" t="s">
        <v>796</v>
      </c>
      <c r="C436" s="22" t="s">
        <v>884</v>
      </c>
      <c r="D436" s="23" t="s">
        <v>23</v>
      </c>
      <c r="E436" s="23" t="s">
        <v>886</v>
      </c>
      <c r="F436" s="23" t="s">
        <v>887</v>
      </c>
      <c r="G436" s="23" t="s">
        <v>887</v>
      </c>
      <c r="H436" s="23"/>
      <c r="I436" s="23" t="s">
        <v>887</v>
      </c>
      <c r="J436" s="23" t="s">
        <v>40</v>
      </c>
      <c r="K436" s="24" t="s">
        <v>27</v>
      </c>
      <c r="L436" s="25" t="n">
        <v>108333.76</v>
      </c>
      <c r="M436" s="25" t="n">
        <v>0</v>
      </c>
      <c r="N436" s="25" t="n">
        <v>0</v>
      </c>
      <c r="O436" s="25" t="n">
        <f aca="false">L436+M436+N436</f>
        <v>108333.76</v>
      </c>
      <c r="P436" s="25" t="n">
        <v>0</v>
      </c>
      <c r="Q436" s="25" t="n">
        <f aca="false">O436-P436</f>
        <v>108333.76</v>
      </c>
    </row>
    <row r="437" customFormat="false" ht="14.25" hidden="false" customHeight="false" outlineLevel="0" collapsed="false">
      <c r="A437" s="22" t="s">
        <v>18</v>
      </c>
      <c r="B437" s="22" t="s">
        <v>796</v>
      </c>
      <c r="C437" s="22" t="s">
        <v>884</v>
      </c>
      <c r="D437" s="23" t="s">
        <v>23</v>
      </c>
      <c r="E437" s="23" t="s">
        <v>888</v>
      </c>
      <c r="F437" s="23" t="s">
        <v>889</v>
      </c>
      <c r="G437" s="23" t="s">
        <v>889</v>
      </c>
      <c r="H437" s="23"/>
      <c r="I437" s="23" t="s">
        <v>889</v>
      </c>
      <c r="J437" s="23" t="s">
        <v>40</v>
      </c>
      <c r="K437" s="24" t="s">
        <v>27</v>
      </c>
      <c r="L437" s="25" t="n">
        <v>10537.67</v>
      </c>
      <c r="M437" s="25" t="n">
        <v>0</v>
      </c>
      <c r="N437" s="25" t="n">
        <v>0</v>
      </c>
      <c r="O437" s="25" t="n">
        <f aca="false">L437+M437+N437</f>
        <v>10537.67</v>
      </c>
      <c r="P437" s="25" t="n">
        <v>0</v>
      </c>
      <c r="Q437" s="25" t="n">
        <f aca="false">O437-P437</f>
        <v>10537.67</v>
      </c>
    </row>
    <row r="438" customFormat="false" ht="14.25" hidden="false" customHeight="false" outlineLevel="0" collapsed="false">
      <c r="A438" s="22" t="s">
        <v>18</v>
      </c>
      <c r="B438" s="22" t="s">
        <v>796</v>
      </c>
      <c r="C438" s="22" t="s">
        <v>884</v>
      </c>
      <c r="D438" s="23" t="s">
        <v>23</v>
      </c>
      <c r="E438" s="23" t="s">
        <v>890</v>
      </c>
      <c r="F438" s="23" t="s">
        <v>891</v>
      </c>
      <c r="G438" s="23" t="s">
        <v>892</v>
      </c>
      <c r="H438" s="23" t="s">
        <v>893</v>
      </c>
      <c r="I438" s="23" t="s">
        <v>893</v>
      </c>
      <c r="J438" s="23" t="s">
        <v>40</v>
      </c>
      <c r="K438" s="24" t="s">
        <v>41</v>
      </c>
      <c r="L438" s="25" t="n">
        <v>0</v>
      </c>
      <c r="M438" s="25" t="n">
        <v>12523.77</v>
      </c>
      <c r="N438" s="25" t="n">
        <v>38183.39</v>
      </c>
      <c r="O438" s="25" t="n">
        <f aca="false">L438+M438+N438</f>
        <v>50707.16</v>
      </c>
      <c r="P438" s="25" t="n">
        <v>0</v>
      </c>
      <c r="Q438" s="25" t="n">
        <f aca="false">O438-P438</f>
        <v>50707.16</v>
      </c>
    </row>
    <row r="439" s="31" customFormat="true" ht="28.5" hidden="false" customHeight="false" outlineLevel="0" collapsed="false">
      <c r="A439" s="26" t="s">
        <v>18</v>
      </c>
      <c r="B439" s="26" t="s">
        <v>796</v>
      </c>
      <c r="C439" s="26" t="s">
        <v>884</v>
      </c>
      <c r="D439" s="27" t="s">
        <v>23</v>
      </c>
      <c r="E439" s="27" t="s">
        <v>894</v>
      </c>
      <c r="F439" s="27"/>
      <c r="G439" s="27" t="s">
        <v>895</v>
      </c>
      <c r="H439" s="27"/>
      <c r="I439" s="27" t="s">
        <v>895</v>
      </c>
      <c r="J439" s="27" t="s">
        <v>40</v>
      </c>
      <c r="K439" s="28" t="s">
        <v>41</v>
      </c>
      <c r="L439" s="29"/>
      <c r="M439" s="29" t="n">
        <v>0</v>
      </c>
      <c r="N439" s="29" t="n">
        <v>17787</v>
      </c>
      <c r="O439" s="29" t="n">
        <f aca="false">L439+M439+N439</f>
        <v>17787</v>
      </c>
      <c r="P439" s="29"/>
      <c r="Q439" s="29" t="n">
        <f aca="false">O439-P439</f>
        <v>17787</v>
      </c>
    </row>
    <row r="440" customFormat="false" ht="14.25" hidden="false" customHeight="false" outlineLevel="0" collapsed="false">
      <c r="A440" s="17" t="s">
        <v>18</v>
      </c>
      <c r="B440" s="17" t="s">
        <v>796</v>
      </c>
      <c r="C440" s="17" t="s">
        <v>896</v>
      </c>
      <c r="D440" s="18" t="s">
        <v>21</v>
      </c>
      <c r="E440" s="18" t="s">
        <v>897</v>
      </c>
      <c r="F440" s="18"/>
      <c r="G440" s="18"/>
      <c r="H440" s="18"/>
      <c r="I440" s="18"/>
      <c r="J440" s="18"/>
      <c r="K440" s="19"/>
      <c r="L440" s="20"/>
      <c r="M440" s="20"/>
      <c r="N440" s="20"/>
      <c r="O440" s="20"/>
      <c r="P440" s="20"/>
      <c r="Q440" s="20"/>
    </row>
    <row r="441" customFormat="false" ht="14.25" hidden="false" customHeight="false" outlineLevel="0" collapsed="false">
      <c r="A441" s="22" t="s">
        <v>18</v>
      </c>
      <c r="B441" s="22" t="s">
        <v>796</v>
      </c>
      <c r="C441" s="22" t="s">
        <v>896</v>
      </c>
      <c r="D441" s="23" t="s">
        <v>23</v>
      </c>
      <c r="E441" s="23" t="s">
        <v>898</v>
      </c>
      <c r="F441" s="23" t="s">
        <v>899</v>
      </c>
      <c r="G441" s="23" t="s">
        <v>892</v>
      </c>
      <c r="H441" s="23" t="s">
        <v>900</v>
      </c>
      <c r="I441" s="23" t="s">
        <v>900</v>
      </c>
      <c r="J441" s="23" t="s">
        <v>40</v>
      </c>
      <c r="K441" s="24" t="s">
        <v>41</v>
      </c>
      <c r="L441" s="25" t="n">
        <v>0</v>
      </c>
      <c r="M441" s="25" t="n">
        <v>7152.08</v>
      </c>
      <c r="N441" s="25" t="n">
        <v>31549.77</v>
      </c>
      <c r="O441" s="25" t="n">
        <f aca="false">L441+M441+N441</f>
        <v>38701.85</v>
      </c>
      <c r="P441" s="25" t="n">
        <v>0</v>
      </c>
      <c r="Q441" s="25" t="n">
        <f aca="false">O441-P441</f>
        <v>38701.85</v>
      </c>
    </row>
    <row r="442" customFormat="false" ht="28.5" hidden="false" customHeight="false" outlineLevel="0" collapsed="false">
      <c r="A442" s="22" t="s">
        <v>18</v>
      </c>
      <c r="B442" s="22" t="s">
        <v>796</v>
      </c>
      <c r="C442" s="22" t="s">
        <v>896</v>
      </c>
      <c r="D442" s="23" t="s">
        <v>23</v>
      </c>
      <c r="E442" s="23" t="s">
        <v>901</v>
      </c>
      <c r="F442" s="23"/>
      <c r="G442" s="23"/>
      <c r="H442" s="23"/>
      <c r="I442" s="23"/>
      <c r="J442" s="23"/>
      <c r="K442" s="24" t="s">
        <v>902</v>
      </c>
      <c r="L442" s="25" t="n">
        <v>0</v>
      </c>
      <c r="M442" s="25" t="n">
        <v>0</v>
      </c>
      <c r="N442" s="25" t="n">
        <v>0</v>
      </c>
      <c r="O442" s="25" t="n">
        <f aca="false">L442+M442+N442</f>
        <v>0</v>
      </c>
      <c r="P442" s="25" t="n">
        <v>0</v>
      </c>
      <c r="Q442" s="25" t="n">
        <f aca="false">O442-P442</f>
        <v>0</v>
      </c>
    </row>
    <row r="443" s="31" customFormat="true" ht="14.25" hidden="false" customHeight="false" outlineLevel="0" collapsed="false">
      <c r="A443" s="26" t="s">
        <v>18</v>
      </c>
      <c r="B443" s="26" t="s">
        <v>796</v>
      </c>
      <c r="C443" s="26" t="s">
        <v>896</v>
      </c>
      <c r="D443" s="27" t="s">
        <v>23</v>
      </c>
      <c r="E443" s="27" t="s">
        <v>903</v>
      </c>
      <c r="F443" s="27"/>
      <c r="G443" s="27"/>
      <c r="H443" s="27"/>
      <c r="I443" s="27" t="s">
        <v>904</v>
      </c>
      <c r="J443" s="27" t="s">
        <v>26</v>
      </c>
      <c r="K443" s="28" t="s">
        <v>41</v>
      </c>
      <c r="L443" s="29"/>
      <c r="M443" s="29" t="n">
        <v>182423.05</v>
      </c>
      <c r="N443" s="29" t="n">
        <v>0</v>
      </c>
      <c r="O443" s="29" t="n">
        <f aca="false">L443+M443+N443</f>
        <v>182423.05</v>
      </c>
      <c r="P443" s="29"/>
      <c r="Q443" s="29" t="n">
        <f aca="false">O443-P443</f>
        <v>182423.05</v>
      </c>
    </row>
    <row r="444" customFormat="false" ht="14.25" hidden="false" customHeight="false" outlineLevel="0" collapsed="false">
      <c r="A444" s="17" t="s">
        <v>18</v>
      </c>
      <c r="B444" s="17" t="s">
        <v>796</v>
      </c>
      <c r="C444" s="17" t="s">
        <v>905</v>
      </c>
      <c r="D444" s="18" t="s">
        <v>21</v>
      </c>
      <c r="E444" s="18" t="s">
        <v>906</v>
      </c>
      <c r="F444" s="18"/>
      <c r="G444" s="18"/>
      <c r="H444" s="18"/>
      <c r="I444" s="18"/>
      <c r="J444" s="18"/>
      <c r="K444" s="19"/>
      <c r="L444" s="20"/>
      <c r="M444" s="20"/>
      <c r="N444" s="20"/>
      <c r="O444" s="20"/>
      <c r="P444" s="20"/>
      <c r="Q444" s="20"/>
    </row>
    <row r="445" customFormat="false" ht="14.25" hidden="false" customHeight="false" outlineLevel="0" collapsed="false">
      <c r="A445" s="22" t="s">
        <v>18</v>
      </c>
      <c r="B445" s="22" t="s">
        <v>796</v>
      </c>
      <c r="C445" s="22" t="s">
        <v>905</v>
      </c>
      <c r="D445" s="23" t="s">
        <v>23</v>
      </c>
      <c r="E445" s="23" t="s">
        <v>907</v>
      </c>
      <c r="F445" s="23" t="s">
        <v>908</v>
      </c>
      <c r="G445" s="23" t="s">
        <v>909</v>
      </c>
      <c r="H445" s="23"/>
      <c r="I445" s="23" t="s">
        <v>910</v>
      </c>
      <c r="J445" s="23" t="s">
        <v>40</v>
      </c>
      <c r="K445" s="24" t="s">
        <v>41</v>
      </c>
      <c r="L445" s="25" t="n">
        <v>10859.37</v>
      </c>
      <c r="M445" s="25" t="n">
        <v>0</v>
      </c>
      <c r="N445" s="25" t="n">
        <v>0</v>
      </c>
      <c r="O445" s="25" t="n">
        <f aca="false">L445+M445+N445</f>
        <v>10859.37</v>
      </c>
      <c r="P445" s="25" t="n">
        <v>0</v>
      </c>
      <c r="Q445" s="25" t="n">
        <f aca="false">O445-P445</f>
        <v>10859.37</v>
      </c>
    </row>
    <row r="446" customFormat="false" ht="43.5" hidden="false" customHeight="false" outlineLevel="0" collapsed="false">
      <c r="A446" s="22" t="s">
        <v>18</v>
      </c>
      <c r="B446" s="22" t="s">
        <v>796</v>
      </c>
      <c r="C446" s="22" t="s">
        <v>905</v>
      </c>
      <c r="D446" s="23" t="s">
        <v>23</v>
      </c>
      <c r="E446" s="23" t="s">
        <v>911</v>
      </c>
      <c r="F446" s="23" t="s">
        <v>912</v>
      </c>
      <c r="G446" s="23" t="s">
        <v>913</v>
      </c>
      <c r="H446" s="23" t="s">
        <v>914</v>
      </c>
      <c r="I446" s="23" t="s">
        <v>914</v>
      </c>
      <c r="J446" s="23" t="s">
        <v>26</v>
      </c>
      <c r="K446" s="24" t="s">
        <v>137</v>
      </c>
      <c r="L446" s="25" t="n">
        <v>0</v>
      </c>
      <c r="M446" s="25" t="n">
        <v>0</v>
      </c>
      <c r="N446" s="25" t="n">
        <v>0</v>
      </c>
      <c r="O446" s="25" t="n">
        <f aca="false">L446+M446+N446</f>
        <v>0</v>
      </c>
      <c r="P446" s="25" t="n">
        <v>0</v>
      </c>
      <c r="Q446" s="25" t="n">
        <f aca="false">O446-P446</f>
        <v>0</v>
      </c>
    </row>
    <row r="447" customFormat="false" ht="28.5" hidden="false" customHeight="false" outlineLevel="0" collapsed="false">
      <c r="A447" s="22" t="s">
        <v>18</v>
      </c>
      <c r="B447" s="22" t="s">
        <v>796</v>
      </c>
      <c r="C447" s="22" t="s">
        <v>905</v>
      </c>
      <c r="D447" s="23" t="s">
        <v>23</v>
      </c>
      <c r="E447" s="23" t="s">
        <v>915</v>
      </c>
      <c r="F447" s="23" t="s">
        <v>916</v>
      </c>
      <c r="G447" s="23" t="s">
        <v>917</v>
      </c>
      <c r="H447" s="23" t="s">
        <v>918</v>
      </c>
      <c r="I447" s="23" t="s">
        <v>918</v>
      </c>
      <c r="J447" s="23" t="s">
        <v>32</v>
      </c>
      <c r="K447" s="24" t="s">
        <v>137</v>
      </c>
      <c r="L447" s="25" t="n">
        <v>0</v>
      </c>
      <c r="M447" s="25" t="n">
        <v>0</v>
      </c>
      <c r="N447" s="25" t="n">
        <v>0</v>
      </c>
      <c r="O447" s="25" t="n">
        <f aca="false">L447+M447+N447</f>
        <v>0</v>
      </c>
      <c r="P447" s="25" t="n">
        <v>0</v>
      </c>
      <c r="Q447" s="25" t="n">
        <f aca="false">O447-P447</f>
        <v>0</v>
      </c>
    </row>
    <row r="448" s="31" customFormat="true" ht="28.5" hidden="false" customHeight="false" outlineLevel="0" collapsed="false">
      <c r="A448" s="26" t="s">
        <v>18</v>
      </c>
      <c r="B448" s="26" t="s">
        <v>796</v>
      </c>
      <c r="C448" s="26" t="s">
        <v>905</v>
      </c>
      <c r="D448" s="27" t="s">
        <v>23</v>
      </c>
      <c r="E448" s="27" t="s">
        <v>903</v>
      </c>
      <c r="F448" s="27"/>
      <c r="G448" s="27"/>
      <c r="H448" s="27"/>
      <c r="I448" s="27" t="s">
        <v>904</v>
      </c>
      <c r="J448" s="27"/>
      <c r="K448" s="28" t="s">
        <v>919</v>
      </c>
      <c r="L448" s="29"/>
      <c r="M448" s="29"/>
      <c r="N448" s="29"/>
      <c r="O448" s="29"/>
      <c r="P448" s="29"/>
      <c r="Q448" s="29"/>
    </row>
    <row r="449" customFormat="false" ht="14.25" hidden="false" customHeight="false" outlineLevel="0" collapsed="false">
      <c r="A449" s="17" t="s">
        <v>18</v>
      </c>
      <c r="B449" s="17" t="s">
        <v>796</v>
      </c>
      <c r="C449" s="17" t="s">
        <v>920</v>
      </c>
      <c r="D449" s="18" t="s">
        <v>21</v>
      </c>
      <c r="E449" s="18" t="s">
        <v>921</v>
      </c>
      <c r="F449" s="18"/>
      <c r="G449" s="18"/>
      <c r="H449" s="18"/>
      <c r="I449" s="18"/>
      <c r="J449" s="18"/>
      <c r="K449" s="19"/>
      <c r="L449" s="20"/>
      <c r="M449" s="20"/>
      <c r="N449" s="20"/>
      <c r="O449" s="20"/>
      <c r="P449" s="20"/>
      <c r="Q449" s="20"/>
    </row>
    <row r="450" customFormat="false" ht="28.5" hidden="false" customHeight="false" outlineLevel="0" collapsed="false">
      <c r="A450" s="22" t="s">
        <v>18</v>
      </c>
      <c r="B450" s="22" t="s">
        <v>796</v>
      </c>
      <c r="C450" s="22" t="s">
        <v>920</v>
      </c>
      <c r="D450" s="23" t="s">
        <v>23</v>
      </c>
      <c r="E450" s="23" t="s">
        <v>922</v>
      </c>
      <c r="F450" s="23" t="s">
        <v>923</v>
      </c>
      <c r="G450" s="23" t="s">
        <v>809</v>
      </c>
      <c r="H450" s="23" t="s">
        <v>924</v>
      </c>
      <c r="I450" s="23" t="s">
        <v>924</v>
      </c>
      <c r="J450" s="23" t="s">
        <v>40</v>
      </c>
      <c r="K450" s="24" t="s">
        <v>137</v>
      </c>
      <c r="L450" s="25" t="n">
        <v>0</v>
      </c>
      <c r="M450" s="25" t="n">
        <v>0</v>
      </c>
      <c r="N450" s="25" t="n">
        <v>0</v>
      </c>
      <c r="O450" s="25" t="n">
        <f aca="false">L450+M450+N450</f>
        <v>0</v>
      </c>
      <c r="P450" s="25" t="n">
        <v>0</v>
      </c>
      <c r="Q450" s="25" t="n">
        <f aca="false">O450-P450</f>
        <v>0</v>
      </c>
    </row>
    <row r="451" customFormat="false" ht="14.25" hidden="false" customHeight="false" outlineLevel="0" collapsed="false">
      <c r="A451" s="17" t="s">
        <v>18</v>
      </c>
      <c r="B451" s="17" t="s">
        <v>796</v>
      </c>
      <c r="C451" s="17" t="s">
        <v>925</v>
      </c>
      <c r="D451" s="18" t="s">
        <v>21</v>
      </c>
      <c r="E451" s="18" t="s">
        <v>926</v>
      </c>
      <c r="F451" s="18"/>
      <c r="G451" s="18"/>
      <c r="H451" s="18"/>
      <c r="I451" s="18"/>
      <c r="J451" s="18"/>
      <c r="K451" s="19"/>
      <c r="L451" s="20"/>
      <c r="M451" s="20"/>
      <c r="N451" s="20"/>
      <c r="O451" s="20"/>
      <c r="P451" s="20"/>
      <c r="Q451" s="20"/>
    </row>
    <row r="452" customFormat="false" ht="14.25" hidden="false" customHeight="false" outlineLevel="0" collapsed="false">
      <c r="A452" s="22" t="s">
        <v>18</v>
      </c>
      <c r="B452" s="22" t="s">
        <v>796</v>
      </c>
      <c r="C452" s="22" t="s">
        <v>925</v>
      </c>
      <c r="D452" s="23" t="s">
        <v>23</v>
      </c>
      <c r="E452" s="23" t="s">
        <v>927</v>
      </c>
      <c r="F452" s="23" t="s">
        <v>928</v>
      </c>
      <c r="G452" s="23" t="s">
        <v>928</v>
      </c>
      <c r="H452" s="23"/>
      <c r="I452" s="23" t="s">
        <v>928</v>
      </c>
      <c r="J452" s="23" t="s">
        <v>26</v>
      </c>
      <c r="K452" s="24" t="s">
        <v>41</v>
      </c>
      <c r="L452" s="25" t="n">
        <v>2018323.09</v>
      </c>
      <c r="M452" s="25" t="n">
        <v>216813.59</v>
      </c>
      <c r="N452" s="25" t="n">
        <v>67147.77</v>
      </c>
      <c r="O452" s="25" t="n">
        <f aca="false">L452+M452+N452</f>
        <v>2302284.45</v>
      </c>
      <c r="P452" s="25" t="n">
        <v>0</v>
      </c>
      <c r="Q452" s="25" t="n">
        <f aca="false">O452-P452</f>
        <v>2302284.45</v>
      </c>
    </row>
    <row r="453" customFormat="false" ht="14.25" hidden="false" customHeight="false" outlineLevel="0" collapsed="false">
      <c r="A453" s="22" t="s">
        <v>18</v>
      </c>
      <c r="B453" s="22" t="s">
        <v>796</v>
      </c>
      <c r="C453" s="22" t="s">
        <v>925</v>
      </c>
      <c r="D453" s="23" t="s">
        <v>23</v>
      </c>
      <c r="E453" s="23" t="s">
        <v>929</v>
      </c>
      <c r="F453" s="23" t="s">
        <v>930</v>
      </c>
      <c r="G453" s="23" t="s">
        <v>930</v>
      </c>
      <c r="H453" s="23"/>
      <c r="I453" s="23" t="s">
        <v>930</v>
      </c>
      <c r="J453" s="23" t="s">
        <v>32</v>
      </c>
      <c r="K453" s="24" t="s">
        <v>41</v>
      </c>
      <c r="L453" s="25" t="n">
        <v>89672.35</v>
      </c>
      <c r="M453" s="25" t="n">
        <v>0</v>
      </c>
      <c r="N453" s="25" t="n">
        <v>0</v>
      </c>
      <c r="O453" s="25" t="n">
        <f aca="false">L453+M453+N453</f>
        <v>89672.35</v>
      </c>
      <c r="P453" s="25" t="n">
        <v>0</v>
      </c>
      <c r="Q453" s="25" t="n">
        <f aca="false">O453-P453</f>
        <v>89672.35</v>
      </c>
    </row>
    <row r="454" customFormat="false" ht="14.25" hidden="false" customHeight="false" outlineLevel="0" collapsed="false">
      <c r="A454" s="17" t="s">
        <v>18</v>
      </c>
      <c r="B454" s="17" t="s">
        <v>796</v>
      </c>
      <c r="C454" s="17" t="s">
        <v>931</v>
      </c>
      <c r="D454" s="18" t="s">
        <v>21</v>
      </c>
      <c r="E454" s="18" t="s">
        <v>932</v>
      </c>
      <c r="F454" s="18"/>
      <c r="G454" s="18"/>
      <c r="H454" s="18"/>
      <c r="I454" s="18"/>
      <c r="J454" s="18"/>
      <c r="K454" s="19"/>
      <c r="L454" s="20"/>
      <c r="M454" s="20"/>
      <c r="N454" s="20"/>
      <c r="O454" s="20"/>
      <c r="P454" s="20"/>
      <c r="Q454" s="20"/>
    </row>
    <row r="455" customFormat="false" ht="28.5" hidden="false" customHeight="false" outlineLevel="0" collapsed="false">
      <c r="A455" s="22" t="s">
        <v>18</v>
      </c>
      <c r="B455" s="22" t="s">
        <v>796</v>
      </c>
      <c r="C455" s="22" t="s">
        <v>931</v>
      </c>
      <c r="D455" s="23" t="s">
        <v>23</v>
      </c>
      <c r="E455" s="23" t="s">
        <v>933</v>
      </c>
      <c r="F455" s="23"/>
      <c r="G455" s="23"/>
      <c r="H455" s="23"/>
      <c r="I455" s="23"/>
      <c r="J455" s="23"/>
      <c r="K455" s="24" t="s">
        <v>934</v>
      </c>
      <c r="L455" s="25" t="n">
        <v>0</v>
      </c>
      <c r="M455" s="25" t="n">
        <v>0</v>
      </c>
      <c r="N455" s="25" t="n">
        <v>0</v>
      </c>
      <c r="O455" s="25" t="n">
        <f aca="false">L455+M455+N455</f>
        <v>0</v>
      </c>
      <c r="P455" s="25" t="n">
        <v>0</v>
      </c>
      <c r="Q455" s="25" t="n">
        <f aca="false">O455-P455</f>
        <v>0</v>
      </c>
    </row>
    <row r="456" customFormat="false" ht="14.25" hidden="false" customHeight="false" outlineLevel="0" collapsed="false">
      <c r="A456" s="22" t="s">
        <v>18</v>
      </c>
      <c r="B456" s="22" t="s">
        <v>796</v>
      </c>
      <c r="C456" s="22" t="s">
        <v>931</v>
      </c>
      <c r="D456" s="23" t="s">
        <v>23</v>
      </c>
      <c r="E456" s="23" t="s">
        <v>935</v>
      </c>
      <c r="F456" s="23"/>
      <c r="G456" s="23"/>
      <c r="H456" s="23"/>
      <c r="I456" s="23"/>
      <c r="J456" s="23"/>
      <c r="K456" s="24" t="s">
        <v>33</v>
      </c>
      <c r="L456" s="25" t="n">
        <v>0</v>
      </c>
      <c r="M456" s="25" t="n">
        <v>0</v>
      </c>
      <c r="N456" s="25" t="n">
        <v>0</v>
      </c>
      <c r="O456" s="25" t="n">
        <f aca="false">L456+M456+N456</f>
        <v>0</v>
      </c>
      <c r="P456" s="25" t="n">
        <v>0</v>
      </c>
      <c r="Q456" s="25" t="n">
        <f aca="false">O456-P456</f>
        <v>0</v>
      </c>
    </row>
    <row r="457" s="31" customFormat="true" ht="28.5" hidden="false" customHeight="false" outlineLevel="0" collapsed="false">
      <c r="A457" s="26" t="s">
        <v>18</v>
      </c>
      <c r="B457" s="26" t="s">
        <v>796</v>
      </c>
      <c r="C457" s="26" t="s">
        <v>931</v>
      </c>
      <c r="D457" s="27" t="s">
        <v>23</v>
      </c>
      <c r="E457" s="27" t="s">
        <v>936</v>
      </c>
      <c r="F457" s="27"/>
      <c r="G457" s="27" t="s">
        <v>937</v>
      </c>
      <c r="H457" s="27" t="s">
        <v>136</v>
      </c>
      <c r="I457" s="27" t="s">
        <v>937</v>
      </c>
      <c r="J457" s="27" t="s">
        <v>26</v>
      </c>
      <c r="K457" s="28" t="s">
        <v>137</v>
      </c>
      <c r="L457" s="29"/>
      <c r="M457" s="29" t="n">
        <v>0</v>
      </c>
      <c r="N457" s="29" t="n">
        <v>0</v>
      </c>
      <c r="O457" s="29" t="n">
        <f aca="false">L457+M457+N457</f>
        <v>0</v>
      </c>
      <c r="P457" s="29"/>
      <c r="Q457" s="29" t="n">
        <f aca="false">O457-P457</f>
        <v>0</v>
      </c>
    </row>
    <row r="458" s="31" customFormat="true" ht="14.25" hidden="false" customHeight="false" outlineLevel="0" collapsed="false">
      <c r="A458" s="26" t="s">
        <v>18</v>
      </c>
      <c r="B458" s="26" t="s">
        <v>796</v>
      </c>
      <c r="C458" s="26" t="s">
        <v>931</v>
      </c>
      <c r="D458" s="27" t="s">
        <v>23</v>
      </c>
      <c r="E458" s="27" t="s">
        <v>938</v>
      </c>
      <c r="F458" s="27"/>
      <c r="G458" s="27" t="s">
        <v>939</v>
      </c>
      <c r="H458" s="27" t="s">
        <v>136</v>
      </c>
      <c r="I458" s="27" t="s">
        <v>939</v>
      </c>
      <c r="J458" s="27" t="s">
        <v>32</v>
      </c>
      <c r="K458" s="28" t="s">
        <v>137</v>
      </c>
      <c r="L458" s="29"/>
      <c r="M458" s="29" t="n">
        <v>0</v>
      </c>
      <c r="N458" s="29" t="n">
        <v>0</v>
      </c>
      <c r="O458" s="29" t="n">
        <f aca="false">L458+M458+N458</f>
        <v>0</v>
      </c>
      <c r="P458" s="29"/>
      <c r="Q458" s="29" t="n">
        <f aca="false">O458-P458</f>
        <v>0</v>
      </c>
    </row>
    <row r="459" customFormat="false" ht="14.25" hidden="false" customHeight="false" outlineLevel="0" collapsed="false">
      <c r="A459" s="17" t="s">
        <v>18</v>
      </c>
      <c r="B459" s="17" t="s">
        <v>796</v>
      </c>
      <c r="C459" s="17" t="s">
        <v>940</v>
      </c>
      <c r="D459" s="18" t="s">
        <v>21</v>
      </c>
      <c r="E459" s="18" t="s">
        <v>941</v>
      </c>
      <c r="F459" s="18"/>
      <c r="G459" s="18"/>
      <c r="H459" s="18"/>
      <c r="I459" s="18"/>
      <c r="J459" s="18"/>
      <c r="K459" s="19"/>
      <c r="L459" s="20"/>
      <c r="M459" s="20"/>
      <c r="N459" s="20"/>
      <c r="O459" s="20"/>
      <c r="P459" s="20"/>
      <c r="Q459" s="20"/>
    </row>
    <row r="460" customFormat="false" ht="14.25" hidden="false" customHeight="false" outlineLevel="0" collapsed="false">
      <c r="A460" s="22" t="s">
        <v>18</v>
      </c>
      <c r="B460" s="22" t="s">
        <v>796</v>
      </c>
      <c r="C460" s="22" t="s">
        <v>940</v>
      </c>
      <c r="D460" s="23" t="s">
        <v>23</v>
      </c>
      <c r="E460" s="23" t="s">
        <v>942</v>
      </c>
      <c r="F460" s="23"/>
      <c r="G460" s="23"/>
      <c r="H460" s="23"/>
      <c r="I460" s="23"/>
      <c r="J460" s="23"/>
      <c r="K460" s="24" t="s">
        <v>33</v>
      </c>
      <c r="L460" s="25" t="n">
        <v>0</v>
      </c>
      <c r="M460" s="25" t="n">
        <v>0</v>
      </c>
      <c r="N460" s="25" t="n">
        <v>0</v>
      </c>
      <c r="O460" s="25" t="n">
        <f aca="false">L460+M460+N460</f>
        <v>0</v>
      </c>
      <c r="P460" s="25" t="n">
        <v>0</v>
      </c>
      <c r="Q460" s="25" t="n">
        <f aca="false">O460-P460</f>
        <v>0</v>
      </c>
    </row>
    <row r="461" customFormat="false" ht="28.5" hidden="false" customHeight="false" outlineLevel="0" collapsed="false">
      <c r="A461" s="22" t="s">
        <v>18</v>
      </c>
      <c r="B461" s="22" t="s">
        <v>796</v>
      </c>
      <c r="C461" s="22" t="s">
        <v>940</v>
      </c>
      <c r="D461" s="23" t="s">
        <v>23</v>
      </c>
      <c r="E461" s="23" t="s">
        <v>943</v>
      </c>
      <c r="F461" s="23" t="s">
        <v>944</v>
      </c>
      <c r="G461" s="23" t="s">
        <v>944</v>
      </c>
      <c r="H461" s="23"/>
      <c r="I461" s="23" t="s">
        <v>944</v>
      </c>
      <c r="J461" s="23" t="s">
        <v>40</v>
      </c>
      <c r="K461" s="24" t="s">
        <v>27</v>
      </c>
      <c r="L461" s="25" t="n">
        <v>12175.47</v>
      </c>
      <c r="M461" s="25" t="n">
        <v>0</v>
      </c>
      <c r="N461" s="25" t="n">
        <v>0</v>
      </c>
      <c r="O461" s="25" t="n">
        <f aca="false">L461+M461+N461</f>
        <v>12175.47</v>
      </c>
      <c r="P461" s="25" t="n">
        <v>0</v>
      </c>
      <c r="Q461" s="25" t="n">
        <f aca="false">O461-P461</f>
        <v>12175.47</v>
      </c>
    </row>
    <row r="462" customFormat="false" ht="28.5" hidden="false" customHeight="false" outlineLevel="0" collapsed="false">
      <c r="A462" s="22" t="s">
        <v>18</v>
      </c>
      <c r="B462" s="22" t="s">
        <v>796</v>
      </c>
      <c r="C462" s="22" t="s">
        <v>940</v>
      </c>
      <c r="D462" s="23" t="s">
        <v>23</v>
      </c>
      <c r="E462" s="23" t="s">
        <v>933</v>
      </c>
      <c r="F462" s="23"/>
      <c r="G462" s="23"/>
      <c r="H462" s="23"/>
      <c r="I462" s="23"/>
      <c r="J462" s="23"/>
      <c r="K462" s="24" t="s">
        <v>934</v>
      </c>
      <c r="L462" s="25" t="n">
        <v>0</v>
      </c>
      <c r="M462" s="25" t="n">
        <v>0</v>
      </c>
      <c r="N462" s="25" t="n">
        <v>0</v>
      </c>
      <c r="O462" s="25" t="n">
        <f aca="false">L462+M462+N462</f>
        <v>0</v>
      </c>
      <c r="P462" s="25" t="n">
        <v>0</v>
      </c>
      <c r="Q462" s="25" t="n">
        <f aca="false">O462-P462</f>
        <v>0</v>
      </c>
    </row>
    <row r="463" customFormat="false" ht="14.25" hidden="false" customHeight="false" outlineLevel="0" collapsed="false">
      <c r="A463" s="17" t="s">
        <v>18</v>
      </c>
      <c r="B463" s="17" t="s">
        <v>796</v>
      </c>
      <c r="C463" s="17" t="s">
        <v>945</v>
      </c>
      <c r="D463" s="18" t="s">
        <v>21</v>
      </c>
      <c r="E463" s="18" t="s">
        <v>946</v>
      </c>
      <c r="F463" s="18"/>
      <c r="G463" s="18"/>
      <c r="H463" s="18"/>
      <c r="I463" s="18"/>
      <c r="J463" s="18"/>
      <c r="K463" s="19"/>
      <c r="L463" s="20"/>
      <c r="M463" s="20"/>
      <c r="N463" s="20"/>
      <c r="O463" s="20"/>
      <c r="P463" s="20"/>
      <c r="Q463" s="20"/>
    </row>
    <row r="464" customFormat="false" ht="28.5" hidden="false" customHeight="false" outlineLevel="0" collapsed="false">
      <c r="A464" s="22" t="s">
        <v>18</v>
      </c>
      <c r="B464" s="22" t="s">
        <v>796</v>
      </c>
      <c r="C464" s="22" t="s">
        <v>945</v>
      </c>
      <c r="D464" s="23" t="s">
        <v>23</v>
      </c>
      <c r="E464" s="23" t="s">
        <v>947</v>
      </c>
      <c r="F464" s="23" t="s">
        <v>948</v>
      </c>
      <c r="G464" s="23" t="s">
        <v>948</v>
      </c>
      <c r="H464" s="23"/>
      <c r="I464" s="23" t="s">
        <v>948</v>
      </c>
      <c r="J464" s="23" t="s">
        <v>103</v>
      </c>
      <c r="K464" s="24" t="s">
        <v>27</v>
      </c>
      <c r="L464" s="25" t="n">
        <v>16029251.81</v>
      </c>
      <c r="M464" s="25" t="n">
        <v>0</v>
      </c>
      <c r="N464" s="25" t="n">
        <v>0</v>
      </c>
      <c r="O464" s="25" t="n">
        <f aca="false">L464+M464+N464</f>
        <v>16029251.81</v>
      </c>
      <c r="P464" s="25" t="n">
        <v>14118902.94</v>
      </c>
      <c r="Q464" s="25" t="n">
        <f aca="false">O464-P464</f>
        <v>1910348.87</v>
      </c>
    </row>
    <row r="465" customFormat="false" ht="57.75" hidden="false" customHeight="false" outlineLevel="0" collapsed="false">
      <c r="A465" s="22" t="s">
        <v>18</v>
      </c>
      <c r="B465" s="22" t="s">
        <v>796</v>
      </c>
      <c r="C465" s="22" t="s">
        <v>945</v>
      </c>
      <c r="D465" s="23" t="s">
        <v>23</v>
      </c>
      <c r="E465" s="23" t="s">
        <v>949</v>
      </c>
      <c r="F465" s="23" t="s">
        <v>950</v>
      </c>
      <c r="G465" s="23" t="s">
        <v>951</v>
      </c>
      <c r="H465" s="23"/>
      <c r="I465" s="23" t="s">
        <v>951</v>
      </c>
      <c r="J465" s="23" t="s">
        <v>40</v>
      </c>
      <c r="K465" s="24" t="s">
        <v>27</v>
      </c>
      <c r="L465" s="25" t="n">
        <v>0</v>
      </c>
      <c r="M465" s="25" t="n">
        <v>0</v>
      </c>
      <c r="N465" s="25" t="n">
        <v>0</v>
      </c>
      <c r="O465" s="25" t="n">
        <f aca="false">L465+M465+N465</f>
        <v>0</v>
      </c>
      <c r="P465" s="25" t="n">
        <v>0</v>
      </c>
      <c r="Q465" s="25" t="n">
        <f aca="false">O465-P465</f>
        <v>0</v>
      </c>
    </row>
    <row r="466" customFormat="false" ht="28.5" hidden="false" customHeight="false" outlineLevel="0" collapsed="false">
      <c r="A466" s="22" t="s">
        <v>18</v>
      </c>
      <c r="B466" s="22" t="s">
        <v>796</v>
      </c>
      <c r="C466" s="22" t="s">
        <v>945</v>
      </c>
      <c r="D466" s="23" t="s">
        <v>23</v>
      </c>
      <c r="E466" s="23" t="s">
        <v>952</v>
      </c>
      <c r="F466" s="23" t="s">
        <v>953</v>
      </c>
      <c r="G466" s="23" t="s">
        <v>953</v>
      </c>
      <c r="H466" s="23"/>
      <c r="I466" s="23" t="s">
        <v>953</v>
      </c>
      <c r="J466" s="23" t="s">
        <v>40</v>
      </c>
      <c r="K466" s="24" t="s">
        <v>27</v>
      </c>
      <c r="L466" s="25" t="n">
        <v>21761.9</v>
      </c>
      <c r="M466" s="25" t="n">
        <v>0</v>
      </c>
      <c r="N466" s="25" t="n">
        <v>0</v>
      </c>
      <c r="O466" s="25" t="n">
        <f aca="false">L466+M466+N466</f>
        <v>21761.9</v>
      </c>
      <c r="P466" s="25" t="n">
        <v>0</v>
      </c>
      <c r="Q466" s="25" t="n">
        <f aca="false">O466-P466</f>
        <v>21761.9</v>
      </c>
    </row>
    <row r="467" customFormat="false" ht="28.5" hidden="false" customHeight="false" outlineLevel="0" collapsed="false">
      <c r="A467" s="22" t="s">
        <v>18</v>
      </c>
      <c r="B467" s="22" t="s">
        <v>796</v>
      </c>
      <c r="C467" s="22" t="s">
        <v>945</v>
      </c>
      <c r="D467" s="23" t="s">
        <v>23</v>
      </c>
      <c r="E467" s="23" t="s">
        <v>954</v>
      </c>
      <c r="F467" s="23" t="s">
        <v>955</v>
      </c>
      <c r="G467" s="23" t="s">
        <v>955</v>
      </c>
      <c r="H467" s="23"/>
      <c r="I467" s="23" t="s">
        <v>955</v>
      </c>
      <c r="J467" s="23" t="s">
        <v>26</v>
      </c>
      <c r="K467" s="24" t="s">
        <v>41</v>
      </c>
      <c r="L467" s="25" t="n">
        <v>0</v>
      </c>
      <c r="M467" s="25" t="n">
        <v>4108239.16</v>
      </c>
      <c r="N467" s="25" t="n">
        <v>591760.81</v>
      </c>
      <c r="O467" s="25" t="n">
        <f aca="false">L467+M467+N467</f>
        <v>4699999.97</v>
      </c>
      <c r="P467" s="25" t="n">
        <v>0</v>
      </c>
      <c r="Q467" s="25" t="n">
        <f aca="false">O467-P467</f>
        <v>4699999.97</v>
      </c>
    </row>
    <row r="468" customFormat="false" ht="28.5" hidden="false" customHeight="false" outlineLevel="0" collapsed="false">
      <c r="A468" s="22" t="s">
        <v>18</v>
      </c>
      <c r="B468" s="22" t="s">
        <v>796</v>
      </c>
      <c r="C468" s="22" t="s">
        <v>945</v>
      </c>
      <c r="D468" s="23" t="s">
        <v>23</v>
      </c>
      <c r="E468" s="23" t="s">
        <v>956</v>
      </c>
      <c r="F468" s="23" t="s">
        <v>957</v>
      </c>
      <c r="G468" s="23" t="s">
        <v>958</v>
      </c>
      <c r="H468" s="23" t="s">
        <v>959</v>
      </c>
      <c r="I468" s="23" t="s">
        <v>959</v>
      </c>
      <c r="J468" s="23" t="s">
        <v>32</v>
      </c>
      <c r="K468" s="24" t="s">
        <v>41</v>
      </c>
      <c r="L468" s="25" t="n">
        <v>39077.74</v>
      </c>
      <c r="M468" s="25" t="n">
        <v>0</v>
      </c>
      <c r="N468" s="25" t="n">
        <v>0</v>
      </c>
      <c r="O468" s="25" t="n">
        <f aca="false">L468+M468+N468</f>
        <v>39077.74</v>
      </c>
      <c r="P468" s="25" t="n">
        <v>0</v>
      </c>
      <c r="Q468" s="25" t="n">
        <f aca="false">O468-P468</f>
        <v>39077.74</v>
      </c>
    </row>
    <row r="469" customFormat="false" ht="28.5" hidden="false" customHeight="false" outlineLevel="0" collapsed="false">
      <c r="A469" s="22" t="s">
        <v>18</v>
      </c>
      <c r="B469" s="22" t="s">
        <v>796</v>
      </c>
      <c r="C469" s="22" t="s">
        <v>945</v>
      </c>
      <c r="D469" s="23" t="s">
        <v>23</v>
      </c>
      <c r="E469" s="23" t="s">
        <v>960</v>
      </c>
      <c r="F469" s="23" t="s">
        <v>961</v>
      </c>
      <c r="G469" s="23" t="s">
        <v>961</v>
      </c>
      <c r="H469" s="23"/>
      <c r="I469" s="23" t="s">
        <v>961</v>
      </c>
      <c r="J469" s="23" t="s">
        <v>40</v>
      </c>
      <c r="K469" s="24" t="s">
        <v>27</v>
      </c>
      <c r="L469" s="25" t="n">
        <v>221000</v>
      </c>
      <c r="M469" s="25" t="n">
        <v>0</v>
      </c>
      <c r="N469" s="25" t="n">
        <v>0</v>
      </c>
      <c r="O469" s="25" t="n">
        <f aca="false">L469+M469+N469</f>
        <v>221000</v>
      </c>
      <c r="P469" s="25" t="n">
        <v>0</v>
      </c>
      <c r="Q469" s="25" t="n">
        <f aca="false">O469-P469</f>
        <v>221000</v>
      </c>
    </row>
    <row r="470" customFormat="false" ht="43.5" hidden="false" customHeight="false" outlineLevel="0" collapsed="false">
      <c r="A470" s="22" t="s">
        <v>18</v>
      </c>
      <c r="B470" s="22" t="s">
        <v>796</v>
      </c>
      <c r="C470" s="22" t="s">
        <v>945</v>
      </c>
      <c r="D470" s="23" t="s">
        <v>23</v>
      </c>
      <c r="E470" s="23" t="s">
        <v>962</v>
      </c>
      <c r="F470" s="23" t="s">
        <v>963</v>
      </c>
      <c r="G470" s="23" t="s">
        <v>913</v>
      </c>
      <c r="H470" s="23" t="s">
        <v>964</v>
      </c>
      <c r="I470" s="23" t="s">
        <v>964</v>
      </c>
      <c r="J470" s="23" t="s">
        <v>26</v>
      </c>
      <c r="K470" s="24" t="s">
        <v>137</v>
      </c>
      <c r="L470" s="25" t="n">
        <v>0</v>
      </c>
      <c r="M470" s="25" t="n">
        <v>0</v>
      </c>
      <c r="N470" s="25" t="n">
        <v>0</v>
      </c>
      <c r="O470" s="25" t="n">
        <f aca="false">L470+M470+N470</f>
        <v>0</v>
      </c>
      <c r="P470" s="25" t="n">
        <v>0</v>
      </c>
      <c r="Q470" s="25" t="n">
        <f aca="false">O470-P470</f>
        <v>0</v>
      </c>
    </row>
    <row r="471" customFormat="false" ht="28.5" hidden="false" customHeight="false" outlineLevel="0" collapsed="false">
      <c r="A471" s="22" t="s">
        <v>18</v>
      </c>
      <c r="B471" s="22" t="s">
        <v>796</v>
      </c>
      <c r="C471" s="22" t="s">
        <v>945</v>
      </c>
      <c r="D471" s="23" t="s">
        <v>23</v>
      </c>
      <c r="E471" s="23" t="s">
        <v>965</v>
      </c>
      <c r="F471" s="23" t="s">
        <v>966</v>
      </c>
      <c r="G471" s="23" t="s">
        <v>917</v>
      </c>
      <c r="H471" s="23" t="s">
        <v>967</v>
      </c>
      <c r="I471" s="23" t="s">
        <v>967</v>
      </c>
      <c r="J471" s="23" t="s">
        <v>32</v>
      </c>
      <c r="K471" s="24" t="s">
        <v>137</v>
      </c>
      <c r="L471" s="25" t="n">
        <v>0</v>
      </c>
      <c r="M471" s="25" t="n">
        <v>0</v>
      </c>
      <c r="N471" s="25" t="n">
        <v>0</v>
      </c>
      <c r="O471" s="25" t="n">
        <f aca="false">L471+M471+N471</f>
        <v>0</v>
      </c>
      <c r="P471" s="25" t="n">
        <v>0</v>
      </c>
      <c r="Q471" s="25" t="n">
        <f aca="false">O471-P471</f>
        <v>0</v>
      </c>
    </row>
    <row r="472" customFormat="false" ht="14.25" hidden="false" customHeight="false" outlineLevel="0" collapsed="false">
      <c r="A472" s="22" t="s">
        <v>18</v>
      </c>
      <c r="B472" s="22" t="s">
        <v>796</v>
      </c>
      <c r="C472" s="22" t="s">
        <v>945</v>
      </c>
      <c r="D472" s="23" t="s">
        <v>23</v>
      </c>
      <c r="E472" s="23" t="s">
        <v>968</v>
      </c>
      <c r="F472" s="23"/>
      <c r="G472" s="23"/>
      <c r="H472" s="23"/>
      <c r="I472" s="23"/>
      <c r="J472" s="23"/>
      <c r="K472" s="24" t="s">
        <v>33</v>
      </c>
      <c r="L472" s="25" t="n">
        <v>0</v>
      </c>
      <c r="M472" s="25" t="n">
        <v>0</v>
      </c>
      <c r="N472" s="25" t="n">
        <v>0</v>
      </c>
      <c r="O472" s="25" t="n">
        <f aca="false">L472+M472+N472</f>
        <v>0</v>
      </c>
      <c r="P472" s="25" t="n">
        <v>0</v>
      </c>
      <c r="Q472" s="25" t="n">
        <f aca="false">O472-P472</f>
        <v>0</v>
      </c>
    </row>
    <row r="473" s="31" customFormat="true" ht="14.25" hidden="false" customHeight="false" outlineLevel="0" collapsed="false">
      <c r="A473" s="26" t="s">
        <v>18</v>
      </c>
      <c r="B473" s="26" t="s">
        <v>796</v>
      </c>
      <c r="C473" s="26" t="s">
        <v>945</v>
      </c>
      <c r="D473" s="27" t="s">
        <v>23</v>
      </c>
      <c r="E473" s="27" t="s">
        <v>969</v>
      </c>
      <c r="F473" s="27"/>
      <c r="G473" s="27"/>
      <c r="H473" s="27"/>
      <c r="I473" s="27" t="s">
        <v>970</v>
      </c>
      <c r="J473" s="27" t="s">
        <v>26</v>
      </c>
      <c r="K473" s="28" t="s">
        <v>41</v>
      </c>
      <c r="L473" s="29"/>
      <c r="M473" s="29" t="n">
        <v>110507.77</v>
      </c>
      <c r="N473" s="29" t="n">
        <v>45803.18</v>
      </c>
      <c r="O473" s="29" t="n">
        <f aca="false">L473+M473+N473</f>
        <v>156310.95</v>
      </c>
      <c r="P473" s="29"/>
      <c r="Q473" s="29" t="n">
        <f aca="false">O473-P473</f>
        <v>156310.95</v>
      </c>
    </row>
    <row r="474" s="31" customFormat="true" ht="46.65" hidden="false" customHeight="false" outlineLevel="0" collapsed="false">
      <c r="A474" s="26" t="s">
        <v>18</v>
      </c>
      <c r="B474" s="26" t="s">
        <v>796</v>
      </c>
      <c r="C474" s="26" t="s">
        <v>945</v>
      </c>
      <c r="D474" s="27" t="s">
        <v>23</v>
      </c>
      <c r="E474" s="27" t="s">
        <v>971</v>
      </c>
      <c r="F474" s="27"/>
      <c r="G474" s="27"/>
      <c r="H474" s="27"/>
      <c r="I474" s="27" t="s">
        <v>972</v>
      </c>
      <c r="J474" s="27"/>
      <c r="K474" s="28" t="s">
        <v>33</v>
      </c>
      <c r="L474" s="29"/>
      <c r="M474" s="29" t="n">
        <v>0</v>
      </c>
      <c r="N474" s="29" t="n">
        <v>0</v>
      </c>
      <c r="O474" s="29" t="n">
        <f aca="false">L474+M474+N474</f>
        <v>0</v>
      </c>
      <c r="P474" s="29"/>
      <c r="Q474" s="29" t="n">
        <f aca="false">O474-P474</f>
        <v>0</v>
      </c>
    </row>
    <row r="475" s="31" customFormat="true" ht="46.65" hidden="false" customHeight="false" outlineLevel="0" collapsed="false">
      <c r="A475" s="26" t="s">
        <v>18</v>
      </c>
      <c r="B475" s="26" t="s">
        <v>796</v>
      </c>
      <c r="C475" s="26" t="s">
        <v>945</v>
      </c>
      <c r="D475" s="27" t="s">
        <v>23</v>
      </c>
      <c r="E475" s="27" t="s">
        <v>971</v>
      </c>
      <c r="F475" s="27"/>
      <c r="G475" s="27"/>
      <c r="H475" s="27"/>
      <c r="I475" s="27" t="s">
        <v>973</v>
      </c>
      <c r="J475" s="27"/>
      <c r="K475" s="28" t="s">
        <v>33</v>
      </c>
      <c r="L475" s="29"/>
      <c r="M475" s="29" t="n">
        <v>0</v>
      </c>
      <c r="N475" s="29" t="n">
        <v>0</v>
      </c>
      <c r="O475" s="29" t="n">
        <f aca="false">L475+M475+N475</f>
        <v>0</v>
      </c>
      <c r="P475" s="29"/>
      <c r="Q475" s="29" t="n">
        <f aca="false">O475-P475</f>
        <v>0</v>
      </c>
    </row>
    <row r="476" customFormat="false" ht="14.25" hidden="false" customHeight="false" outlineLevel="0" collapsed="false">
      <c r="A476" s="17" t="s">
        <v>18</v>
      </c>
      <c r="B476" s="17" t="s">
        <v>796</v>
      </c>
      <c r="C476" s="17" t="s">
        <v>974</v>
      </c>
      <c r="D476" s="18" t="s">
        <v>21</v>
      </c>
      <c r="E476" s="18" t="s">
        <v>975</v>
      </c>
      <c r="F476" s="18"/>
      <c r="G476" s="18"/>
      <c r="H476" s="18"/>
      <c r="I476" s="18"/>
      <c r="J476" s="18"/>
      <c r="K476" s="19"/>
      <c r="L476" s="20"/>
      <c r="M476" s="20"/>
      <c r="N476" s="20"/>
      <c r="O476" s="20"/>
      <c r="P476" s="20"/>
      <c r="Q476" s="20"/>
    </row>
    <row r="477" customFormat="false" ht="28.5" hidden="false" customHeight="false" outlineLevel="0" collapsed="false">
      <c r="A477" s="22" t="s">
        <v>18</v>
      </c>
      <c r="B477" s="22" t="s">
        <v>796</v>
      </c>
      <c r="C477" s="22" t="s">
        <v>974</v>
      </c>
      <c r="D477" s="23" t="s">
        <v>23</v>
      </c>
      <c r="E477" s="23" t="s">
        <v>976</v>
      </c>
      <c r="F477" s="23" t="s">
        <v>977</v>
      </c>
      <c r="G477" s="23" t="s">
        <v>977</v>
      </c>
      <c r="H477" s="23"/>
      <c r="I477" s="23" t="s">
        <v>977</v>
      </c>
      <c r="J477" s="23" t="s">
        <v>103</v>
      </c>
      <c r="K477" s="24" t="s">
        <v>41</v>
      </c>
      <c r="L477" s="25" t="n">
        <v>5951346.63</v>
      </c>
      <c r="M477" s="25" t="n">
        <v>0</v>
      </c>
      <c r="N477" s="25" t="n">
        <v>0</v>
      </c>
      <c r="O477" s="25" t="n">
        <f aca="false">L477+M477+N477</f>
        <v>5951346.63</v>
      </c>
      <c r="P477" s="25" t="n">
        <v>0</v>
      </c>
      <c r="Q477" s="25" t="n">
        <f aca="false">O477-P477</f>
        <v>5951346.63</v>
      </c>
    </row>
    <row r="478" customFormat="false" ht="14.25" hidden="false" customHeight="false" outlineLevel="0" collapsed="false">
      <c r="A478" s="22" t="s">
        <v>18</v>
      </c>
      <c r="B478" s="22" t="s">
        <v>796</v>
      </c>
      <c r="C478" s="22" t="s">
        <v>974</v>
      </c>
      <c r="D478" s="23" t="s">
        <v>23</v>
      </c>
      <c r="E478" s="23" t="s">
        <v>978</v>
      </c>
      <c r="F478" s="23" t="s">
        <v>979</v>
      </c>
      <c r="G478" s="23" t="s">
        <v>958</v>
      </c>
      <c r="H478" s="23" t="s">
        <v>980</v>
      </c>
      <c r="I478" s="23" t="s">
        <v>980</v>
      </c>
      <c r="J478" s="23" t="s">
        <v>32</v>
      </c>
      <c r="K478" s="24" t="s">
        <v>41</v>
      </c>
      <c r="L478" s="25" t="n">
        <v>49092.08</v>
      </c>
      <c r="M478" s="25" t="n">
        <v>185329.31</v>
      </c>
      <c r="N478" s="25" t="n">
        <v>169885.23</v>
      </c>
      <c r="O478" s="25" t="n">
        <f aca="false">L478+M478+N478</f>
        <v>404306.62</v>
      </c>
      <c r="P478" s="25" t="n">
        <v>0</v>
      </c>
      <c r="Q478" s="25" t="n">
        <f aca="false">O478-P478</f>
        <v>404306.62</v>
      </c>
    </row>
    <row r="479" customFormat="false" ht="28.5" hidden="false" customHeight="false" outlineLevel="0" collapsed="false">
      <c r="A479" s="22" t="s">
        <v>18</v>
      </c>
      <c r="B479" s="22" t="s">
        <v>796</v>
      </c>
      <c r="C479" s="22" t="s">
        <v>974</v>
      </c>
      <c r="D479" s="23" t="s">
        <v>23</v>
      </c>
      <c r="E479" s="23" t="s">
        <v>981</v>
      </c>
      <c r="F479" s="23" t="s">
        <v>982</v>
      </c>
      <c r="G479" s="23" t="s">
        <v>982</v>
      </c>
      <c r="H479" s="23"/>
      <c r="I479" s="23" t="s">
        <v>982</v>
      </c>
      <c r="J479" s="23" t="s">
        <v>983</v>
      </c>
      <c r="K479" s="24" t="s">
        <v>27</v>
      </c>
      <c r="L479" s="25" t="n">
        <v>13750</v>
      </c>
      <c r="M479" s="25" t="n">
        <v>0</v>
      </c>
      <c r="N479" s="25" t="n">
        <v>0</v>
      </c>
      <c r="O479" s="25" t="n">
        <f aca="false">L479+M479+N479</f>
        <v>13750</v>
      </c>
      <c r="P479" s="25" t="n">
        <v>0</v>
      </c>
      <c r="Q479" s="25" t="n">
        <f aca="false">O479-P479</f>
        <v>13750</v>
      </c>
    </row>
    <row r="480" customFormat="false" ht="57.75" hidden="false" customHeight="false" outlineLevel="0" collapsed="false">
      <c r="A480" s="22" t="s">
        <v>18</v>
      </c>
      <c r="B480" s="22" t="s">
        <v>796</v>
      </c>
      <c r="C480" s="22" t="s">
        <v>974</v>
      </c>
      <c r="D480" s="23" t="s">
        <v>23</v>
      </c>
      <c r="E480" s="23" t="s">
        <v>984</v>
      </c>
      <c r="F480" s="23" t="s">
        <v>985</v>
      </c>
      <c r="G480" s="23" t="s">
        <v>985</v>
      </c>
      <c r="H480" s="23"/>
      <c r="I480" s="23" t="s">
        <v>985</v>
      </c>
      <c r="J480" s="23" t="s">
        <v>983</v>
      </c>
      <c r="K480" s="24" t="s">
        <v>27</v>
      </c>
      <c r="L480" s="25" t="n">
        <v>17545</v>
      </c>
      <c r="M480" s="25" t="n">
        <v>0</v>
      </c>
      <c r="N480" s="25" t="n">
        <v>0</v>
      </c>
      <c r="O480" s="25" t="n">
        <f aca="false">L480+M480+N480</f>
        <v>17545</v>
      </c>
      <c r="P480" s="25" t="n">
        <v>0</v>
      </c>
      <c r="Q480" s="25" t="n">
        <f aca="false">O480-P480</f>
        <v>17545</v>
      </c>
    </row>
    <row r="481" s="31" customFormat="true" ht="28.5" hidden="false" customHeight="false" outlineLevel="0" collapsed="false">
      <c r="A481" s="26" t="s">
        <v>18</v>
      </c>
      <c r="B481" s="26" t="s">
        <v>796</v>
      </c>
      <c r="C481" s="26" t="s">
        <v>974</v>
      </c>
      <c r="D481" s="27" t="s">
        <v>23</v>
      </c>
      <c r="E481" s="27" t="s">
        <v>986</v>
      </c>
      <c r="F481" s="27"/>
      <c r="G481" s="27"/>
      <c r="H481" s="27"/>
      <c r="I481" s="27" t="s">
        <v>987</v>
      </c>
      <c r="J481" s="27" t="s">
        <v>103</v>
      </c>
      <c r="K481" s="28" t="s">
        <v>41</v>
      </c>
      <c r="L481" s="29"/>
      <c r="M481" s="29" t="n">
        <v>14364761.93</v>
      </c>
      <c r="N481" s="29" t="n">
        <v>5586737.44</v>
      </c>
      <c r="O481" s="29" t="n">
        <f aca="false">L481+M481+N481</f>
        <v>19951499.37</v>
      </c>
      <c r="P481" s="29"/>
      <c r="Q481" s="29" t="n">
        <f aca="false">O481-P481</f>
        <v>19951499.37</v>
      </c>
    </row>
    <row r="482" customFormat="false" ht="14.25" hidden="false" customHeight="false" outlineLevel="0" collapsed="false">
      <c r="A482" s="17" t="s">
        <v>18</v>
      </c>
      <c r="B482" s="17" t="s">
        <v>796</v>
      </c>
      <c r="C482" s="17" t="s">
        <v>988</v>
      </c>
      <c r="D482" s="18" t="s">
        <v>21</v>
      </c>
      <c r="E482" s="18" t="s">
        <v>989</v>
      </c>
      <c r="F482" s="18"/>
      <c r="G482" s="18"/>
      <c r="H482" s="18"/>
      <c r="I482" s="18"/>
      <c r="J482" s="18"/>
      <c r="K482" s="19"/>
      <c r="L482" s="20"/>
      <c r="M482" s="20"/>
      <c r="N482" s="20"/>
      <c r="O482" s="20"/>
      <c r="P482" s="20"/>
      <c r="Q482" s="20"/>
    </row>
    <row r="483" customFormat="false" ht="43.5" hidden="false" customHeight="false" outlineLevel="0" collapsed="false">
      <c r="A483" s="22" t="s">
        <v>18</v>
      </c>
      <c r="B483" s="22" t="s">
        <v>796</v>
      </c>
      <c r="C483" s="22" t="s">
        <v>988</v>
      </c>
      <c r="D483" s="23" t="s">
        <v>23</v>
      </c>
      <c r="E483" s="23" t="s">
        <v>990</v>
      </c>
      <c r="F483" s="23" t="s">
        <v>991</v>
      </c>
      <c r="G483" s="23" t="s">
        <v>809</v>
      </c>
      <c r="H483" s="23" t="s">
        <v>992</v>
      </c>
      <c r="I483" s="23" t="s">
        <v>992</v>
      </c>
      <c r="J483" s="23" t="s">
        <v>40</v>
      </c>
      <c r="K483" s="24" t="s">
        <v>137</v>
      </c>
      <c r="L483" s="25" t="n">
        <v>0</v>
      </c>
      <c r="M483" s="25" t="n">
        <v>0</v>
      </c>
      <c r="N483" s="25" t="n">
        <v>0</v>
      </c>
      <c r="O483" s="25" t="n">
        <f aca="false">L483+M483+N483</f>
        <v>0</v>
      </c>
      <c r="P483" s="25" t="n">
        <v>0</v>
      </c>
      <c r="Q483" s="25" t="n">
        <f aca="false">O483-P483</f>
        <v>0</v>
      </c>
    </row>
    <row r="484" customFormat="false" ht="28.5" hidden="false" customHeight="false" outlineLevel="0" collapsed="false">
      <c r="A484" s="17" t="s">
        <v>18</v>
      </c>
      <c r="B484" s="17" t="s">
        <v>796</v>
      </c>
      <c r="C484" s="17" t="s">
        <v>993</v>
      </c>
      <c r="D484" s="18" t="s">
        <v>21</v>
      </c>
      <c r="E484" s="18" t="s">
        <v>994</v>
      </c>
      <c r="F484" s="18"/>
      <c r="G484" s="18"/>
      <c r="H484" s="18"/>
      <c r="I484" s="18"/>
      <c r="J484" s="18"/>
      <c r="K484" s="19"/>
      <c r="L484" s="20"/>
      <c r="M484" s="20"/>
      <c r="N484" s="20"/>
      <c r="O484" s="20"/>
      <c r="P484" s="20"/>
      <c r="Q484" s="20"/>
    </row>
    <row r="485" customFormat="false" ht="14.25" hidden="false" customHeight="false" outlineLevel="0" collapsed="false">
      <c r="A485" s="22" t="s">
        <v>18</v>
      </c>
      <c r="B485" s="22" t="s">
        <v>796</v>
      </c>
      <c r="C485" s="22" t="s">
        <v>993</v>
      </c>
      <c r="D485" s="23" t="s">
        <v>23</v>
      </c>
      <c r="E485" s="23" t="s">
        <v>995</v>
      </c>
      <c r="F485" s="23"/>
      <c r="G485" s="23"/>
      <c r="H485" s="23"/>
      <c r="I485" s="23"/>
      <c r="J485" s="23"/>
      <c r="K485" s="24" t="s">
        <v>33</v>
      </c>
      <c r="L485" s="25" t="n">
        <v>0</v>
      </c>
      <c r="M485" s="25" t="n">
        <v>0</v>
      </c>
      <c r="N485" s="25" t="n">
        <v>0</v>
      </c>
      <c r="O485" s="25" t="n">
        <f aca="false">L485+M485+N485</f>
        <v>0</v>
      </c>
      <c r="P485" s="25" t="n">
        <v>0</v>
      </c>
      <c r="Q485" s="25" t="n">
        <f aca="false">O485-P485</f>
        <v>0</v>
      </c>
    </row>
    <row r="486" customFormat="false" ht="14.25" hidden="false" customHeight="false" outlineLevel="0" collapsed="false">
      <c r="A486" s="22" t="s">
        <v>18</v>
      </c>
      <c r="B486" s="22" t="s">
        <v>796</v>
      </c>
      <c r="C486" s="22" t="s">
        <v>993</v>
      </c>
      <c r="D486" s="23" t="s">
        <v>23</v>
      </c>
      <c r="E486" s="23" t="s">
        <v>996</v>
      </c>
      <c r="F486" s="23" t="s">
        <v>997</v>
      </c>
      <c r="G486" s="23" t="s">
        <v>997</v>
      </c>
      <c r="H486" s="23"/>
      <c r="I486" s="23" t="s">
        <v>997</v>
      </c>
      <c r="J486" s="23" t="s">
        <v>40</v>
      </c>
      <c r="K486" s="24" t="s">
        <v>27</v>
      </c>
      <c r="L486" s="25" t="n">
        <v>46222</v>
      </c>
      <c r="M486" s="25" t="n">
        <v>0</v>
      </c>
      <c r="N486" s="25" t="n">
        <v>0</v>
      </c>
      <c r="O486" s="25" t="n">
        <f aca="false">L486+M486+N486</f>
        <v>46222</v>
      </c>
      <c r="P486" s="25" t="n">
        <v>0</v>
      </c>
      <c r="Q486" s="25" t="n">
        <f aca="false">O486-P486</f>
        <v>46222</v>
      </c>
    </row>
    <row r="487" customFormat="false" ht="28.5" hidden="false" customHeight="false" outlineLevel="0" collapsed="false">
      <c r="A487" s="22" t="s">
        <v>18</v>
      </c>
      <c r="B487" s="22" t="s">
        <v>796</v>
      </c>
      <c r="C487" s="22" t="s">
        <v>993</v>
      </c>
      <c r="D487" s="23" t="s">
        <v>23</v>
      </c>
      <c r="E487" s="23" t="s">
        <v>998</v>
      </c>
      <c r="F487" s="23" t="s">
        <v>999</v>
      </c>
      <c r="G487" s="23" t="s">
        <v>999</v>
      </c>
      <c r="H487" s="23"/>
      <c r="I487" s="23" t="s">
        <v>999</v>
      </c>
      <c r="J487" s="23" t="s">
        <v>26</v>
      </c>
      <c r="K487" s="24" t="s">
        <v>27</v>
      </c>
      <c r="L487" s="25" t="n">
        <v>26494.31</v>
      </c>
      <c r="M487" s="25" t="n">
        <v>0</v>
      </c>
      <c r="N487" s="25" t="n">
        <v>0</v>
      </c>
      <c r="O487" s="25" t="n">
        <f aca="false">L487+M487+N487</f>
        <v>26494.31</v>
      </c>
      <c r="P487" s="25" t="n">
        <v>0</v>
      </c>
      <c r="Q487" s="25" t="n">
        <f aca="false">O487-P487</f>
        <v>26494.31</v>
      </c>
    </row>
    <row r="488" customFormat="false" ht="43.5" hidden="false" customHeight="false" outlineLevel="0" collapsed="false">
      <c r="A488" s="22" t="s">
        <v>18</v>
      </c>
      <c r="B488" s="22" t="s">
        <v>796</v>
      </c>
      <c r="C488" s="22" t="s">
        <v>993</v>
      </c>
      <c r="D488" s="23" t="s">
        <v>23</v>
      </c>
      <c r="E488" s="23" t="s">
        <v>1000</v>
      </c>
      <c r="F488" s="23" t="s">
        <v>1001</v>
      </c>
      <c r="G488" s="23" t="s">
        <v>1002</v>
      </c>
      <c r="H488" s="23" t="s">
        <v>1003</v>
      </c>
      <c r="I488" s="23" t="s">
        <v>1003</v>
      </c>
      <c r="J488" s="23" t="s">
        <v>40</v>
      </c>
      <c r="K488" s="24" t="s">
        <v>41</v>
      </c>
      <c r="L488" s="25" t="n">
        <v>0</v>
      </c>
      <c r="M488" s="25" t="n">
        <v>0</v>
      </c>
      <c r="N488" s="25" t="n">
        <v>41716.1</v>
      </c>
      <c r="O488" s="25" t="n">
        <f aca="false">L488+M488+N488</f>
        <v>41716.1</v>
      </c>
      <c r="P488" s="25" t="n">
        <v>0</v>
      </c>
      <c r="Q488" s="25" t="n">
        <f aca="false">O488-P488</f>
        <v>41716.1</v>
      </c>
    </row>
    <row r="489" s="31" customFormat="true" ht="28.5" hidden="false" customHeight="false" outlineLevel="0" collapsed="false">
      <c r="A489" s="26" t="s">
        <v>18</v>
      </c>
      <c r="B489" s="26" t="s">
        <v>796</v>
      </c>
      <c r="C489" s="26" t="s">
        <v>993</v>
      </c>
      <c r="D489" s="27" t="s">
        <v>23</v>
      </c>
      <c r="E489" s="27" t="s">
        <v>1004</v>
      </c>
      <c r="F489" s="27"/>
      <c r="G489" s="27" t="s">
        <v>836</v>
      </c>
      <c r="H489" s="27" t="s">
        <v>136</v>
      </c>
      <c r="I489" s="27" t="s">
        <v>836</v>
      </c>
      <c r="J489" s="27" t="s">
        <v>26</v>
      </c>
      <c r="K489" s="28" t="s">
        <v>137</v>
      </c>
      <c r="L489" s="29"/>
      <c r="M489" s="29" t="n">
        <v>0</v>
      </c>
      <c r="N489" s="29" t="n">
        <v>0</v>
      </c>
      <c r="O489" s="29" t="n">
        <f aca="false">L489+M489+N489</f>
        <v>0</v>
      </c>
      <c r="P489" s="29"/>
      <c r="Q489" s="29" t="n">
        <f aca="false">O489-P489</f>
        <v>0</v>
      </c>
    </row>
    <row r="490" s="31" customFormat="true" ht="14.25" hidden="false" customHeight="false" outlineLevel="0" collapsed="false">
      <c r="A490" s="26" t="s">
        <v>18</v>
      </c>
      <c r="B490" s="26" t="s">
        <v>796</v>
      </c>
      <c r="C490" s="26" t="s">
        <v>993</v>
      </c>
      <c r="D490" s="27" t="s">
        <v>23</v>
      </c>
      <c r="E490" s="27" t="s">
        <v>1005</v>
      </c>
      <c r="F490" s="27"/>
      <c r="G490" s="27" t="s">
        <v>838</v>
      </c>
      <c r="H490" s="27" t="s">
        <v>136</v>
      </c>
      <c r="I490" s="27" t="s">
        <v>838</v>
      </c>
      <c r="J490" s="27" t="s">
        <v>32</v>
      </c>
      <c r="K490" s="28" t="s">
        <v>137</v>
      </c>
      <c r="L490" s="29"/>
      <c r="M490" s="29" t="n">
        <v>0</v>
      </c>
      <c r="N490" s="29" t="n">
        <v>0</v>
      </c>
      <c r="O490" s="29" t="n">
        <f aca="false">L490+M490+N490</f>
        <v>0</v>
      </c>
      <c r="P490" s="29"/>
      <c r="Q490" s="29" t="n">
        <f aca="false">O490-P490</f>
        <v>0</v>
      </c>
    </row>
    <row r="491" s="31" customFormat="true" ht="14.25" hidden="false" customHeight="false" outlineLevel="0" collapsed="false">
      <c r="A491" s="26" t="s">
        <v>18</v>
      </c>
      <c r="B491" s="26" t="s">
        <v>796</v>
      </c>
      <c r="C491" s="26" t="s">
        <v>993</v>
      </c>
      <c r="D491" s="27" t="s">
        <v>23</v>
      </c>
      <c r="E491" s="27" t="s">
        <v>1006</v>
      </c>
      <c r="F491" s="27"/>
      <c r="G491" s="27"/>
      <c r="H491" s="27"/>
      <c r="I491" s="27" t="s">
        <v>1007</v>
      </c>
      <c r="J491" s="27" t="s">
        <v>26</v>
      </c>
      <c r="K491" s="28" t="s">
        <v>41</v>
      </c>
      <c r="L491" s="29"/>
      <c r="M491" s="29" t="n">
        <v>39910.22</v>
      </c>
      <c r="N491" s="29" t="n">
        <v>0</v>
      </c>
      <c r="O491" s="29" t="n">
        <f aca="false">L491+M491+N491</f>
        <v>39910.22</v>
      </c>
      <c r="P491" s="29"/>
      <c r="Q491" s="29" t="n">
        <f aca="false">O491-P491</f>
        <v>39910.22</v>
      </c>
    </row>
    <row r="492" s="31" customFormat="true" ht="14.25" hidden="false" customHeight="false" outlineLevel="0" collapsed="false">
      <c r="A492" s="26" t="s">
        <v>18</v>
      </c>
      <c r="B492" s="26" t="s">
        <v>796</v>
      </c>
      <c r="C492" s="26" t="s">
        <v>993</v>
      </c>
      <c r="D492" s="27" t="s">
        <v>23</v>
      </c>
      <c r="E492" s="27" t="s">
        <v>1008</v>
      </c>
      <c r="F492" s="27"/>
      <c r="G492" s="27"/>
      <c r="H492" s="27"/>
      <c r="I492" s="27" t="s">
        <v>1009</v>
      </c>
      <c r="J492" s="27" t="s">
        <v>26</v>
      </c>
      <c r="K492" s="28" t="s">
        <v>33</v>
      </c>
      <c r="L492" s="29"/>
      <c r="M492" s="29" t="n">
        <v>0</v>
      </c>
      <c r="N492" s="29" t="n">
        <v>0</v>
      </c>
      <c r="O492" s="29" t="n">
        <f aca="false">L492+M492+N492</f>
        <v>0</v>
      </c>
      <c r="P492" s="29"/>
      <c r="Q492" s="29" t="n">
        <f aca="false">O492-P492</f>
        <v>0</v>
      </c>
    </row>
    <row r="493" customFormat="false" ht="14.25" hidden="false" customHeight="false" outlineLevel="0" collapsed="false">
      <c r="A493" s="17" t="s">
        <v>18</v>
      </c>
      <c r="B493" s="17" t="s">
        <v>796</v>
      </c>
      <c r="C493" s="17" t="s">
        <v>1010</v>
      </c>
      <c r="D493" s="18" t="s">
        <v>21</v>
      </c>
      <c r="E493" s="18" t="s">
        <v>1011</v>
      </c>
      <c r="F493" s="18"/>
      <c r="G493" s="18"/>
      <c r="H493" s="18"/>
      <c r="I493" s="18"/>
      <c r="J493" s="18"/>
      <c r="K493" s="19"/>
      <c r="L493" s="20"/>
      <c r="M493" s="20"/>
      <c r="N493" s="20"/>
      <c r="O493" s="20"/>
      <c r="P493" s="20"/>
      <c r="Q493" s="20"/>
    </row>
    <row r="494" customFormat="false" ht="14.25" hidden="false" customHeight="false" outlineLevel="0" collapsed="false">
      <c r="A494" s="22" t="s">
        <v>18</v>
      </c>
      <c r="B494" s="22" t="s">
        <v>796</v>
      </c>
      <c r="C494" s="22" t="s">
        <v>1010</v>
      </c>
      <c r="D494" s="23" t="s">
        <v>23</v>
      </c>
      <c r="E494" s="23" t="s">
        <v>1012</v>
      </c>
      <c r="F494" s="23" t="s">
        <v>887</v>
      </c>
      <c r="G494" s="23" t="s">
        <v>887</v>
      </c>
      <c r="H494" s="23"/>
      <c r="I494" s="23" t="s">
        <v>887</v>
      </c>
      <c r="J494" s="23" t="s">
        <v>40</v>
      </c>
      <c r="K494" s="24" t="s">
        <v>27</v>
      </c>
      <c r="L494" s="25" t="n">
        <v>90076.68</v>
      </c>
      <c r="M494" s="25" t="n">
        <v>0</v>
      </c>
      <c r="N494" s="25" t="n">
        <v>0</v>
      </c>
      <c r="O494" s="25" t="n">
        <f aca="false">L494+M494+N494</f>
        <v>90076.68</v>
      </c>
      <c r="P494" s="25" t="n">
        <v>0</v>
      </c>
      <c r="Q494" s="25" t="n">
        <f aca="false">O494-P494</f>
        <v>90076.68</v>
      </c>
    </row>
    <row r="495" customFormat="false" ht="14.25" hidden="false" customHeight="false" outlineLevel="0" collapsed="false">
      <c r="A495" s="22" t="s">
        <v>18</v>
      </c>
      <c r="B495" s="22" t="s">
        <v>796</v>
      </c>
      <c r="C495" s="22" t="s">
        <v>1010</v>
      </c>
      <c r="D495" s="23" t="s">
        <v>23</v>
      </c>
      <c r="E495" s="23" t="s">
        <v>1013</v>
      </c>
      <c r="F495" s="23" t="s">
        <v>1014</v>
      </c>
      <c r="G495" s="23" t="s">
        <v>1014</v>
      </c>
      <c r="H495" s="23"/>
      <c r="I495" s="23" t="s">
        <v>1014</v>
      </c>
      <c r="J495" s="23" t="s">
        <v>40</v>
      </c>
      <c r="K495" s="24" t="s">
        <v>27</v>
      </c>
      <c r="L495" s="25" t="n">
        <v>32079.79</v>
      </c>
      <c r="M495" s="25" t="n">
        <v>0</v>
      </c>
      <c r="N495" s="25" t="n">
        <v>0</v>
      </c>
      <c r="O495" s="25" t="n">
        <f aca="false">L495+M495+N495</f>
        <v>32079.79</v>
      </c>
      <c r="P495" s="25" t="n">
        <v>0</v>
      </c>
      <c r="Q495" s="25" t="n">
        <f aca="false">O495-P495</f>
        <v>32079.79</v>
      </c>
    </row>
    <row r="496" customFormat="false" ht="28.5" hidden="false" customHeight="false" outlineLevel="0" collapsed="false">
      <c r="A496" s="22" t="s">
        <v>18</v>
      </c>
      <c r="B496" s="22" t="s">
        <v>796</v>
      </c>
      <c r="C496" s="22" t="s">
        <v>1010</v>
      </c>
      <c r="D496" s="23" t="s">
        <v>23</v>
      </c>
      <c r="E496" s="23" t="s">
        <v>1015</v>
      </c>
      <c r="F496" s="23" t="s">
        <v>1016</v>
      </c>
      <c r="G496" s="23" t="s">
        <v>1017</v>
      </c>
      <c r="H496" s="23" t="s">
        <v>1018</v>
      </c>
      <c r="I496" s="23" t="s">
        <v>1018</v>
      </c>
      <c r="J496" s="23" t="s">
        <v>103</v>
      </c>
      <c r="K496" s="24" t="s">
        <v>137</v>
      </c>
      <c r="L496" s="25" t="n">
        <v>0</v>
      </c>
      <c r="M496" s="25" t="n">
        <v>0</v>
      </c>
      <c r="N496" s="25" t="n">
        <v>0</v>
      </c>
      <c r="O496" s="25" t="n">
        <f aca="false">L496+M496+N496</f>
        <v>0</v>
      </c>
      <c r="P496" s="25" t="n">
        <v>0</v>
      </c>
      <c r="Q496" s="25" t="n">
        <f aca="false">O496-P496</f>
        <v>0</v>
      </c>
    </row>
    <row r="497" customFormat="false" ht="28.5" hidden="false" customHeight="false" outlineLevel="0" collapsed="false">
      <c r="A497" s="22" t="s">
        <v>18</v>
      </c>
      <c r="B497" s="22" t="s">
        <v>796</v>
      </c>
      <c r="C497" s="22" t="s">
        <v>1010</v>
      </c>
      <c r="D497" s="23" t="s">
        <v>23</v>
      </c>
      <c r="E497" s="23" t="s">
        <v>1019</v>
      </c>
      <c r="F497" s="23" t="s">
        <v>1020</v>
      </c>
      <c r="G497" s="23" t="s">
        <v>1021</v>
      </c>
      <c r="H497" s="23" t="s">
        <v>1022</v>
      </c>
      <c r="I497" s="23" t="s">
        <v>1022</v>
      </c>
      <c r="J497" s="23" t="s">
        <v>32</v>
      </c>
      <c r="K497" s="24" t="s">
        <v>137</v>
      </c>
      <c r="L497" s="25" t="n">
        <v>0</v>
      </c>
      <c r="M497" s="25" t="n">
        <v>0</v>
      </c>
      <c r="N497" s="25" t="n">
        <v>0</v>
      </c>
      <c r="O497" s="25" t="n">
        <f aca="false">L497+M497+N497</f>
        <v>0</v>
      </c>
      <c r="P497" s="25" t="n">
        <v>0</v>
      </c>
      <c r="Q497" s="25" t="n">
        <f aca="false">O497-P497</f>
        <v>0</v>
      </c>
    </row>
    <row r="498" s="31" customFormat="true" ht="14.25" hidden="false" customHeight="false" outlineLevel="0" collapsed="false">
      <c r="A498" s="26" t="s">
        <v>18</v>
      </c>
      <c r="B498" s="26" t="s">
        <v>796</v>
      </c>
      <c r="C498" s="26" t="s">
        <v>1010</v>
      </c>
      <c r="D498" s="27" t="s">
        <v>23</v>
      </c>
      <c r="E498" s="27" t="s">
        <v>1023</v>
      </c>
      <c r="F498" s="27"/>
      <c r="G498" s="27"/>
      <c r="H498" s="27"/>
      <c r="I498" s="27" t="s">
        <v>1024</v>
      </c>
      <c r="J498" s="27" t="s">
        <v>40</v>
      </c>
      <c r="K498" s="28" t="s">
        <v>41</v>
      </c>
      <c r="L498" s="29"/>
      <c r="M498" s="29" t="n">
        <v>16964.79</v>
      </c>
      <c r="N498" s="29" t="n">
        <v>0</v>
      </c>
      <c r="O498" s="29" t="n">
        <f aca="false">L498+M498+N498</f>
        <v>16964.79</v>
      </c>
      <c r="P498" s="29"/>
      <c r="Q498" s="29" t="n">
        <f aca="false">O498-P498</f>
        <v>16964.79</v>
      </c>
    </row>
    <row r="499" s="31" customFormat="true" ht="24.05" hidden="false" customHeight="false" outlineLevel="0" collapsed="false">
      <c r="A499" s="26" t="s">
        <v>18</v>
      </c>
      <c r="B499" s="26" t="s">
        <v>796</v>
      </c>
      <c r="C499" s="26" t="s">
        <v>1010</v>
      </c>
      <c r="D499" s="27" t="s">
        <v>23</v>
      </c>
      <c r="E499" s="27" t="s">
        <v>1025</v>
      </c>
      <c r="F499" s="27"/>
      <c r="G499" s="27"/>
      <c r="H499" s="27"/>
      <c r="I499" s="27" t="s">
        <v>1017</v>
      </c>
      <c r="J499" s="27" t="s">
        <v>103</v>
      </c>
      <c r="K499" s="28" t="s">
        <v>33</v>
      </c>
      <c r="L499" s="29"/>
      <c r="M499" s="29" t="n">
        <v>0</v>
      </c>
      <c r="N499" s="29" t="n">
        <v>0</v>
      </c>
      <c r="O499" s="29" t="n">
        <f aca="false">L499+M499+N499</f>
        <v>0</v>
      </c>
      <c r="P499" s="29"/>
      <c r="Q499" s="29" t="n">
        <f aca="false">O499-P499</f>
        <v>0</v>
      </c>
    </row>
    <row r="500" customFormat="false" ht="14.25" hidden="false" customHeight="false" outlineLevel="0" collapsed="false">
      <c r="A500" s="17" t="s">
        <v>18</v>
      </c>
      <c r="B500" s="17" t="s">
        <v>796</v>
      </c>
      <c r="C500" s="17" t="s">
        <v>1026</v>
      </c>
      <c r="D500" s="18" t="s">
        <v>21</v>
      </c>
      <c r="E500" s="18" t="s">
        <v>1027</v>
      </c>
      <c r="F500" s="18"/>
      <c r="G500" s="18"/>
      <c r="H500" s="18"/>
      <c r="I500" s="18"/>
      <c r="J500" s="18"/>
      <c r="K500" s="19"/>
      <c r="L500" s="20"/>
      <c r="M500" s="20"/>
      <c r="N500" s="20"/>
      <c r="O500" s="20"/>
      <c r="P500" s="20"/>
      <c r="Q500" s="20"/>
    </row>
    <row r="501" customFormat="false" ht="14.25" hidden="false" customHeight="false" outlineLevel="0" collapsed="false">
      <c r="A501" s="22" t="s">
        <v>18</v>
      </c>
      <c r="B501" s="22" t="s">
        <v>796</v>
      </c>
      <c r="C501" s="22" t="s">
        <v>1026</v>
      </c>
      <c r="D501" s="23" t="s">
        <v>23</v>
      </c>
      <c r="E501" s="23" t="s">
        <v>1028</v>
      </c>
      <c r="F501" s="23" t="s">
        <v>1029</v>
      </c>
      <c r="G501" s="23" t="s">
        <v>1030</v>
      </c>
      <c r="H501" s="23"/>
      <c r="I501" s="23" t="s">
        <v>1031</v>
      </c>
      <c r="J501" s="23" t="s">
        <v>40</v>
      </c>
      <c r="K501" s="24" t="s">
        <v>27</v>
      </c>
      <c r="L501" s="25" t="n">
        <v>122950.71</v>
      </c>
      <c r="M501" s="25" t="n">
        <v>0</v>
      </c>
      <c r="N501" s="25" t="n">
        <v>0</v>
      </c>
      <c r="O501" s="25" t="n">
        <f aca="false">L501+M501+N501</f>
        <v>122950.71</v>
      </c>
      <c r="P501" s="25" t="n">
        <v>0</v>
      </c>
      <c r="Q501" s="25" t="n">
        <f aca="false">O501-P501</f>
        <v>122950.71</v>
      </c>
    </row>
    <row r="502" customFormat="false" ht="57.75" hidden="false" customHeight="false" outlineLevel="0" collapsed="false">
      <c r="A502" s="22" t="s">
        <v>18</v>
      </c>
      <c r="B502" s="22" t="s">
        <v>796</v>
      </c>
      <c r="C502" s="22" t="s">
        <v>1026</v>
      </c>
      <c r="D502" s="23" t="s">
        <v>23</v>
      </c>
      <c r="E502" s="23" t="s">
        <v>1032</v>
      </c>
      <c r="F502" s="23"/>
      <c r="G502" s="23"/>
      <c r="H502" s="23"/>
      <c r="I502" s="23"/>
      <c r="J502" s="23"/>
      <c r="K502" s="24" t="s">
        <v>1033</v>
      </c>
      <c r="L502" s="25" t="n">
        <v>0</v>
      </c>
      <c r="M502" s="25" t="n">
        <v>0</v>
      </c>
      <c r="N502" s="25" t="n">
        <v>0</v>
      </c>
      <c r="O502" s="25" t="n">
        <f aca="false">L502+M502+N502</f>
        <v>0</v>
      </c>
      <c r="P502" s="25" t="n">
        <v>0</v>
      </c>
      <c r="Q502" s="25" t="n">
        <f aca="false">O502-P502</f>
        <v>0</v>
      </c>
    </row>
    <row r="503" customFormat="false" ht="28.5" hidden="false" customHeight="false" outlineLevel="0" collapsed="false">
      <c r="A503" s="22" t="s">
        <v>18</v>
      </c>
      <c r="B503" s="22" t="s">
        <v>796</v>
      </c>
      <c r="C503" s="22" t="s">
        <v>1026</v>
      </c>
      <c r="D503" s="23" t="s">
        <v>23</v>
      </c>
      <c r="E503" s="23" t="s">
        <v>1034</v>
      </c>
      <c r="F503" s="23" t="s">
        <v>1035</v>
      </c>
      <c r="G503" s="23" t="s">
        <v>809</v>
      </c>
      <c r="H503" s="23" t="s">
        <v>1036</v>
      </c>
      <c r="I503" s="23" t="s">
        <v>1036</v>
      </c>
      <c r="J503" s="23" t="s">
        <v>40</v>
      </c>
      <c r="K503" s="24" t="s">
        <v>41</v>
      </c>
      <c r="L503" s="25" t="n">
        <v>0</v>
      </c>
      <c r="M503" s="25" t="n">
        <v>0</v>
      </c>
      <c r="N503" s="25" t="n">
        <v>2844.35</v>
      </c>
      <c r="O503" s="25" t="n">
        <f aca="false">L503+M503+N503</f>
        <v>2844.35</v>
      </c>
      <c r="P503" s="25" t="n">
        <v>0</v>
      </c>
      <c r="Q503" s="25" t="n">
        <f aca="false">O503-P503</f>
        <v>2844.35</v>
      </c>
    </row>
    <row r="504" s="31" customFormat="true" ht="28.5" hidden="false" customHeight="false" outlineLevel="0" collapsed="false">
      <c r="A504" s="26" t="s">
        <v>18</v>
      </c>
      <c r="B504" s="26" t="s">
        <v>796</v>
      </c>
      <c r="C504" s="26" t="s">
        <v>1026</v>
      </c>
      <c r="D504" s="27" t="s">
        <v>23</v>
      </c>
      <c r="E504" s="27" t="s">
        <v>1037</v>
      </c>
      <c r="F504" s="27"/>
      <c r="G504" s="27" t="s">
        <v>1038</v>
      </c>
      <c r="H504" s="27"/>
      <c r="I504" s="27" t="s">
        <v>1038</v>
      </c>
      <c r="J504" s="27" t="s">
        <v>40</v>
      </c>
      <c r="K504" s="28" t="s">
        <v>41</v>
      </c>
      <c r="L504" s="29"/>
      <c r="M504" s="29" t="n">
        <v>16940</v>
      </c>
      <c r="N504" s="29" t="n">
        <v>0</v>
      </c>
      <c r="O504" s="29" t="n">
        <f aca="false">L504+M504+N504</f>
        <v>16940</v>
      </c>
      <c r="P504" s="29"/>
      <c r="Q504" s="29" t="n">
        <f aca="false">O504-P504</f>
        <v>16940</v>
      </c>
    </row>
    <row r="505" customFormat="false" ht="14.25" hidden="false" customHeight="false" outlineLevel="0" collapsed="false">
      <c r="A505" s="17" t="s">
        <v>18</v>
      </c>
      <c r="B505" s="17" t="s">
        <v>796</v>
      </c>
      <c r="C505" s="17" t="s">
        <v>1039</v>
      </c>
      <c r="D505" s="18" t="s">
        <v>21</v>
      </c>
      <c r="E505" s="18" t="s">
        <v>1040</v>
      </c>
      <c r="F505" s="18"/>
      <c r="G505" s="18"/>
      <c r="H505" s="18"/>
      <c r="I505" s="18"/>
      <c r="J505" s="18"/>
      <c r="K505" s="19"/>
      <c r="L505" s="20"/>
      <c r="M505" s="20"/>
      <c r="N505" s="20"/>
      <c r="O505" s="20"/>
      <c r="P505" s="20"/>
      <c r="Q505" s="20"/>
    </row>
    <row r="506" customFormat="false" ht="14.25" hidden="false" customHeight="false" outlineLevel="0" collapsed="false">
      <c r="A506" s="22" t="s">
        <v>18</v>
      </c>
      <c r="B506" s="22" t="s">
        <v>796</v>
      </c>
      <c r="C506" s="22" t="s">
        <v>1039</v>
      </c>
      <c r="D506" s="23" t="s">
        <v>23</v>
      </c>
      <c r="E506" s="23" t="s">
        <v>1041</v>
      </c>
      <c r="F506" s="23" t="s">
        <v>1042</v>
      </c>
      <c r="G506" s="23" t="s">
        <v>1042</v>
      </c>
      <c r="H506" s="23"/>
      <c r="I506" s="23" t="s">
        <v>1042</v>
      </c>
      <c r="J506" s="23" t="s">
        <v>40</v>
      </c>
      <c r="K506" s="24" t="s">
        <v>27</v>
      </c>
      <c r="L506" s="25" t="n">
        <v>46811.27</v>
      </c>
      <c r="M506" s="25" t="n">
        <v>0</v>
      </c>
      <c r="N506" s="25" t="n">
        <v>0</v>
      </c>
      <c r="O506" s="25" t="n">
        <f aca="false">L506+M506+N506</f>
        <v>46811.27</v>
      </c>
      <c r="P506" s="25" t="n">
        <v>0</v>
      </c>
      <c r="Q506" s="25" t="n">
        <f aca="false">O506-P506</f>
        <v>46811.27</v>
      </c>
    </row>
    <row r="507" s="31" customFormat="true" ht="13.8" hidden="false" customHeight="false" outlineLevel="0" collapsed="false">
      <c r="A507" s="26" t="s">
        <v>18</v>
      </c>
      <c r="B507" s="26" t="s">
        <v>796</v>
      </c>
      <c r="C507" s="26" t="s">
        <v>1039</v>
      </c>
      <c r="D507" s="27" t="s">
        <v>23</v>
      </c>
      <c r="E507" s="27" t="s">
        <v>1043</v>
      </c>
      <c r="F507" s="27"/>
      <c r="G507" s="27" t="s">
        <v>1044</v>
      </c>
      <c r="H507" s="27" t="s">
        <v>1045</v>
      </c>
      <c r="I507" s="27" t="s">
        <v>1045</v>
      </c>
      <c r="J507" s="27" t="s">
        <v>26</v>
      </c>
      <c r="K507" s="28" t="s">
        <v>33</v>
      </c>
      <c r="L507" s="29"/>
      <c r="M507" s="29" t="n">
        <v>0</v>
      </c>
      <c r="N507" s="29" t="n">
        <v>0</v>
      </c>
      <c r="O507" s="29" t="n">
        <f aca="false">L507+M507+N507</f>
        <v>0</v>
      </c>
      <c r="P507" s="29"/>
      <c r="Q507" s="29" t="n">
        <f aca="false">O507-P507</f>
        <v>0</v>
      </c>
    </row>
    <row r="508" s="31" customFormat="true" ht="24.05" hidden="false" customHeight="false" outlineLevel="0" collapsed="false">
      <c r="A508" s="26" t="s">
        <v>18</v>
      </c>
      <c r="B508" s="26" t="s">
        <v>796</v>
      </c>
      <c r="C508" s="26" t="s">
        <v>1039</v>
      </c>
      <c r="D508" s="27" t="s">
        <v>23</v>
      </c>
      <c r="E508" s="27" t="s">
        <v>1046</v>
      </c>
      <c r="F508" s="27"/>
      <c r="G508" s="27" t="s">
        <v>1047</v>
      </c>
      <c r="H508" s="27" t="s">
        <v>1048</v>
      </c>
      <c r="I508" s="27" t="s">
        <v>1048</v>
      </c>
      <c r="J508" s="27" t="s">
        <v>32</v>
      </c>
      <c r="K508" s="28" t="s">
        <v>33</v>
      </c>
      <c r="L508" s="29"/>
      <c r="M508" s="29" t="n">
        <v>0</v>
      </c>
      <c r="N508" s="29" t="n">
        <v>0</v>
      </c>
      <c r="O508" s="29" t="n">
        <f aca="false">L508+M508+N508</f>
        <v>0</v>
      </c>
      <c r="P508" s="29"/>
      <c r="Q508" s="29" t="n">
        <f aca="false">O508-P508</f>
        <v>0</v>
      </c>
    </row>
    <row r="509" s="31" customFormat="true" ht="28.5" hidden="false" customHeight="false" outlineLevel="0" collapsed="false">
      <c r="A509" s="26" t="s">
        <v>18</v>
      </c>
      <c r="B509" s="26" t="s">
        <v>796</v>
      </c>
      <c r="C509" s="26" t="s">
        <v>1039</v>
      </c>
      <c r="D509" s="27" t="s">
        <v>23</v>
      </c>
      <c r="E509" s="27" t="s">
        <v>1049</v>
      </c>
      <c r="F509" s="27"/>
      <c r="G509" s="27" t="s">
        <v>1050</v>
      </c>
      <c r="H509" s="27"/>
      <c r="I509" s="27" t="s">
        <v>1050</v>
      </c>
      <c r="J509" s="27" t="s">
        <v>40</v>
      </c>
      <c r="K509" s="28" t="s">
        <v>41</v>
      </c>
      <c r="L509" s="29"/>
      <c r="M509" s="29" t="n">
        <v>0</v>
      </c>
      <c r="N509" s="29" t="n">
        <v>14822.5</v>
      </c>
      <c r="O509" s="29" t="n">
        <f aca="false">L509+M509+N509</f>
        <v>14822.5</v>
      </c>
      <c r="P509" s="29"/>
      <c r="Q509" s="29" t="n">
        <f aca="false">O509-P509</f>
        <v>14822.5</v>
      </c>
    </row>
    <row r="510" s="31" customFormat="true" ht="14.25" hidden="false" customHeight="false" outlineLevel="0" collapsed="false">
      <c r="A510" s="26" t="s">
        <v>18</v>
      </c>
      <c r="B510" s="26" t="s">
        <v>796</v>
      </c>
      <c r="C510" s="26" t="s">
        <v>1039</v>
      </c>
      <c r="D510" s="27" t="s">
        <v>23</v>
      </c>
      <c r="E510" s="27" t="s">
        <v>1051</v>
      </c>
      <c r="F510" s="27"/>
      <c r="G510" s="27"/>
      <c r="H510" s="27"/>
      <c r="I510" s="27" t="s">
        <v>1052</v>
      </c>
      <c r="J510" s="27" t="s">
        <v>26</v>
      </c>
      <c r="K510" s="28" t="s">
        <v>33</v>
      </c>
      <c r="L510" s="29"/>
      <c r="M510" s="29" t="n">
        <v>0</v>
      </c>
      <c r="N510" s="29" t="n">
        <v>0</v>
      </c>
      <c r="O510" s="29" t="n">
        <f aca="false">L510+M510+N510</f>
        <v>0</v>
      </c>
      <c r="P510" s="29"/>
      <c r="Q510" s="29" t="n">
        <f aca="false">O510-P510</f>
        <v>0</v>
      </c>
    </row>
    <row r="511" s="31" customFormat="true" ht="14.25" hidden="false" customHeight="false" outlineLevel="0" collapsed="false">
      <c r="A511" s="26" t="s">
        <v>18</v>
      </c>
      <c r="B511" s="26" t="s">
        <v>796</v>
      </c>
      <c r="C511" s="26" t="s">
        <v>1039</v>
      </c>
      <c r="D511" s="27" t="s">
        <v>23</v>
      </c>
      <c r="E511" s="27" t="s">
        <v>1053</v>
      </c>
      <c r="F511" s="27"/>
      <c r="G511" s="27"/>
      <c r="H511" s="27"/>
      <c r="I511" s="27" t="s">
        <v>1044</v>
      </c>
      <c r="J511" s="27" t="s">
        <v>26</v>
      </c>
      <c r="K511" s="28" t="s">
        <v>33</v>
      </c>
      <c r="L511" s="29"/>
      <c r="M511" s="29" t="n">
        <v>0</v>
      </c>
      <c r="N511" s="29" t="n">
        <v>0</v>
      </c>
      <c r="O511" s="29" t="n">
        <f aca="false">L511+M511+N511</f>
        <v>0</v>
      </c>
      <c r="P511" s="29"/>
      <c r="Q511" s="29" t="n">
        <f aca="false">O511-P511</f>
        <v>0</v>
      </c>
    </row>
    <row r="512" s="31" customFormat="true" ht="28.5" hidden="false" customHeight="false" outlineLevel="0" collapsed="false">
      <c r="A512" s="26" t="s">
        <v>18</v>
      </c>
      <c r="B512" s="26" t="s">
        <v>796</v>
      </c>
      <c r="C512" s="26" t="s">
        <v>1039</v>
      </c>
      <c r="D512" s="27" t="s">
        <v>23</v>
      </c>
      <c r="E512" s="27" t="s">
        <v>1054</v>
      </c>
      <c r="F512" s="27"/>
      <c r="G512" s="27"/>
      <c r="H512" s="27"/>
      <c r="I512" s="27" t="s">
        <v>1047</v>
      </c>
      <c r="J512" s="27"/>
      <c r="K512" s="28" t="s">
        <v>1055</v>
      </c>
      <c r="L512" s="29"/>
      <c r="M512" s="29"/>
      <c r="N512" s="29"/>
      <c r="O512" s="29"/>
      <c r="P512" s="29"/>
      <c r="Q512" s="29"/>
    </row>
    <row r="513" customFormat="false" ht="28.5" hidden="false" customHeight="false" outlineLevel="0" collapsed="false">
      <c r="A513" s="17" t="s">
        <v>18</v>
      </c>
      <c r="B513" s="17" t="s">
        <v>796</v>
      </c>
      <c r="C513" s="17" t="s">
        <v>1056</v>
      </c>
      <c r="D513" s="18" t="s">
        <v>21</v>
      </c>
      <c r="E513" s="18" t="s">
        <v>1057</v>
      </c>
      <c r="F513" s="18"/>
      <c r="G513" s="18"/>
      <c r="H513" s="18"/>
      <c r="I513" s="18"/>
      <c r="J513" s="18"/>
      <c r="K513" s="19"/>
      <c r="L513" s="20"/>
      <c r="M513" s="20"/>
      <c r="N513" s="20"/>
      <c r="O513" s="20"/>
      <c r="P513" s="20"/>
      <c r="Q513" s="20"/>
    </row>
    <row r="514" customFormat="false" ht="14.25" hidden="false" customHeight="false" outlineLevel="0" collapsed="false">
      <c r="A514" s="22" t="s">
        <v>18</v>
      </c>
      <c r="B514" s="22" t="s">
        <v>796</v>
      </c>
      <c r="C514" s="22" t="s">
        <v>1056</v>
      </c>
      <c r="D514" s="23" t="s">
        <v>23</v>
      </c>
      <c r="E514" s="23" t="s">
        <v>1058</v>
      </c>
      <c r="F514" s="23" t="s">
        <v>1059</v>
      </c>
      <c r="G514" s="23" t="s">
        <v>892</v>
      </c>
      <c r="H514" s="23" t="s">
        <v>1060</v>
      </c>
      <c r="I514" s="23" t="s">
        <v>1060</v>
      </c>
      <c r="J514" s="23" t="s">
        <v>40</v>
      </c>
      <c r="K514" s="24" t="s">
        <v>41</v>
      </c>
      <c r="L514" s="25" t="n">
        <v>0</v>
      </c>
      <c r="M514" s="25" t="n">
        <v>22531.86</v>
      </c>
      <c r="N514" s="25" t="n">
        <v>34213.13</v>
      </c>
      <c r="O514" s="25" t="n">
        <f aca="false">L514+M514+N514</f>
        <v>56744.99</v>
      </c>
      <c r="P514" s="25" t="n">
        <v>0</v>
      </c>
      <c r="Q514" s="25" t="n">
        <f aca="false">O514-P514</f>
        <v>56744.99</v>
      </c>
    </row>
    <row r="515" customFormat="false" ht="57.75" hidden="false" customHeight="false" outlineLevel="0" collapsed="false">
      <c r="A515" s="22" t="s">
        <v>18</v>
      </c>
      <c r="B515" s="22" t="s">
        <v>796</v>
      </c>
      <c r="C515" s="22" t="s">
        <v>1056</v>
      </c>
      <c r="D515" s="23" t="s">
        <v>23</v>
      </c>
      <c r="E515" s="23" t="s">
        <v>1032</v>
      </c>
      <c r="F515" s="23"/>
      <c r="G515" s="23"/>
      <c r="H515" s="23"/>
      <c r="I515" s="23"/>
      <c r="J515" s="23"/>
      <c r="K515" s="24" t="s">
        <v>1033</v>
      </c>
      <c r="L515" s="25" t="n">
        <v>0</v>
      </c>
      <c r="M515" s="25" t="n">
        <v>0</v>
      </c>
      <c r="N515" s="25" t="n">
        <v>0</v>
      </c>
      <c r="O515" s="25" t="n">
        <f aca="false">L515+M515+N515</f>
        <v>0</v>
      </c>
      <c r="P515" s="25" t="n">
        <v>0</v>
      </c>
      <c r="Q515" s="25" t="n">
        <f aca="false">O515-P515</f>
        <v>0</v>
      </c>
    </row>
    <row r="516" customFormat="false" ht="28.5" hidden="false" customHeight="false" outlineLevel="0" collapsed="false">
      <c r="A516" s="17" t="s">
        <v>18</v>
      </c>
      <c r="B516" s="17" t="s">
        <v>796</v>
      </c>
      <c r="C516" s="17" t="s">
        <v>1061</v>
      </c>
      <c r="D516" s="18" t="s">
        <v>21</v>
      </c>
      <c r="E516" s="18" t="s">
        <v>1062</v>
      </c>
      <c r="F516" s="18"/>
      <c r="G516" s="18"/>
      <c r="H516" s="18"/>
      <c r="I516" s="18"/>
      <c r="J516" s="18"/>
      <c r="K516" s="19"/>
      <c r="L516" s="20"/>
      <c r="M516" s="20"/>
      <c r="N516" s="20"/>
      <c r="O516" s="20"/>
      <c r="P516" s="20"/>
      <c r="Q516" s="20"/>
    </row>
    <row r="517" customFormat="false" ht="14.25" hidden="false" customHeight="false" outlineLevel="0" collapsed="false">
      <c r="A517" s="22" t="s">
        <v>18</v>
      </c>
      <c r="B517" s="22" t="s">
        <v>796</v>
      </c>
      <c r="C517" s="22" t="s">
        <v>1061</v>
      </c>
      <c r="D517" s="23" t="s">
        <v>23</v>
      </c>
      <c r="E517" s="23" t="s">
        <v>1063</v>
      </c>
      <c r="F517" s="23" t="s">
        <v>1064</v>
      </c>
      <c r="G517" s="23" t="s">
        <v>1065</v>
      </c>
      <c r="H517" s="23"/>
      <c r="I517" s="23" t="s">
        <v>1065</v>
      </c>
      <c r="J517" s="23" t="s">
        <v>40</v>
      </c>
      <c r="K517" s="24" t="s">
        <v>27</v>
      </c>
      <c r="L517" s="25" t="n">
        <v>318971.25</v>
      </c>
      <c r="M517" s="25" t="n">
        <v>0</v>
      </c>
      <c r="N517" s="25" t="n">
        <v>0</v>
      </c>
      <c r="O517" s="25" t="n">
        <f aca="false">L517+M517+N517</f>
        <v>318971.25</v>
      </c>
      <c r="P517" s="25" t="n">
        <v>0</v>
      </c>
      <c r="Q517" s="25" t="n">
        <f aca="false">O517-P517</f>
        <v>318971.25</v>
      </c>
    </row>
    <row r="518" customFormat="false" ht="43.5" hidden="false" customHeight="false" outlineLevel="0" collapsed="false">
      <c r="A518" s="22" t="s">
        <v>18</v>
      </c>
      <c r="B518" s="22" t="s">
        <v>796</v>
      </c>
      <c r="C518" s="22" t="s">
        <v>1061</v>
      </c>
      <c r="D518" s="23" t="s">
        <v>23</v>
      </c>
      <c r="E518" s="23" t="s">
        <v>1066</v>
      </c>
      <c r="F518" s="23" t="s">
        <v>1067</v>
      </c>
      <c r="G518" s="23" t="s">
        <v>892</v>
      </c>
      <c r="H518" s="23" t="s">
        <v>1068</v>
      </c>
      <c r="I518" s="23" t="s">
        <v>1068</v>
      </c>
      <c r="J518" s="23" t="s">
        <v>40</v>
      </c>
      <c r="K518" s="24" t="s">
        <v>41</v>
      </c>
      <c r="L518" s="25" t="n">
        <v>0</v>
      </c>
      <c r="M518" s="25" t="n">
        <v>28431.2</v>
      </c>
      <c r="N518" s="25" t="n">
        <v>40452.08</v>
      </c>
      <c r="O518" s="25" t="n">
        <f aca="false">L518+M518+N518</f>
        <v>68883.28</v>
      </c>
      <c r="P518" s="25" t="n">
        <v>0</v>
      </c>
      <c r="Q518" s="25" t="n">
        <f aca="false">O518-P518</f>
        <v>68883.28</v>
      </c>
    </row>
    <row r="519" customFormat="false" ht="14.25" hidden="false" customHeight="false" outlineLevel="0" collapsed="false">
      <c r="A519" s="22" t="s">
        <v>18</v>
      </c>
      <c r="B519" s="22" t="s">
        <v>796</v>
      </c>
      <c r="C519" s="22" t="s">
        <v>1061</v>
      </c>
      <c r="D519" s="23" t="s">
        <v>23</v>
      </c>
      <c r="E519" s="23" t="s">
        <v>1069</v>
      </c>
      <c r="F519" s="23" t="s">
        <v>1070</v>
      </c>
      <c r="G519" s="23" t="s">
        <v>1071</v>
      </c>
      <c r="H519" s="23"/>
      <c r="I519" s="23" t="s">
        <v>1072</v>
      </c>
      <c r="J519" s="23" t="s">
        <v>26</v>
      </c>
      <c r="K519" s="24" t="s">
        <v>27</v>
      </c>
      <c r="L519" s="25" t="n">
        <v>704667.13</v>
      </c>
      <c r="M519" s="25" t="n">
        <v>0</v>
      </c>
      <c r="N519" s="25" t="n">
        <v>0</v>
      </c>
      <c r="O519" s="25" t="n">
        <f aca="false">L519+M519+N519</f>
        <v>704667.13</v>
      </c>
      <c r="P519" s="25" t="n">
        <v>701455.39</v>
      </c>
      <c r="Q519" s="25" t="n">
        <f aca="false">O519-P519</f>
        <v>3211.73999999999</v>
      </c>
    </row>
    <row r="520" customFormat="false" ht="14.25" hidden="false" customHeight="false" outlineLevel="0" collapsed="false">
      <c r="A520" s="22" t="s">
        <v>18</v>
      </c>
      <c r="B520" s="22" t="s">
        <v>796</v>
      </c>
      <c r="C520" s="22" t="s">
        <v>1061</v>
      </c>
      <c r="D520" s="23" t="s">
        <v>23</v>
      </c>
      <c r="E520" s="23" t="s">
        <v>1073</v>
      </c>
      <c r="F520" s="23" t="s">
        <v>1074</v>
      </c>
      <c r="G520" s="23" t="s">
        <v>1074</v>
      </c>
      <c r="H520" s="23"/>
      <c r="I520" s="23" t="s">
        <v>1074</v>
      </c>
      <c r="J520" s="23" t="s">
        <v>40</v>
      </c>
      <c r="K520" s="24" t="s">
        <v>27</v>
      </c>
      <c r="L520" s="25" t="n">
        <v>34908.5</v>
      </c>
      <c r="M520" s="25" t="n">
        <v>0</v>
      </c>
      <c r="N520" s="25" t="n">
        <v>0</v>
      </c>
      <c r="O520" s="25" t="n">
        <f aca="false">L520+M520+N520</f>
        <v>34908.5</v>
      </c>
      <c r="P520" s="25" t="n">
        <v>0</v>
      </c>
      <c r="Q520" s="25" t="n">
        <f aca="false">O520-P520</f>
        <v>34908.5</v>
      </c>
    </row>
    <row r="521" customFormat="false" ht="28.5" hidden="false" customHeight="false" outlineLevel="0" collapsed="false">
      <c r="A521" s="22" t="s">
        <v>18</v>
      </c>
      <c r="B521" s="22" t="s">
        <v>796</v>
      </c>
      <c r="C521" s="22" t="s">
        <v>1061</v>
      </c>
      <c r="D521" s="23" t="s">
        <v>23</v>
      </c>
      <c r="E521" s="23" t="s">
        <v>1075</v>
      </c>
      <c r="F521" s="23" t="s">
        <v>1076</v>
      </c>
      <c r="G521" s="23" t="s">
        <v>1077</v>
      </c>
      <c r="H521" s="23"/>
      <c r="I521" s="23" t="s">
        <v>1078</v>
      </c>
      <c r="J521" s="23" t="s">
        <v>26</v>
      </c>
      <c r="K521" s="24" t="s">
        <v>41</v>
      </c>
      <c r="L521" s="25" t="n">
        <v>3852089.58</v>
      </c>
      <c r="M521" s="25" t="n">
        <v>0</v>
      </c>
      <c r="N521" s="25" t="n">
        <v>0</v>
      </c>
      <c r="O521" s="25" t="n">
        <f aca="false">L521+M521+N521</f>
        <v>3852089.58</v>
      </c>
      <c r="P521" s="25" t="n">
        <v>0</v>
      </c>
      <c r="Q521" s="25" t="n">
        <f aca="false">O521-P521</f>
        <v>3852089.58</v>
      </c>
    </row>
    <row r="522" customFormat="false" ht="28.5" hidden="false" customHeight="false" outlineLevel="0" collapsed="false">
      <c r="A522" s="22" t="s">
        <v>18</v>
      </c>
      <c r="B522" s="22" t="s">
        <v>796</v>
      </c>
      <c r="C522" s="22" t="s">
        <v>1061</v>
      </c>
      <c r="D522" s="23" t="s">
        <v>23</v>
      </c>
      <c r="E522" s="23" t="s">
        <v>1079</v>
      </c>
      <c r="F522" s="23" t="s">
        <v>1080</v>
      </c>
      <c r="G522" s="23" t="s">
        <v>1081</v>
      </c>
      <c r="H522" s="23"/>
      <c r="I522" s="23" t="s">
        <v>1081</v>
      </c>
      <c r="J522" s="23" t="s">
        <v>32</v>
      </c>
      <c r="K522" s="24" t="s">
        <v>41</v>
      </c>
      <c r="L522" s="25" t="n">
        <v>209358.44</v>
      </c>
      <c r="M522" s="25" t="n">
        <v>0</v>
      </c>
      <c r="N522" s="25" t="n">
        <v>0</v>
      </c>
      <c r="O522" s="25" t="n">
        <f aca="false">L522+M522+N522</f>
        <v>209358.44</v>
      </c>
      <c r="P522" s="25" t="n">
        <v>0</v>
      </c>
      <c r="Q522" s="25" t="n">
        <f aca="false">O522-P522</f>
        <v>209358.44</v>
      </c>
    </row>
    <row r="523" customFormat="false" ht="43.5" hidden="false" customHeight="false" outlineLevel="0" collapsed="false">
      <c r="A523" s="22" t="s">
        <v>18</v>
      </c>
      <c r="B523" s="22" t="s">
        <v>796</v>
      </c>
      <c r="C523" s="22" t="s">
        <v>1061</v>
      </c>
      <c r="D523" s="23" t="s">
        <v>23</v>
      </c>
      <c r="E523" s="23" t="s">
        <v>1082</v>
      </c>
      <c r="F523" s="23" t="s">
        <v>1083</v>
      </c>
      <c r="G523" s="23" t="s">
        <v>1083</v>
      </c>
      <c r="H523" s="23"/>
      <c r="I523" s="23" t="s">
        <v>1083</v>
      </c>
      <c r="J523" s="23" t="s">
        <v>983</v>
      </c>
      <c r="K523" s="24" t="s">
        <v>27</v>
      </c>
      <c r="L523" s="25" t="n">
        <v>18137.9</v>
      </c>
      <c r="M523" s="25" t="n">
        <v>0</v>
      </c>
      <c r="N523" s="25" t="n">
        <v>0</v>
      </c>
      <c r="O523" s="25" t="n">
        <f aca="false">L523+M523+N523</f>
        <v>18137.9</v>
      </c>
      <c r="P523" s="25" t="n">
        <v>0</v>
      </c>
      <c r="Q523" s="25" t="n">
        <f aca="false">O523-P523</f>
        <v>18137.9</v>
      </c>
    </row>
    <row r="524" s="31" customFormat="true" ht="36.1" hidden="false" customHeight="false" outlineLevel="0" collapsed="false">
      <c r="A524" s="26" t="s">
        <v>18</v>
      </c>
      <c r="B524" s="26" t="s">
        <v>796</v>
      </c>
      <c r="C524" s="26" t="s">
        <v>1061</v>
      </c>
      <c r="D524" s="27" t="s">
        <v>23</v>
      </c>
      <c r="E524" s="27" t="s">
        <v>1084</v>
      </c>
      <c r="F524" s="27"/>
      <c r="G524" s="27" t="s">
        <v>1085</v>
      </c>
      <c r="H524" s="27" t="s">
        <v>1086</v>
      </c>
      <c r="I524" s="27" t="s">
        <v>1086</v>
      </c>
      <c r="J524" s="27" t="s">
        <v>26</v>
      </c>
      <c r="K524" s="28" t="s">
        <v>33</v>
      </c>
      <c r="L524" s="29"/>
      <c r="M524" s="29" t="n">
        <v>0</v>
      </c>
      <c r="N524" s="29" t="n">
        <v>0</v>
      </c>
      <c r="O524" s="29" t="n">
        <f aca="false">L524+M524+N524</f>
        <v>0</v>
      </c>
      <c r="P524" s="29"/>
      <c r="Q524" s="29" t="n">
        <f aca="false">O524-P524</f>
        <v>0</v>
      </c>
    </row>
    <row r="525" s="31" customFormat="true" ht="24.05" hidden="false" customHeight="false" outlineLevel="0" collapsed="false">
      <c r="A525" s="26" t="s">
        <v>18</v>
      </c>
      <c r="B525" s="26" t="s">
        <v>796</v>
      </c>
      <c r="C525" s="26" t="s">
        <v>1061</v>
      </c>
      <c r="D525" s="27" t="s">
        <v>23</v>
      </c>
      <c r="E525" s="27" t="s">
        <v>1087</v>
      </c>
      <c r="F525" s="27"/>
      <c r="G525" s="27" t="s">
        <v>1085</v>
      </c>
      <c r="H525" s="27" t="s">
        <v>1088</v>
      </c>
      <c r="I525" s="27" t="s">
        <v>1088</v>
      </c>
      <c r="J525" s="27" t="s">
        <v>26</v>
      </c>
      <c r="K525" s="28" t="s">
        <v>33</v>
      </c>
      <c r="L525" s="29"/>
      <c r="M525" s="29" t="n">
        <v>0</v>
      </c>
      <c r="N525" s="29" t="n">
        <v>0</v>
      </c>
      <c r="O525" s="29" t="n">
        <f aca="false">L525+M525+N525</f>
        <v>0</v>
      </c>
      <c r="P525" s="29"/>
      <c r="Q525" s="29" t="n">
        <f aca="false">O525-P525</f>
        <v>0</v>
      </c>
    </row>
    <row r="526" s="31" customFormat="true" ht="36.1" hidden="false" customHeight="false" outlineLevel="0" collapsed="false">
      <c r="A526" s="26" t="s">
        <v>18</v>
      </c>
      <c r="B526" s="26" t="s">
        <v>796</v>
      </c>
      <c r="C526" s="26" t="s">
        <v>1061</v>
      </c>
      <c r="D526" s="27" t="s">
        <v>23</v>
      </c>
      <c r="E526" s="27" t="s">
        <v>1089</v>
      </c>
      <c r="F526" s="27"/>
      <c r="G526" s="27" t="s">
        <v>1047</v>
      </c>
      <c r="H526" s="27" t="s">
        <v>1090</v>
      </c>
      <c r="I526" s="27" t="s">
        <v>1090</v>
      </c>
      <c r="J526" s="27" t="s">
        <v>32</v>
      </c>
      <c r="K526" s="28" t="s">
        <v>33</v>
      </c>
      <c r="L526" s="29"/>
      <c r="M526" s="29" t="n">
        <v>0</v>
      </c>
      <c r="N526" s="29" t="n">
        <v>0</v>
      </c>
      <c r="O526" s="29" t="n">
        <f aca="false">L526+M526+N526</f>
        <v>0</v>
      </c>
      <c r="P526" s="29"/>
      <c r="Q526" s="29" t="n">
        <f aca="false">O526-P526</f>
        <v>0</v>
      </c>
    </row>
    <row r="527" s="31" customFormat="true" ht="24.05" hidden="false" customHeight="false" outlineLevel="0" collapsed="false">
      <c r="A527" s="26" t="s">
        <v>18</v>
      </c>
      <c r="B527" s="26" t="s">
        <v>796</v>
      </c>
      <c r="C527" s="26" t="s">
        <v>1061</v>
      </c>
      <c r="D527" s="27" t="s">
        <v>23</v>
      </c>
      <c r="E527" s="27" t="s">
        <v>1091</v>
      </c>
      <c r="F527" s="27"/>
      <c r="G527" s="27" t="s">
        <v>1047</v>
      </c>
      <c r="H527" s="27" t="s">
        <v>1092</v>
      </c>
      <c r="I527" s="27" t="s">
        <v>1092</v>
      </c>
      <c r="J527" s="27" t="s">
        <v>32</v>
      </c>
      <c r="K527" s="28" t="s">
        <v>33</v>
      </c>
      <c r="L527" s="29"/>
      <c r="M527" s="29" t="n">
        <v>0</v>
      </c>
      <c r="N527" s="29" t="n">
        <v>0</v>
      </c>
      <c r="O527" s="29" t="n">
        <f aca="false">L527+M527+N527</f>
        <v>0</v>
      </c>
      <c r="P527" s="29"/>
      <c r="Q527" s="29" t="n">
        <f aca="false">O527-P527</f>
        <v>0</v>
      </c>
    </row>
    <row r="528" s="31" customFormat="true" ht="14.25" hidden="false" customHeight="false" outlineLevel="0" collapsed="false">
      <c r="A528" s="26" t="s">
        <v>18</v>
      </c>
      <c r="B528" s="26" t="s">
        <v>796</v>
      </c>
      <c r="C528" s="26" t="s">
        <v>1061</v>
      </c>
      <c r="D528" s="27" t="s">
        <v>23</v>
      </c>
      <c r="E528" s="27" t="s">
        <v>1093</v>
      </c>
      <c r="F528" s="27"/>
      <c r="G528" s="27"/>
      <c r="H528" s="27"/>
      <c r="I528" s="27" t="s">
        <v>1094</v>
      </c>
      <c r="J528" s="27" t="s">
        <v>26</v>
      </c>
      <c r="K528" s="28" t="s">
        <v>41</v>
      </c>
      <c r="L528" s="29"/>
      <c r="M528" s="29" t="n">
        <v>78366.63</v>
      </c>
      <c r="N528" s="29" t="n">
        <v>0</v>
      </c>
      <c r="O528" s="29" t="n">
        <f aca="false">L528+M528+N528</f>
        <v>78366.63</v>
      </c>
      <c r="P528" s="29"/>
      <c r="Q528" s="29" t="n">
        <f aca="false">O528-P528</f>
        <v>78366.63</v>
      </c>
    </row>
    <row r="529" s="31" customFormat="true" ht="14.25" hidden="false" customHeight="false" outlineLevel="0" collapsed="false">
      <c r="A529" s="26" t="s">
        <v>18</v>
      </c>
      <c r="B529" s="26" t="s">
        <v>796</v>
      </c>
      <c r="C529" s="26" t="s">
        <v>1061</v>
      </c>
      <c r="D529" s="27" t="s">
        <v>23</v>
      </c>
      <c r="E529" s="27" t="s">
        <v>1054</v>
      </c>
      <c r="F529" s="27"/>
      <c r="G529" s="27"/>
      <c r="H529" s="27"/>
      <c r="I529" s="27" t="s">
        <v>1047</v>
      </c>
      <c r="J529" s="27" t="s">
        <v>32</v>
      </c>
      <c r="K529" s="28" t="s">
        <v>33</v>
      </c>
      <c r="L529" s="29"/>
      <c r="M529" s="29" t="n">
        <v>0</v>
      </c>
      <c r="N529" s="29" t="n">
        <v>0</v>
      </c>
      <c r="O529" s="29" t="n">
        <f aca="false">L529+M529+N529</f>
        <v>0</v>
      </c>
      <c r="P529" s="29"/>
      <c r="Q529" s="29" t="n">
        <f aca="false">O529-P529</f>
        <v>0</v>
      </c>
    </row>
    <row r="530" s="31" customFormat="true" ht="14.25" hidden="false" customHeight="false" outlineLevel="0" collapsed="false">
      <c r="A530" s="26" t="s">
        <v>18</v>
      </c>
      <c r="B530" s="26" t="s">
        <v>796</v>
      </c>
      <c r="C530" s="26" t="s">
        <v>1061</v>
      </c>
      <c r="D530" s="27" t="s">
        <v>23</v>
      </c>
      <c r="E530" s="27" t="s">
        <v>1095</v>
      </c>
      <c r="F530" s="27"/>
      <c r="G530" s="27"/>
      <c r="H530" s="27"/>
      <c r="I530" s="27" t="s">
        <v>1085</v>
      </c>
      <c r="J530" s="27" t="s">
        <v>26</v>
      </c>
      <c r="K530" s="28" t="s">
        <v>33</v>
      </c>
      <c r="L530" s="29"/>
      <c r="M530" s="29" t="n">
        <v>0</v>
      </c>
      <c r="N530" s="29" t="n">
        <v>0</v>
      </c>
      <c r="O530" s="29" t="n">
        <f aca="false">L530+M530+N530</f>
        <v>0</v>
      </c>
      <c r="P530" s="29"/>
      <c r="Q530" s="29" t="n">
        <f aca="false">O530-P530</f>
        <v>0</v>
      </c>
    </row>
    <row r="531" s="31" customFormat="true" ht="14.25" hidden="false" customHeight="false" outlineLevel="0" collapsed="false">
      <c r="A531" s="26" t="s">
        <v>18</v>
      </c>
      <c r="B531" s="26" t="s">
        <v>796</v>
      </c>
      <c r="C531" s="26" t="s">
        <v>1061</v>
      </c>
      <c r="D531" s="27" t="s">
        <v>23</v>
      </c>
      <c r="E531" s="27" t="s">
        <v>1096</v>
      </c>
      <c r="F531" s="27"/>
      <c r="G531" s="27"/>
      <c r="H531" s="27"/>
      <c r="I531" s="27" t="s">
        <v>1097</v>
      </c>
      <c r="J531" s="27"/>
      <c r="K531" s="28" t="s">
        <v>41</v>
      </c>
      <c r="L531" s="29"/>
      <c r="M531" s="29" t="n">
        <v>12299.51</v>
      </c>
      <c r="N531" s="29" t="n">
        <v>0</v>
      </c>
      <c r="O531" s="29" t="n">
        <f aca="false">L531+M531+N531</f>
        <v>12299.51</v>
      </c>
      <c r="P531" s="29"/>
      <c r="Q531" s="29" t="n">
        <f aca="false">O531-P531</f>
        <v>12299.51</v>
      </c>
    </row>
    <row r="532" customFormat="false" ht="28.5" hidden="false" customHeight="false" outlineLevel="0" collapsed="false">
      <c r="A532" s="17" t="s">
        <v>18</v>
      </c>
      <c r="B532" s="17" t="s">
        <v>796</v>
      </c>
      <c r="C532" s="17" t="s">
        <v>1098</v>
      </c>
      <c r="D532" s="18" t="s">
        <v>21</v>
      </c>
      <c r="E532" s="18" t="s">
        <v>1099</v>
      </c>
      <c r="F532" s="18"/>
      <c r="G532" s="18"/>
      <c r="H532" s="18"/>
      <c r="I532" s="18"/>
      <c r="J532" s="18"/>
      <c r="K532" s="19"/>
      <c r="L532" s="20"/>
      <c r="M532" s="20"/>
      <c r="N532" s="20"/>
      <c r="O532" s="20"/>
      <c r="P532" s="20"/>
      <c r="Q532" s="20"/>
    </row>
    <row r="533" customFormat="false" ht="28.5" hidden="false" customHeight="false" outlineLevel="0" collapsed="false">
      <c r="A533" s="22" t="s">
        <v>18</v>
      </c>
      <c r="B533" s="22" t="s">
        <v>796</v>
      </c>
      <c r="C533" s="22" t="s">
        <v>1098</v>
      </c>
      <c r="D533" s="23" t="s">
        <v>23</v>
      </c>
      <c r="E533" s="23" t="s">
        <v>1100</v>
      </c>
      <c r="F533" s="23"/>
      <c r="G533" s="23"/>
      <c r="H533" s="23"/>
      <c r="I533" s="23"/>
      <c r="J533" s="23"/>
      <c r="K533" s="24" t="s">
        <v>1101</v>
      </c>
      <c r="L533" s="25" t="n">
        <v>0</v>
      </c>
      <c r="M533" s="25" t="n">
        <v>0</v>
      </c>
      <c r="N533" s="25" t="n">
        <v>0</v>
      </c>
      <c r="O533" s="25" t="n">
        <f aca="false">L533+M533+N533</f>
        <v>0</v>
      </c>
      <c r="P533" s="25" t="n">
        <v>0</v>
      </c>
      <c r="Q533" s="25" t="n">
        <f aca="false">O533-P533</f>
        <v>0</v>
      </c>
    </row>
    <row r="534" customFormat="false" ht="14.25" hidden="false" customHeight="false" outlineLevel="0" collapsed="false">
      <c r="A534" s="22" t="s">
        <v>18</v>
      </c>
      <c r="B534" s="22" t="s">
        <v>796</v>
      </c>
      <c r="C534" s="22" t="s">
        <v>1098</v>
      </c>
      <c r="D534" s="23" t="s">
        <v>23</v>
      </c>
      <c r="E534" s="23" t="s">
        <v>1102</v>
      </c>
      <c r="F534" s="23" t="s">
        <v>1103</v>
      </c>
      <c r="G534" s="23" t="s">
        <v>1103</v>
      </c>
      <c r="H534" s="23"/>
      <c r="I534" s="23" t="s">
        <v>1103</v>
      </c>
      <c r="J534" s="23" t="s">
        <v>26</v>
      </c>
      <c r="K534" s="24" t="s">
        <v>27</v>
      </c>
      <c r="L534" s="25" t="n">
        <v>438013.97</v>
      </c>
      <c r="M534" s="25" t="n">
        <v>0</v>
      </c>
      <c r="N534" s="25" t="n">
        <v>0</v>
      </c>
      <c r="O534" s="25" t="n">
        <f aca="false">L534+M534+N534</f>
        <v>438013.97</v>
      </c>
      <c r="P534" s="25" t="n">
        <v>0</v>
      </c>
      <c r="Q534" s="25" t="n">
        <f aca="false">O534-P534</f>
        <v>438013.97</v>
      </c>
    </row>
    <row r="535" customFormat="false" ht="14.25" hidden="false" customHeight="false" outlineLevel="0" collapsed="false">
      <c r="A535" s="22" t="s">
        <v>18</v>
      </c>
      <c r="B535" s="22" t="s">
        <v>796</v>
      </c>
      <c r="C535" s="22" t="s">
        <v>1098</v>
      </c>
      <c r="D535" s="23" t="s">
        <v>23</v>
      </c>
      <c r="E535" s="23" t="s">
        <v>1104</v>
      </c>
      <c r="F535" s="23" t="s">
        <v>1105</v>
      </c>
      <c r="G535" s="23" t="s">
        <v>822</v>
      </c>
      <c r="H535" s="23" t="s">
        <v>1106</v>
      </c>
      <c r="I535" s="23" t="s">
        <v>1106</v>
      </c>
      <c r="J535" s="23" t="s">
        <v>40</v>
      </c>
      <c r="K535" s="24" t="s">
        <v>41</v>
      </c>
      <c r="L535" s="25" t="n">
        <v>0</v>
      </c>
      <c r="M535" s="25" t="n">
        <v>0</v>
      </c>
      <c r="N535" s="25" t="n">
        <v>55648.12</v>
      </c>
      <c r="O535" s="25" t="n">
        <f aca="false">L535+M535+N535</f>
        <v>55648.12</v>
      </c>
      <c r="P535" s="25" t="n">
        <v>0</v>
      </c>
      <c r="Q535" s="25" t="n">
        <f aca="false">O535-P535</f>
        <v>55648.12</v>
      </c>
    </row>
    <row r="536" customFormat="false" ht="28.5" hidden="false" customHeight="false" outlineLevel="0" collapsed="false">
      <c r="A536" s="22" t="s">
        <v>18</v>
      </c>
      <c r="B536" s="22" t="s">
        <v>796</v>
      </c>
      <c r="C536" s="22" t="s">
        <v>1098</v>
      </c>
      <c r="D536" s="23" t="s">
        <v>23</v>
      </c>
      <c r="E536" s="23" t="s">
        <v>1107</v>
      </c>
      <c r="F536" s="23"/>
      <c r="G536" s="23"/>
      <c r="H536" s="23"/>
      <c r="I536" s="23"/>
      <c r="J536" s="23"/>
      <c r="K536" s="24" t="s">
        <v>1101</v>
      </c>
      <c r="L536" s="25" t="n">
        <v>0</v>
      </c>
      <c r="M536" s="25" t="n">
        <v>0</v>
      </c>
      <c r="N536" s="25" t="n">
        <v>0</v>
      </c>
      <c r="O536" s="25" t="n">
        <f aca="false">L536+M536+N536</f>
        <v>0</v>
      </c>
      <c r="P536" s="25" t="n">
        <v>0</v>
      </c>
      <c r="Q536" s="25" t="n">
        <f aca="false">O536-P536</f>
        <v>0</v>
      </c>
    </row>
    <row r="537" customFormat="false" ht="28.5" hidden="false" customHeight="false" outlineLevel="0" collapsed="false">
      <c r="A537" s="17" t="s">
        <v>18</v>
      </c>
      <c r="B537" s="17" t="s">
        <v>796</v>
      </c>
      <c r="C537" s="17" t="s">
        <v>1108</v>
      </c>
      <c r="D537" s="18" t="s">
        <v>21</v>
      </c>
      <c r="E537" s="18" t="s">
        <v>1109</v>
      </c>
      <c r="F537" s="18"/>
      <c r="G537" s="18"/>
      <c r="H537" s="18"/>
      <c r="I537" s="18"/>
      <c r="J537" s="18"/>
      <c r="K537" s="19"/>
      <c r="L537" s="20"/>
      <c r="M537" s="20"/>
      <c r="N537" s="20"/>
      <c r="O537" s="20"/>
      <c r="P537" s="20"/>
      <c r="Q537" s="20"/>
    </row>
    <row r="538" customFormat="false" ht="28.5" hidden="false" customHeight="false" outlineLevel="0" collapsed="false">
      <c r="A538" s="22" t="s">
        <v>18</v>
      </c>
      <c r="B538" s="22" t="s">
        <v>796</v>
      </c>
      <c r="C538" s="22" t="s">
        <v>1108</v>
      </c>
      <c r="D538" s="23" t="s">
        <v>23</v>
      </c>
      <c r="E538" s="23" t="s">
        <v>1110</v>
      </c>
      <c r="F538" s="23"/>
      <c r="G538" s="23"/>
      <c r="H538" s="23"/>
      <c r="I538" s="23"/>
      <c r="J538" s="23"/>
      <c r="K538" s="24" t="s">
        <v>1101</v>
      </c>
      <c r="L538" s="25" t="n">
        <v>0</v>
      </c>
      <c r="M538" s="25" t="n">
        <v>0</v>
      </c>
      <c r="N538" s="25" t="n">
        <v>0</v>
      </c>
      <c r="O538" s="25" t="n">
        <f aca="false">L538+M538+N538</f>
        <v>0</v>
      </c>
      <c r="P538" s="25" t="n">
        <v>0</v>
      </c>
      <c r="Q538" s="25" t="n">
        <f aca="false">O538-P538</f>
        <v>0</v>
      </c>
    </row>
    <row r="539" customFormat="false" ht="28.5" hidden="false" customHeight="false" outlineLevel="0" collapsed="false">
      <c r="A539" s="22" t="s">
        <v>18</v>
      </c>
      <c r="B539" s="22" t="s">
        <v>796</v>
      </c>
      <c r="C539" s="22" t="s">
        <v>1108</v>
      </c>
      <c r="D539" s="23" t="s">
        <v>23</v>
      </c>
      <c r="E539" s="23" t="s">
        <v>1111</v>
      </c>
      <c r="F539" s="23" t="s">
        <v>1112</v>
      </c>
      <c r="G539" s="23" t="s">
        <v>809</v>
      </c>
      <c r="H539" s="23" t="s">
        <v>1113</v>
      </c>
      <c r="I539" s="23" t="s">
        <v>1113</v>
      </c>
      <c r="J539" s="23" t="s">
        <v>40</v>
      </c>
      <c r="K539" s="24" t="s">
        <v>41</v>
      </c>
      <c r="L539" s="25" t="n">
        <v>0</v>
      </c>
      <c r="M539" s="25" t="n">
        <v>0</v>
      </c>
      <c r="N539" s="25" t="n">
        <v>71250</v>
      </c>
      <c r="O539" s="25" t="n">
        <f aca="false">L539+M539+N539</f>
        <v>71250</v>
      </c>
      <c r="P539" s="25" t="n">
        <v>0</v>
      </c>
      <c r="Q539" s="25" t="n">
        <f aca="false">O539-P539</f>
        <v>71250</v>
      </c>
    </row>
    <row r="540" s="31" customFormat="true" ht="43.5" hidden="false" customHeight="false" outlineLevel="0" collapsed="false">
      <c r="A540" s="26" t="s">
        <v>18</v>
      </c>
      <c r="B540" s="26" t="s">
        <v>796</v>
      </c>
      <c r="C540" s="26" t="s">
        <v>1108</v>
      </c>
      <c r="D540" s="27" t="s">
        <v>23</v>
      </c>
      <c r="E540" s="27" t="s">
        <v>1089</v>
      </c>
      <c r="F540" s="27"/>
      <c r="G540" s="27" t="s">
        <v>1047</v>
      </c>
      <c r="H540" s="27" t="s">
        <v>1090</v>
      </c>
      <c r="I540" s="27" t="s">
        <v>1090</v>
      </c>
      <c r="J540" s="27"/>
      <c r="K540" s="28" t="s">
        <v>1055</v>
      </c>
      <c r="L540" s="29"/>
      <c r="M540" s="29"/>
      <c r="N540" s="29"/>
      <c r="O540" s="29"/>
      <c r="P540" s="29"/>
      <c r="Q540" s="29"/>
    </row>
    <row r="541" s="31" customFormat="true" ht="28.5" hidden="false" customHeight="false" outlineLevel="0" collapsed="false">
      <c r="A541" s="26" t="s">
        <v>18</v>
      </c>
      <c r="B541" s="26" t="s">
        <v>796</v>
      </c>
      <c r="C541" s="26" t="s">
        <v>1108</v>
      </c>
      <c r="D541" s="27" t="s">
        <v>23</v>
      </c>
      <c r="E541" s="27" t="s">
        <v>1091</v>
      </c>
      <c r="F541" s="27"/>
      <c r="G541" s="27" t="s">
        <v>1047</v>
      </c>
      <c r="H541" s="27" t="s">
        <v>1092</v>
      </c>
      <c r="I541" s="27" t="s">
        <v>1092</v>
      </c>
      <c r="J541" s="27"/>
      <c r="K541" s="28" t="s">
        <v>1055</v>
      </c>
      <c r="L541" s="29"/>
      <c r="M541" s="29"/>
      <c r="N541" s="29"/>
      <c r="O541" s="29"/>
      <c r="P541" s="29"/>
      <c r="Q541" s="29"/>
    </row>
    <row r="542" s="31" customFormat="true" ht="43.5" hidden="false" customHeight="false" outlineLevel="0" collapsed="false">
      <c r="A542" s="26" t="s">
        <v>18</v>
      </c>
      <c r="B542" s="26" t="s">
        <v>796</v>
      </c>
      <c r="C542" s="26" t="s">
        <v>1108</v>
      </c>
      <c r="D542" s="27" t="s">
        <v>23</v>
      </c>
      <c r="E542" s="27" t="s">
        <v>1084</v>
      </c>
      <c r="F542" s="27"/>
      <c r="G542" s="27" t="s">
        <v>1085</v>
      </c>
      <c r="H542" s="27" t="s">
        <v>1086</v>
      </c>
      <c r="I542" s="27" t="s">
        <v>1086</v>
      </c>
      <c r="J542" s="27"/>
      <c r="K542" s="28" t="s">
        <v>1055</v>
      </c>
      <c r="L542" s="29"/>
      <c r="M542" s="29"/>
      <c r="N542" s="29"/>
      <c r="O542" s="29"/>
      <c r="P542" s="29"/>
      <c r="Q542" s="29"/>
    </row>
    <row r="543" s="31" customFormat="true" ht="28.5" hidden="false" customHeight="false" outlineLevel="0" collapsed="false">
      <c r="A543" s="26" t="s">
        <v>18</v>
      </c>
      <c r="B543" s="26" t="s">
        <v>796</v>
      </c>
      <c r="C543" s="26" t="s">
        <v>1108</v>
      </c>
      <c r="D543" s="27" t="s">
        <v>23</v>
      </c>
      <c r="E543" s="27" t="s">
        <v>1087</v>
      </c>
      <c r="F543" s="27"/>
      <c r="G543" s="27" t="s">
        <v>1085</v>
      </c>
      <c r="H543" s="27" t="s">
        <v>1088</v>
      </c>
      <c r="I543" s="27" t="s">
        <v>1088</v>
      </c>
      <c r="J543" s="27"/>
      <c r="K543" s="28" t="s">
        <v>1055</v>
      </c>
      <c r="L543" s="29"/>
      <c r="M543" s="29"/>
      <c r="N543" s="29"/>
      <c r="O543" s="29"/>
      <c r="P543" s="29"/>
      <c r="Q543" s="29"/>
    </row>
    <row r="544" customFormat="false" ht="28.5" hidden="false" customHeight="false" outlineLevel="0" collapsed="false">
      <c r="A544" s="17" t="s">
        <v>18</v>
      </c>
      <c r="B544" s="17" t="s">
        <v>796</v>
      </c>
      <c r="C544" s="17" t="s">
        <v>1114</v>
      </c>
      <c r="D544" s="18" t="s">
        <v>21</v>
      </c>
      <c r="E544" s="18" t="s">
        <v>1115</v>
      </c>
      <c r="F544" s="18"/>
      <c r="G544" s="18"/>
      <c r="H544" s="18"/>
      <c r="I544" s="18"/>
      <c r="J544" s="18"/>
      <c r="K544" s="19"/>
      <c r="L544" s="20"/>
      <c r="M544" s="20"/>
      <c r="N544" s="20"/>
      <c r="O544" s="20"/>
      <c r="P544" s="20"/>
      <c r="Q544" s="20"/>
    </row>
    <row r="545" customFormat="false" ht="28.5" hidden="false" customHeight="false" outlineLevel="0" collapsed="false">
      <c r="A545" s="22" t="s">
        <v>18</v>
      </c>
      <c r="B545" s="22" t="s">
        <v>796</v>
      </c>
      <c r="C545" s="22" t="s">
        <v>1114</v>
      </c>
      <c r="D545" s="23" t="s">
        <v>23</v>
      </c>
      <c r="E545" s="23" t="s">
        <v>1116</v>
      </c>
      <c r="F545" s="23"/>
      <c r="G545" s="23"/>
      <c r="H545" s="23"/>
      <c r="I545" s="23"/>
      <c r="J545" s="23"/>
      <c r="K545" s="24" t="s">
        <v>1055</v>
      </c>
      <c r="L545" s="25" t="n">
        <v>0</v>
      </c>
      <c r="M545" s="25" t="n">
        <v>0</v>
      </c>
      <c r="N545" s="25" t="n">
        <v>0</v>
      </c>
      <c r="O545" s="25" t="n">
        <f aca="false">L545+M545+N545</f>
        <v>0</v>
      </c>
      <c r="P545" s="25" t="n">
        <v>0</v>
      </c>
      <c r="Q545" s="25" t="n">
        <f aca="false">O545-P545</f>
        <v>0</v>
      </c>
    </row>
    <row r="546" s="31" customFormat="true" ht="43.5" hidden="false" customHeight="false" outlineLevel="0" collapsed="false">
      <c r="A546" s="26" t="s">
        <v>18</v>
      </c>
      <c r="B546" s="26" t="s">
        <v>796</v>
      </c>
      <c r="C546" s="26" t="s">
        <v>1114</v>
      </c>
      <c r="D546" s="27" t="s">
        <v>23</v>
      </c>
      <c r="E546" s="27" t="s">
        <v>1089</v>
      </c>
      <c r="F546" s="27"/>
      <c r="G546" s="27" t="s">
        <v>1047</v>
      </c>
      <c r="H546" s="27" t="s">
        <v>1090</v>
      </c>
      <c r="I546" s="27" t="s">
        <v>1090</v>
      </c>
      <c r="J546" s="27"/>
      <c r="K546" s="28" t="s">
        <v>1055</v>
      </c>
      <c r="L546" s="29"/>
      <c r="M546" s="29"/>
      <c r="N546" s="29"/>
      <c r="O546" s="29"/>
      <c r="P546" s="29"/>
      <c r="Q546" s="29"/>
    </row>
    <row r="547" s="31" customFormat="true" ht="43.5" hidden="false" customHeight="false" outlineLevel="0" collapsed="false">
      <c r="A547" s="26" t="s">
        <v>18</v>
      </c>
      <c r="B547" s="26" t="s">
        <v>796</v>
      </c>
      <c r="C547" s="26" t="s">
        <v>1114</v>
      </c>
      <c r="D547" s="27" t="s">
        <v>23</v>
      </c>
      <c r="E547" s="27" t="s">
        <v>1084</v>
      </c>
      <c r="F547" s="27"/>
      <c r="G547" s="27" t="s">
        <v>1085</v>
      </c>
      <c r="H547" s="27" t="s">
        <v>1086</v>
      </c>
      <c r="I547" s="27" t="s">
        <v>1086</v>
      </c>
      <c r="J547" s="27"/>
      <c r="K547" s="28" t="s">
        <v>1055</v>
      </c>
      <c r="L547" s="29"/>
      <c r="M547" s="29"/>
      <c r="N547" s="29"/>
      <c r="O547" s="29"/>
      <c r="P547" s="29"/>
      <c r="Q547" s="29"/>
    </row>
    <row r="548" customFormat="false" ht="28.5" hidden="false" customHeight="false" outlineLevel="0" collapsed="false">
      <c r="A548" s="17" t="s">
        <v>18</v>
      </c>
      <c r="B548" s="17" t="s">
        <v>796</v>
      </c>
      <c r="C548" s="17" t="s">
        <v>1117</v>
      </c>
      <c r="D548" s="18" t="s">
        <v>21</v>
      </c>
      <c r="E548" s="18" t="s">
        <v>1118</v>
      </c>
      <c r="F548" s="18"/>
      <c r="G548" s="18"/>
      <c r="H548" s="18"/>
      <c r="I548" s="18"/>
      <c r="J548" s="18"/>
      <c r="K548" s="19"/>
      <c r="L548" s="20"/>
      <c r="M548" s="20"/>
      <c r="N548" s="20"/>
      <c r="O548" s="20"/>
      <c r="P548" s="20"/>
      <c r="Q548" s="20"/>
    </row>
    <row r="549" customFormat="false" ht="28.5" hidden="false" customHeight="false" outlineLevel="0" collapsed="false">
      <c r="A549" s="22" t="s">
        <v>18</v>
      </c>
      <c r="B549" s="22" t="s">
        <v>796</v>
      </c>
      <c r="C549" s="22" t="s">
        <v>1117</v>
      </c>
      <c r="D549" s="23" t="s">
        <v>23</v>
      </c>
      <c r="E549" s="23" t="s">
        <v>1119</v>
      </c>
      <c r="F549" s="23" t="s">
        <v>1120</v>
      </c>
      <c r="G549" s="23" t="s">
        <v>1002</v>
      </c>
      <c r="H549" s="23" t="s">
        <v>1121</v>
      </c>
      <c r="I549" s="23" t="s">
        <v>1121</v>
      </c>
      <c r="J549" s="23" t="s">
        <v>40</v>
      </c>
      <c r="K549" s="24" t="s">
        <v>137</v>
      </c>
      <c r="L549" s="25" t="n">
        <v>0</v>
      </c>
      <c r="M549" s="25" t="n">
        <v>0</v>
      </c>
      <c r="N549" s="25" t="n">
        <v>0</v>
      </c>
      <c r="O549" s="25" t="n">
        <f aca="false">L549+M549+N549</f>
        <v>0</v>
      </c>
      <c r="P549" s="25" t="n">
        <v>0</v>
      </c>
      <c r="Q549" s="25" t="n">
        <f aca="false">O549-P549</f>
        <v>0</v>
      </c>
    </row>
    <row r="550" customFormat="false" ht="43.5" hidden="false" customHeight="false" outlineLevel="0" collapsed="false">
      <c r="A550" s="22" t="s">
        <v>18</v>
      </c>
      <c r="B550" s="22" t="s">
        <v>796</v>
      </c>
      <c r="C550" s="22" t="s">
        <v>1117</v>
      </c>
      <c r="D550" s="23" t="s">
        <v>23</v>
      </c>
      <c r="E550" s="23" t="s">
        <v>1122</v>
      </c>
      <c r="F550" s="23" t="s">
        <v>1123</v>
      </c>
      <c r="G550" s="23" t="s">
        <v>809</v>
      </c>
      <c r="H550" s="23" t="s">
        <v>1124</v>
      </c>
      <c r="I550" s="23" t="s">
        <v>1124</v>
      </c>
      <c r="J550" s="23" t="s">
        <v>40</v>
      </c>
      <c r="K550" s="24" t="s">
        <v>137</v>
      </c>
      <c r="L550" s="25" t="n">
        <v>0</v>
      </c>
      <c r="M550" s="25" t="n">
        <v>0</v>
      </c>
      <c r="N550" s="25" t="n">
        <v>0</v>
      </c>
      <c r="O550" s="25" t="n">
        <f aca="false">L550+M550+N550</f>
        <v>0</v>
      </c>
      <c r="P550" s="25" t="n">
        <v>0</v>
      </c>
      <c r="Q550" s="25" t="n">
        <f aca="false">O550-P550</f>
        <v>0</v>
      </c>
    </row>
    <row r="551" customFormat="false" ht="28.5" hidden="false" customHeight="false" outlineLevel="0" collapsed="false">
      <c r="A551" s="17" t="s">
        <v>18</v>
      </c>
      <c r="B551" s="17" t="s">
        <v>796</v>
      </c>
      <c r="C551" s="17" t="s">
        <v>1125</v>
      </c>
      <c r="D551" s="18" t="s">
        <v>21</v>
      </c>
      <c r="E551" s="18" t="s">
        <v>1126</v>
      </c>
      <c r="F551" s="18"/>
      <c r="G551" s="18"/>
      <c r="H551" s="18"/>
      <c r="I551" s="18"/>
      <c r="J551" s="18"/>
      <c r="K551" s="19"/>
      <c r="L551" s="20"/>
      <c r="M551" s="20"/>
      <c r="N551" s="20"/>
      <c r="O551" s="20"/>
      <c r="P551" s="20"/>
      <c r="Q551" s="20"/>
    </row>
    <row r="552" customFormat="false" ht="43.5" hidden="false" customHeight="false" outlineLevel="0" collapsed="false">
      <c r="A552" s="22" t="s">
        <v>18</v>
      </c>
      <c r="B552" s="22" t="s">
        <v>796</v>
      </c>
      <c r="C552" s="22" t="s">
        <v>1125</v>
      </c>
      <c r="D552" s="23" t="s">
        <v>23</v>
      </c>
      <c r="E552" s="23" t="s">
        <v>1127</v>
      </c>
      <c r="F552" s="23"/>
      <c r="G552" s="23"/>
      <c r="H552" s="23"/>
      <c r="I552" s="23"/>
      <c r="J552" s="23"/>
      <c r="K552" s="24" t="s">
        <v>1128</v>
      </c>
      <c r="L552" s="25" t="n">
        <v>0</v>
      </c>
      <c r="M552" s="25" t="n">
        <v>0</v>
      </c>
      <c r="N552" s="25" t="n">
        <v>0</v>
      </c>
      <c r="O552" s="25" t="n">
        <f aca="false">L552+M552+N552</f>
        <v>0</v>
      </c>
      <c r="P552" s="25" t="n">
        <v>0</v>
      </c>
      <c r="Q552" s="25" t="n">
        <f aca="false">O552-P552</f>
        <v>0</v>
      </c>
    </row>
    <row r="553" customFormat="false" ht="14.25" hidden="false" customHeight="false" outlineLevel="0" collapsed="false">
      <c r="A553" s="22" t="s">
        <v>18</v>
      </c>
      <c r="B553" s="22" t="s">
        <v>796</v>
      </c>
      <c r="C553" s="22" t="s">
        <v>1125</v>
      </c>
      <c r="D553" s="23" t="s">
        <v>23</v>
      </c>
      <c r="E553" s="23" t="s">
        <v>1129</v>
      </c>
      <c r="F553" s="23" t="s">
        <v>1130</v>
      </c>
      <c r="G553" s="23" t="s">
        <v>1131</v>
      </c>
      <c r="H553" s="23"/>
      <c r="I553" s="23" t="s">
        <v>1132</v>
      </c>
      <c r="J553" s="23" t="s">
        <v>40</v>
      </c>
      <c r="K553" s="24" t="s">
        <v>41</v>
      </c>
      <c r="L553" s="25" t="n">
        <v>62356.47</v>
      </c>
      <c r="M553" s="25" t="n">
        <v>0</v>
      </c>
      <c r="N553" s="25" t="n">
        <v>0</v>
      </c>
      <c r="O553" s="25" t="n">
        <f aca="false">L553+M553+N553</f>
        <v>62356.47</v>
      </c>
      <c r="P553" s="25" t="n">
        <v>0</v>
      </c>
      <c r="Q553" s="25" t="n">
        <f aca="false">O553-P553</f>
        <v>62356.47</v>
      </c>
    </row>
    <row r="554" customFormat="false" ht="28.5" hidden="false" customHeight="false" outlineLevel="0" collapsed="false">
      <c r="A554" s="22" t="s">
        <v>18</v>
      </c>
      <c r="B554" s="22" t="s">
        <v>796</v>
      </c>
      <c r="C554" s="22" t="s">
        <v>1125</v>
      </c>
      <c r="D554" s="23" t="s">
        <v>23</v>
      </c>
      <c r="E554" s="23" t="s">
        <v>1133</v>
      </c>
      <c r="F554" s="23" t="s">
        <v>1134</v>
      </c>
      <c r="G554" s="23" t="s">
        <v>1134</v>
      </c>
      <c r="H554" s="23"/>
      <c r="I554" s="23" t="s">
        <v>1134</v>
      </c>
      <c r="J554" s="23" t="s">
        <v>26</v>
      </c>
      <c r="K554" s="24" t="s">
        <v>27</v>
      </c>
      <c r="L554" s="25" t="n">
        <v>4548.3</v>
      </c>
      <c r="M554" s="25" t="n">
        <v>0</v>
      </c>
      <c r="N554" s="25" t="n">
        <v>0</v>
      </c>
      <c r="O554" s="25" t="n">
        <f aca="false">L554+M554+N554</f>
        <v>4548.3</v>
      </c>
      <c r="P554" s="25" t="n">
        <v>0</v>
      </c>
      <c r="Q554" s="25" t="n">
        <f aca="false">O554-P554</f>
        <v>4548.3</v>
      </c>
    </row>
    <row r="555" customFormat="false" ht="14.25" hidden="false" customHeight="false" outlineLevel="0" collapsed="false">
      <c r="A555" s="22" t="s">
        <v>18</v>
      </c>
      <c r="B555" s="22" t="s">
        <v>796</v>
      </c>
      <c r="C555" s="22" t="s">
        <v>1125</v>
      </c>
      <c r="D555" s="23" t="s">
        <v>23</v>
      </c>
      <c r="E555" s="23" t="s">
        <v>1135</v>
      </c>
      <c r="F555" s="23"/>
      <c r="G555" s="23"/>
      <c r="H555" s="23"/>
      <c r="I555" s="23"/>
      <c r="J555" s="23"/>
      <c r="K555" s="24" t="s">
        <v>33</v>
      </c>
      <c r="L555" s="25" t="n">
        <v>0</v>
      </c>
      <c r="M555" s="25" t="n">
        <v>0</v>
      </c>
      <c r="N555" s="25" t="n">
        <v>0</v>
      </c>
      <c r="O555" s="25" t="n">
        <f aca="false">L555+M555+N555</f>
        <v>0</v>
      </c>
      <c r="P555" s="25" t="n">
        <v>0</v>
      </c>
      <c r="Q555" s="25" t="n">
        <f aca="false">O555-P555</f>
        <v>0</v>
      </c>
    </row>
    <row r="556" s="31" customFormat="true" ht="24.05" hidden="false" customHeight="false" outlineLevel="0" collapsed="false">
      <c r="A556" s="26" t="s">
        <v>18</v>
      </c>
      <c r="B556" s="26" t="s">
        <v>796</v>
      </c>
      <c r="C556" s="26" t="s">
        <v>1125</v>
      </c>
      <c r="D556" s="27" t="s">
        <v>23</v>
      </c>
      <c r="E556" s="27" t="s">
        <v>1136</v>
      </c>
      <c r="F556" s="27"/>
      <c r="G556" s="27" t="s">
        <v>1137</v>
      </c>
      <c r="H556" s="27"/>
      <c r="I556" s="27" t="s">
        <v>1137</v>
      </c>
      <c r="J556" s="27" t="s">
        <v>40</v>
      </c>
      <c r="K556" s="28" t="s">
        <v>33</v>
      </c>
      <c r="L556" s="29"/>
      <c r="M556" s="29" t="n">
        <v>0</v>
      </c>
      <c r="N556" s="29" t="n">
        <v>0</v>
      </c>
      <c r="O556" s="29" t="n">
        <f aca="false">L556+M556+N556</f>
        <v>0</v>
      </c>
      <c r="P556" s="29"/>
      <c r="Q556" s="29" t="n">
        <f aca="false">O556-P556</f>
        <v>0</v>
      </c>
    </row>
    <row r="557" customFormat="false" ht="28.5" hidden="false" customHeight="false" outlineLevel="0" collapsed="false">
      <c r="A557" s="17" t="s">
        <v>18</v>
      </c>
      <c r="B557" s="17" t="s">
        <v>796</v>
      </c>
      <c r="C557" s="17" t="s">
        <v>1138</v>
      </c>
      <c r="D557" s="18" t="s">
        <v>21</v>
      </c>
      <c r="E557" s="18" t="s">
        <v>1139</v>
      </c>
      <c r="F557" s="18"/>
      <c r="G557" s="18"/>
      <c r="H557" s="18"/>
      <c r="I557" s="18"/>
      <c r="J557" s="18"/>
      <c r="K557" s="19"/>
      <c r="L557" s="20"/>
      <c r="M557" s="20"/>
      <c r="N557" s="20"/>
      <c r="O557" s="20"/>
      <c r="P557" s="20"/>
      <c r="Q557" s="20"/>
    </row>
    <row r="558" customFormat="false" ht="43.5" hidden="false" customHeight="false" outlineLevel="0" collapsed="false">
      <c r="A558" s="22" t="s">
        <v>18</v>
      </c>
      <c r="B558" s="22" t="s">
        <v>796</v>
      </c>
      <c r="C558" s="22" t="s">
        <v>1138</v>
      </c>
      <c r="D558" s="23" t="s">
        <v>23</v>
      </c>
      <c r="E558" s="23" t="s">
        <v>1140</v>
      </c>
      <c r="F558" s="23"/>
      <c r="G558" s="23"/>
      <c r="H558" s="23"/>
      <c r="I558" s="23"/>
      <c r="J558" s="23"/>
      <c r="K558" s="24" t="s">
        <v>1128</v>
      </c>
      <c r="L558" s="25" t="n">
        <v>0</v>
      </c>
      <c r="M558" s="25" t="n">
        <v>0</v>
      </c>
      <c r="N558" s="25" t="n">
        <v>0</v>
      </c>
      <c r="O558" s="25" t="n">
        <f aca="false">L558+M558+N558</f>
        <v>0</v>
      </c>
      <c r="P558" s="25" t="n">
        <v>0</v>
      </c>
      <c r="Q558" s="25" t="n">
        <f aca="false">O558-P558</f>
        <v>0</v>
      </c>
    </row>
    <row r="559" customFormat="false" ht="14.25" hidden="false" customHeight="false" outlineLevel="0" collapsed="false">
      <c r="A559" s="22" t="s">
        <v>18</v>
      </c>
      <c r="B559" s="22" t="s">
        <v>796</v>
      </c>
      <c r="C559" s="22" t="s">
        <v>1138</v>
      </c>
      <c r="D559" s="23" t="s">
        <v>23</v>
      </c>
      <c r="E559" s="23" t="s">
        <v>1141</v>
      </c>
      <c r="F559" s="23" t="s">
        <v>1142</v>
      </c>
      <c r="G559" s="23" t="s">
        <v>1142</v>
      </c>
      <c r="H559" s="23"/>
      <c r="I559" s="23" t="s">
        <v>1142</v>
      </c>
      <c r="J559" s="23" t="s">
        <v>26</v>
      </c>
      <c r="K559" s="24" t="s">
        <v>27</v>
      </c>
      <c r="L559" s="25" t="n">
        <v>3397.48000000001</v>
      </c>
      <c r="M559" s="25" t="n">
        <v>0</v>
      </c>
      <c r="N559" s="25" t="n">
        <v>0</v>
      </c>
      <c r="O559" s="25" t="n">
        <f aca="false">L559+M559+N559</f>
        <v>3397.48000000001</v>
      </c>
      <c r="P559" s="25" t="n">
        <v>0</v>
      </c>
      <c r="Q559" s="25" t="n">
        <f aca="false">O559-P559</f>
        <v>3397.48000000001</v>
      </c>
    </row>
    <row r="560" customFormat="false" ht="14.25" hidden="false" customHeight="false" outlineLevel="0" collapsed="false">
      <c r="A560" s="17" t="s">
        <v>18</v>
      </c>
      <c r="B560" s="17" t="s">
        <v>796</v>
      </c>
      <c r="C560" s="17" t="s">
        <v>1143</v>
      </c>
      <c r="D560" s="18" t="s">
        <v>21</v>
      </c>
      <c r="E560" s="18" t="s">
        <v>1144</v>
      </c>
      <c r="F560" s="18"/>
      <c r="G560" s="18"/>
      <c r="H560" s="18"/>
      <c r="I560" s="18"/>
      <c r="J560" s="18"/>
      <c r="K560" s="19"/>
      <c r="L560" s="20"/>
      <c r="M560" s="20"/>
      <c r="N560" s="20"/>
      <c r="O560" s="20"/>
      <c r="P560" s="20"/>
      <c r="Q560" s="20"/>
    </row>
    <row r="561" customFormat="false" ht="28.5" hidden="false" customHeight="false" outlineLevel="0" collapsed="false">
      <c r="A561" s="22" t="s">
        <v>18</v>
      </c>
      <c r="B561" s="22" t="s">
        <v>796</v>
      </c>
      <c r="C561" s="22" t="s">
        <v>1143</v>
      </c>
      <c r="D561" s="23" t="s">
        <v>23</v>
      </c>
      <c r="E561" s="23" t="s">
        <v>1145</v>
      </c>
      <c r="F561" s="23" t="s">
        <v>1146</v>
      </c>
      <c r="G561" s="23" t="s">
        <v>1146</v>
      </c>
      <c r="H561" s="23"/>
      <c r="I561" s="23" t="s">
        <v>1146</v>
      </c>
      <c r="J561" s="23" t="s">
        <v>40</v>
      </c>
      <c r="K561" s="24" t="s">
        <v>27</v>
      </c>
      <c r="L561" s="25" t="n">
        <v>20879.99</v>
      </c>
      <c r="M561" s="25" t="n">
        <v>0</v>
      </c>
      <c r="N561" s="25" t="n">
        <v>0</v>
      </c>
      <c r="O561" s="25" t="n">
        <f aca="false">L561+M561+N561</f>
        <v>20879.99</v>
      </c>
      <c r="P561" s="25" t="n">
        <v>0</v>
      </c>
      <c r="Q561" s="25" t="n">
        <f aca="false">O561-P561</f>
        <v>20879.99</v>
      </c>
    </row>
    <row r="562" customFormat="false" ht="43.5" hidden="false" customHeight="false" outlineLevel="0" collapsed="false">
      <c r="A562" s="22" t="s">
        <v>18</v>
      </c>
      <c r="B562" s="22" t="s">
        <v>796</v>
      </c>
      <c r="C562" s="22" t="s">
        <v>1143</v>
      </c>
      <c r="D562" s="23" t="s">
        <v>23</v>
      </c>
      <c r="E562" s="23" t="s">
        <v>1127</v>
      </c>
      <c r="F562" s="23"/>
      <c r="G562" s="23"/>
      <c r="H562" s="23"/>
      <c r="I562" s="23"/>
      <c r="J562" s="23"/>
      <c r="K562" s="24" t="s">
        <v>1128</v>
      </c>
      <c r="L562" s="25" t="n">
        <v>0</v>
      </c>
      <c r="M562" s="25" t="n">
        <v>0</v>
      </c>
      <c r="N562" s="25" t="n">
        <v>0</v>
      </c>
      <c r="O562" s="25" t="n">
        <f aca="false">L562+M562+N562</f>
        <v>0</v>
      </c>
      <c r="P562" s="25" t="n">
        <v>0</v>
      </c>
      <c r="Q562" s="25" t="n">
        <f aca="false">O562-P562</f>
        <v>0</v>
      </c>
    </row>
    <row r="563" customFormat="false" ht="28.5" hidden="false" customHeight="false" outlineLevel="0" collapsed="false">
      <c r="A563" s="17" t="s">
        <v>18</v>
      </c>
      <c r="B563" s="17" t="s">
        <v>796</v>
      </c>
      <c r="C563" s="17" t="s">
        <v>1147</v>
      </c>
      <c r="D563" s="18" t="s">
        <v>21</v>
      </c>
      <c r="E563" s="18" t="s">
        <v>1148</v>
      </c>
      <c r="F563" s="18"/>
      <c r="G563" s="18"/>
      <c r="H563" s="18"/>
      <c r="I563" s="18"/>
      <c r="J563" s="18"/>
      <c r="K563" s="19"/>
      <c r="L563" s="20"/>
      <c r="M563" s="20"/>
      <c r="N563" s="20"/>
      <c r="O563" s="20"/>
      <c r="P563" s="20"/>
      <c r="Q563" s="20"/>
    </row>
    <row r="564" customFormat="false" ht="28.5" hidden="false" customHeight="false" outlineLevel="0" collapsed="false">
      <c r="A564" s="22" t="s">
        <v>18</v>
      </c>
      <c r="B564" s="22" t="s">
        <v>796</v>
      </c>
      <c r="C564" s="22" t="s">
        <v>1147</v>
      </c>
      <c r="D564" s="23" t="s">
        <v>23</v>
      </c>
      <c r="E564" s="23" t="s">
        <v>1149</v>
      </c>
      <c r="F564" s="23" t="s">
        <v>1150</v>
      </c>
      <c r="G564" s="23" t="s">
        <v>892</v>
      </c>
      <c r="H564" s="23" t="s">
        <v>1151</v>
      </c>
      <c r="I564" s="23" t="s">
        <v>1151</v>
      </c>
      <c r="J564" s="23" t="s">
        <v>40</v>
      </c>
      <c r="K564" s="24" t="s">
        <v>41</v>
      </c>
      <c r="L564" s="25" t="n">
        <v>0</v>
      </c>
      <c r="M564" s="25" t="n">
        <v>35781.74</v>
      </c>
      <c r="N564" s="25" t="n">
        <v>36689.14</v>
      </c>
      <c r="O564" s="25" t="n">
        <f aca="false">L564+M564+N564</f>
        <v>72470.88</v>
      </c>
      <c r="P564" s="25" t="n">
        <v>0</v>
      </c>
      <c r="Q564" s="25" t="n">
        <f aca="false">O564-P564</f>
        <v>72470.88</v>
      </c>
    </row>
    <row r="565" customFormat="false" ht="43.5" hidden="false" customHeight="false" outlineLevel="0" collapsed="false">
      <c r="A565" s="22" t="s">
        <v>18</v>
      </c>
      <c r="B565" s="22" t="s">
        <v>796</v>
      </c>
      <c r="C565" s="22" t="s">
        <v>1147</v>
      </c>
      <c r="D565" s="23" t="s">
        <v>23</v>
      </c>
      <c r="E565" s="23" t="s">
        <v>1152</v>
      </c>
      <c r="F565" s="23" t="s">
        <v>1153</v>
      </c>
      <c r="G565" s="23" t="s">
        <v>1002</v>
      </c>
      <c r="H565" s="23" t="s">
        <v>1154</v>
      </c>
      <c r="I565" s="23" t="s">
        <v>1154</v>
      </c>
      <c r="J565" s="23" t="s">
        <v>40</v>
      </c>
      <c r="K565" s="24" t="s">
        <v>41</v>
      </c>
      <c r="L565" s="25" t="n">
        <v>0</v>
      </c>
      <c r="M565" s="25" t="n">
        <v>0</v>
      </c>
      <c r="N565" s="25" t="n">
        <v>1437.1</v>
      </c>
      <c r="O565" s="25" t="n">
        <f aca="false">L565+M565+N565</f>
        <v>1437.1</v>
      </c>
      <c r="P565" s="25" t="n">
        <v>0</v>
      </c>
      <c r="Q565" s="25" t="n">
        <f aca="false">O565-P565</f>
        <v>1437.1</v>
      </c>
    </row>
    <row r="566" customFormat="false" ht="14.25" hidden="false" customHeight="false" outlineLevel="0" collapsed="false">
      <c r="A566" s="17" t="s">
        <v>18</v>
      </c>
      <c r="B566" s="17" t="s">
        <v>796</v>
      </c>
      <c r="C566" s="17" t="s">
        <v>1155</v>
      </c>
      <c r="D566" s="18" t="s">
        <v>21</v>
      </c>
      <c r="E566" s="18" t="s">
        <v>1156</v>
      </c>
      <c r="F566" s="18"/>
      <c r="G566" s="18"/>
      <c r="H566" s="18"/>
      <c r="I566" s="18"/>
      <c r="J566" s="18"/>
      <c r="K566" s="19"/>
      <c r="L566" s="20"/>
      <c r="M566" s="20"/>
      <c r="N566" s="20"/>
      <c r="O566" s="20"/>
      <c r="P566" s="20"/>
      <c r="Q566" s="20"/>
    </row>
    <row r="567" customFormat="false" ht="14.25" hidden="false" customHeight="false" outlineLevel="0" collapsed="false">
      <c r="A567" s="22" t="s">
        <v>18</v>
      </c>
      <c r="B567" s="22" t="s">
        <v>796</v>
      </c>
      <c r="C567" s="22" t="s">
        <v>1155</v>
      </c>
      <c r="D567" s="23" t="s">
        <v>23</v>
      </c>
      <c r="E567" s="23" t="s">
        <v>1157</v>
      </c>
      <c r="F567" s="23" t="s">
        <v>1158</v>
      </c>
      <c r="G567" s="23" t="s">
        <v>1158</v>
      </c>
      <c r="H567" s="23"/>
      <c r="I567" s="23" t="s">
        <v>1158</v>
      </c>
      <c r="J567" s="23" t="s">
        <v>40</v>
      </c>
      <c r="K567" s="24" t="s">
        <v>27</v>
      </c>
      <c r="L567" s="25" t="n">
        <v>102475.05</v>
      </c>
      <c r="M567" s="25" t="n">
        <v>0</v>
      </c>
      <c r="N567" s="25" t="n">
        <v>0</v>
      </c>
      <c r="O567" s="25" t="n">
        <f aca="false">L567+M567+N567</f>
        <v>102475.05</v>
      </c>
      <c r="P567" s="25" t="n">
        <v>0</v>
      </c>
      <c r="Q567" s="25" t="n">
        <f aca="false">O567-P567</f>
        <v>102475.05</v>
      </c>
    </row>
    <row r="568" customFormat="false" ht="28.5" hidden="false" customHeight="false" outlineLevel="0" collapsed="false">
      <c r="A568" s="22" t="s">
        <v>18</v>
      </c>
      <c r="B568" s="22" t="s">
        <v>796</v>
      </c>
      <c r="C568" s="22" t="s">
        <v>1155</v>
      </c>
      <c r="D568" s="23" t="s">
        <v>23</v>
      </c>
      <c r="E568" s="23" t="s">
        <v>1159</v>
      </c>
      <c r="F568" s="23" t="s">
        <v>1160</v>
      </c>
      <c r="G568" s="23" t="s">
        <v>1160</v>
      </c>
      <c r="H568" s="23"/>
      <c r="I568" s="23" t="s">
        <v>1160</v>
      </c>
      <c r="J568" s="23" t="s">
        <v>103</v>
      </c>
      <c r="K568" s="24" t="s">
        <v>41</v>
      </c>
      <c r="L568" s="25" t="n">
        <v>2823236.57</v>
      </c>
      <c r="M568" s="25" t="n">
        <v>666033.45</v>
      </c>
      <c r="N568" s="25" t="n">
        <v>129389.04</v>
      </c>
      <c r="O568" s="25" t="n">
        <f aca="false">L568+M568+N568</f>
        <v>3618659.06</v>
      </c>
      <c r="P568" s="25" t="n">
        <v>0</v>
      </c>
      <c r="Q568" s="25" t="n">
        <f aca="false">O568-P568</f>
        <v>3618659.06</v>
      </c>
    </row>
    <row r="569" customFormat="false" ht="28.5" hidden="false" customHeight="false" outlineLevel="0" collapsed="false">
      <c r="A569" s="22" t="s">
        <v>18</v>
      </c>
      <c r="B569" s="22" t="s">
        <v>796</v>
      </c>
      <c r="C569" s="22" t="s">
        <v>1155</v>
      </c>
      <c r="D569" s="23" t="s">
        <v>23</v>
      </c>
      <c r="E569" s="23" t="s">
        <v>1161</v>
      </c>
      <c r="F569" s="23"/>
      <c r="G569" s="23"/>
      <c r="H569" s="23"/>
      <c r="I569" s="23"/>
      <c r="J569" s="23"/>
      <c r="K569" s="24" t="s">
        <v>1162</v>
      </c>
      <c r="L569" s="25" t="n">
        <v>0</v>
      </c>
      <c r="M569" s="25" t="n">
        <v>0</v>
      </c>
      <c r="N569" s="25" t="n">
        <v>0</v>
      </c>
      <c r="O569" s="25" t="n">
        <f aca="false">L569+M569+N569</f>
        <v>0</v>
      </c>
      <c r="P569" s="25" t="n">
        <v>0</v>
      </c>
      <c r="Q569" s="25" t="n">
        <f aca="false">O569-P569</f>
        <v>0</v>
      </c>
    </row>
    <row r="570" customFormat="false" ht="57.75" hidden="false" customHeight="false" outlineLevel="0" collapsed="false">
      <c r="A570" s="22" t="s">
        <v>18</v>
      </c>
      <c r="B570" s="22" t="s">
        <v>796</v>
      </c>
      <c r="C570" s="22" t="s">
        <v>1155</v>
      </c>
      <c r="D570" s="23" t="s">
        <v>23</v>
      </c>
      <c r="E570" s="23" t="s">
        <v>1163</v>
      </c>
      <c r="F570" s="23"/>
      <c r="G570" s="23"/>
      <c r="H570" s="23"/>
      <c r="I570" s="23"/>
      <c r="J570" s="23"/>
      <c r="K570" s="24" t="s">
        <v>1164</v>
      </c>
      <c r="L570" s="25" t="n">
        <v>0</v>
      </c>
      <c r="M570" s="25" t="n">
        <v>0</v>
      </c>
      <c r="N570" s="25" t="n">
        <v>0</v>
      </c>
      <c r="O570" s="25" t="n">
        <f aca="false">L570+M570+N570</f>
        <v>0</v>
      </c>
      <c r="P570" s="25" t="n">
        <v>0</v>
      </c>
      <c r="Q570" s="25" t="n">
        <f aca="false">O570-P570</f>
        <v>0</v>
      </c>
    </row>
    <row r="571" s="31" customFormat="true" ht="14.25" hidden="false" customHeight="false" outlineLevel="0" collapsed="false">
      <c r="A571" s="26" t="s">
        <v>18</v>
      </c>
      <c r="B571" s="26" t="s">
        <v>796</v>
      </c>
      <c r="C571" s="26" t="s">
        <v>1155</v>
      </c>
      <c r="D571" s="27" t="s">
        <v>23</v>
      </c>
      <c r="E571" s="27" t="s">
        <v>1165</v>
      </c>
      <c r="F571" s="27"/>
      <c r="G571" s="27"/>
      <c r="H571" s="27"/>
      <c r="I571" s="27" t="s">
        <v>1166</v>
      </c>
      <c r="J571" s="27" t="s">
        <v>26</v>
      </c>
      <c r="K571" s="28" t="s">
        <v>41</v>
      </c>
      <c r="L571" s="29"/>
      <c r="M571" s="29" t="n">
        <v>0</v>
      </c>
      <c r="N571" s="29" t="n">
        <v>169305.4</v>
      </c>
      <c r="O571" s="29" t="n">
        <f aca="false">L571+M571+N571</f>
        <v>169305.4</v>
      </c>
      <c r="P571" s="29"/>
      <c r="Q571" s="29" t="n">
        <f aca="false">O571-P571</f>
        <v>169305.4</v>
      </c>
    </row>
    <row r="572" customFormat="false" ht="28.5" hidden="false" customHeight="false" outlineLevel="0" collapsed="false">
      <c r="A572" s="17" t="s">
        <v>18</v>
      </c>
      <c r="B572" s="17" t="s">
        <v>796</v>
      </c>
      <c r="C572" s="17" t="s">
        <v>1167</v>
      </c>
      <c r="D572" s="18" t="s">
        <v>21</v>
      </c>
      <c r="E572" s="18" t="s">
        <v>1168</v>
      </c>
      <c r="F572" s="18"/>
      <c r="G572" s="18"/>
      <c r="H572" s="18"/>
      <c r="I572" s="18"/>
      <c r="J572" s="18"/>
      <c r="K572" s="19"/>
      <c r="L572" s="20"/>
      <c r="M572" s="20"/>
      <c r="N572" s="20"/>
      <c r="O572" s="20"/>
      <c r="P572" s="20"/>
      <c r="Q572" s="20"/>
    </row>
    <row r="573" customFormat="false" ht="14.25" hidden="false" customHeight="false" outlineLevel="0" collapsed="false">
      <c r="A573" s="22" t="s">
        <v>18</v>
      </c>
      <c r="B573" s="22" t="s">
        <v>796</v>
      </c>
      <c r="C573" s="22" t="s">
        <v>1167</v>
      </c>
      <c r="D573" s="23" t="s">
        <v>23</v>
      </c>
      <c r="E573" s="23" t="s">
        <v>1169</v>
      </c>
      <c r="F573" s="23"/>
      <c r="G573" s="23"/>
      <c r="H573" s="23"/>
      <c r="I573" s="23"/>
      <c r="J573" s="23"/>
      <c r="K573" s="24" t="s">
        <v>33</v>
      </c>
      <c r="L573" s="25" t="n">
        <v>0</v>
      </c>
      <c r="M573" s="25" t="n">
        <v>0</v>
      </c>
      <c r="N573" s="25" t="n">
        <v>0</v>
      </c>
      <c r="O573" s="25" t="n">
        <f aca="false">L573+M573+N573</f>
        <v>0</v>
      </c>
      <c r="P573" s="25" t="n">
        <v>0</v>
      </c>
      <c r="Q573" s="25" t="n">
        <f aca="false">O573-P573</f>
        <v>0</v>
      </c>
    </row>
    <row r="574" customFormat="false" ht="57.75" hidden="false" customHeight="false" outlineLevel="0" collapsed="false">
      <c r="A574" s="22" t="s">
        <v>18</v>
      </c>
      <c r="B574" s="22" t="s">
        <v>796</v>
      </c>
      <c r="C574" s="22" t="s">
        <v>1167</v>
      </c>
      <c r="D574" s="23" t="s">
        <v>23</v>
      </c>
      <c r="E574" s="23" t="s">
        <v>1170</v>
      </c>
      <c r="F574" s="23"/>
      <c r="G574" s="23"/>
      <c r="H574" s="23"/>
      <c r="I574" s="23"/>
      <c r="J574" s="23"/>
      <c r="K574" s="24" t="s">
        <v>1171</v>
      </c>
      <c r="L574" s="25" t="n">
        <v>0</v>
      </c>
      <c r="M574" s="25" t="n">
        <v>0</v>
      </c>
      <c r="N574" s="25" t="n">
        <v>0</v>
      </c>
      <c r="O574" s="25" t="n">
        <f aca="false">L574+M574+N574</f>
        <v>0</v>
      </c>
      <c r="P574" s="25" t="n">
        <v>0</v>
      </c>
      <c r="Q574" s="25" t="n">
        <f aca="false">O574-P574</f>
        <v>0</v>
      </c>
    </row>
    <row r="575" customFormat="false" ht="14.25" hidden="false" customHeight="false" outlineLevel="0" collapsed="false">
      <c r="A575" s="17" t="s">
        <v>18</v>
      </c>
      <c r="B575" s="17" t="s">
        <v>796</v>
      </c>
      <c r="C575" s="17" t="s">
        <v>1172</v>
      </c>
      <c r="D575" s="18" t="s">
        <v>21</v>
      </c>
      <c r="E575" s="18" t="s">
        <v>1173</v>
      </c>
      <c r="F575" s="18"/>
      <c r="G575" s="18"/>
      <c r="H575" s="18"/>
      <c r="I575" s="18"/>
      <c r="J575" s="18"/>
      <c r="K575" s="19"/>
      <c r="L575" s="20"/>
      <c r="M575" s="20"/>
      <c r="N575" s="20"/>
      <c r="O575" s="20"/>
      <c r="P575" s="20"/>
      <c r="Q575" s="20"/>
    </row>
    <row r="576" customFormat="false" ht="28.5" hidden="false" customHeight="false" outlineLevel="0" collapsed="false">
      <c r="A576" s="22" t="s">
        <v>18</v>
      </c>
      <c r="B576" s="22" t="s">
        <v>796</v>
      </c>
      <c r="C576" s="22" t="s">
        <v>1172</v>
      </c>
      <c r="D576" s="23" t="s">
        <v>23</v>
      </c>
      <c r="E576" s="23" t="s">
        <v>1174</v>
      </c>
      <c r="F576" s="23" t="s">
        <v>887</v>
      </c>
      <c r="G576" s="23" t="s">
        <v>887</v>
      </c>
      <c r="H576" s="23"/>
      <c r="I576" s="23" t="s">
        <v>887</v>
      </c>
      <c r="J576" s="23" t="s">
        <v>40</v>
      </c>
      <c r="K576" s="24" t="s">
        <v>27</v>
      </c>
      <c r="L576" s="25" t="n">
        <v>88454.16</v>
      </c>
      <c r="M576" s="25" t="n">
        <v>0</v>
      </c>
      <c r="N576" s="25" t="n">
        <v>0</v>
      </c>
      <c r="O576" s="25" t="n">
        <f aca="false">L576+M576+N576</f>
        <v>88454.16</v>
      </c>
      <c r="P576" s="25" t="n">
        <v>0</v>
      </c>
      <c r="Q576" s="25" t="n">
        <f aca="false">O576-P576</f>
        <v>88454.16</v>
      </c>
    </row>
    <row r="577" customFormat="false" ht="28.5" hidden="false" customHeight="false" outlineLevel="0" collapsed="false">
      <c r="A577" s="22" t="s">
        <v>18</v>
      </c>
      <c r="B577" s="22" t="s">
        <v>796</v>
      </c>
      <c r="C577" s="22" t="s">
        <v>1172</v>
      </c>
      <c r="D577" s="23" t="s">
        <v>23</v>
      </c>
      <c r="E577" s="23" t="s">
        <v>1175</v>
      </c>
      <c r="F577" s="23" t="s">
        <v>1176</v>
      </c>
      <c r="G577" s="23" t="s">
        <v>1176</v>
      </c>
      <c r="H577" s="23"/>
      <c r="I577" s="23" t="s">
        <v>1176</v>
      </c>
      <c r="J577" s="23" t="s">
        <v>40</v>
      </c>
      <c r="K577" s="24" t="s">
        <v>27</v>
      </c>
      <c r="L577" s="25" t="n">
        <v>21239.99</v>
      </c>
      <c r="M577" s="25" t="n">
        <v>0</v>
      </c>
      <c r="N577" s="25" t="n">
        <v>0</v>
      </c>
      <c r="O577" s="25" t="n">
        <f aca="false">L577+M577+N577</f>
        <v>21239.99</v>
      </c>
      <c r="P577" s="25" t="n">
        <v>0</v>
      </c>
      <c r="Q577" s="25" t="n">
        <f aca="false">O577-P577</f>
        <v>21239.99</v>
      </c>
    </row>
    <row r="578" customFormat="false" ht="28.5" hidden="false" customHeight="false" outlineLevel="0" collapsed="false">
      <c r="A578" s="22" t="s">
        <v>18</v>
      </c>
      <c r="B578" s="22" t="s">
        <v>796</v>
      </c>
      <c r="C578" s="22" t="s">
        <v>1172</v>
      </c>
      <c r="D578" s="23" t="s">
        <v>23</v>
      </c>
      <c r="E578" s="23" t="s">
        <v>1161</v>
      </c>
      <c r="F578" s="23"/>
      <c r="G578" s="23"/>
      <c r="H578" s="23"/>
      <c r="I578" s="23"/>
      <c r="J578" s="23"/>
      <c r="K578" s="24" t="s">
        <v>1162</v>
      </c>
      <c r="L578" s="25" t="n">
        <v>0</v>
      </c>
      <c r="M578" s="25" t="n">
        <v>0</v>
      </c>
      <c r="N578" s="25" t="n">
        <v>0</v>
      </c>
      <c r="O578" s="25" t="n">
        <f aca="false">L578+M578+N578</f>
        <v>0</v>
      </c>
      <c r="P578" s="25" t="n">
        <v>0</v>
      </c>
      <c r="Q578" s="25" t="n">
        <f aca="false">O578-P578</f>
        <v>0</v>
      </c>
    </row>
    <row r="579" s="31" customFormat="true" ht="28.5" hidden="false" customHeight="false" outlineLevel="0" collapsed="false">
      <c r="A579" s="26" t="s">
        <v>18</v>
      </c>
      <c r="B579" s="26" t="s">
        <v>796</v>
      </c>
      <c r="C579" s="26" t="s">
        <v>1172</v>
      </c>
      <c r="D579" s="27" t="s">
        <v>23</v>
      </c>
      <c r="E579" s="27" t="s">
        <v>1177</v>
      </c>
      <c r="F579" s="27"/>
      <c r="G579" s="27" t="s">
        <v>1178</v>
      </c>
      <c r="H579" s="27"/>
      <c r="I579" s="27" t="s">
        <v>1178</v>
      </c>
      <c r="J579" s="27" t="s">
        <v>40</v>
      </c>
      <c r="K579" s="28" t="s">
        <v>41</v>
      </c>
      <c r="L579" s="29"/>
      <c r="M579" s="29" t="n">
        <v>0</v>
      </c>
      <c r="N579" s="29" t="n">
        <v>17545</v>
      </c>
      <c r="O579" s="29" t="n">
        <f aca="false">L579+M579+N579</f>
        <v>17545</v>
      </c>
      <c r="P579" s="29"/>
      <c r="Q579" s="29" t="n">
        <f aca="false">O579-P579</f>
        <v>17545</v>
      </c>
    </row>
    <row r="580" customFormat="false" ht="14.25" hidden="false" customHeight="false" outlineLevel="0" collapsed="false">
      <c r="A580" s="17" t="s">
        <v>18</v>
      </c>
      <c r="B580" s="17" t="s">
        <v>796</v>
      </c>
      <c r="C580" s="17" t="s">
        <v>1179</v>
      </c>
      <c r="D580" s="18" t="s">
        <v>21</v>
      </c>
      <c r="E580" s="18" t="s">
        <v>1180</v>
      </c>
      <c r="F580" s="18"/>
      <c r="G580" s="18"/>
      <c r="H580" s="18"/>
      <c r="I580" s="18"/>
      <c r="J580" s="18"/>
      <c r="K580" s="19"/>
      <c r="L580" s="20"/>
      <c r="M580" s="20"/>
      <c r="N580" s="20"/>
      <c r="O580" s="20"/>
      <c r="P580" s="20"/>
      <c r="Q580" s="20"/>
    </row>
    <row r="581" customFormat="false" ht="57.75" hidden="false" customHeight="false" outlineLevel="0" collapsed="false">
      <c r="A581" s="22" t="s">
        <v>18</v>
      </c>
      <c r="B581" s="22" t="s">
        <v>796</v>
      </c>
      <c r="C581" s="22" t="s">
        <v>1179</v>
      </c>
      <c r="D581" s="23" t="s">
        <v>23</v>
      </c>
      <c r="E581" s="23" t="s">
        <v>1170</v>
      </c>
      <c r="F581" s="23"/>
      <c r="G581" s="23"/>
      <c r="H581" s="23"/>
      <c r="I581" s="23"/>
      <c r="J581" s="23"/>
      <c r="K581" s="24" t="s">
        <v>1171</v>
      </c>
      <c r="L581" s="25" t="n">
        <v>0</v>
      </c>
      <c r="M581" s="25" t="n">
        <v>0</v>
      </c>
      <c r="N581" s="25" t="n">
        <v>0</v>
      </c>
      <c r="O581" s="25" t="n">
        <f aca="false">L581+M581+N581</f>
        <v>0</v>
      </c>
      <c r="P581" s="25" t="n">
        <v>0</v>
      </c>
      <c r="Q581" s="25" t="n">
        <f aca="false">O581-P581</f>
        <v>0</v>
      </c>
    </row>
    <row r="582" customFormat="false" ht="28.5" hidden="false" customHeight="false" outlineLevel="0" collapsed="false">
      <c r="A582" s="22" t="s">
        <v>18</v>
      </c>
      <c r="B582" s="22" t="s">
        <v>796</v>
      </c>
      <c r="C582" s="22" t="s">
        <v>1179</v>
      </c>
      <c r="D582" s="23" t="s">
        <v>23</v>
      </c>
      <c r="E582" s="23" t="s">
        <v>1161</v>
      </c>
      <c r="F582" s="23"/>
      <c r="G582" s="23"/>
      <c r="H582" s="23"/>
      <c r="I582" s="23"/>
      <c r="J582" s="23"/>
      <c r="K582" s="24" t="s">
        <v>1162</v>
      </c>
      <c r="L582" s="25" t="n">
        <v>0</v>
      </c>
      <c r="M582" s="25" t="n">
        <v>0</v>
      </c>
      <c r="N582" s="25" t="n">
        <v>0</v>
      </c>
      <c r="O582" s="25" t="n">
        <f aca="false">L582+M582+N582</f>
        <v>0</v>
      </c>
      <c r="P582" s="25" t="n">
        <v>0</v>
      </c>
      <c r="Q582" s="25" t="n">
        <f aca="false">O582-P582</f>
        <v>0</v>
      </c>
    </row>
    <row r="583" customFormat="false" ht="28.5" hidden="false" customHeight="false" outlineLevel="0" collapsed="false">
      <c r="A583" s="17" t="s">
        <v>18</v>
      </c>
      <c r="B583" s="17" t="s">
        <v>796</v>
      </c>
      <c r="C583" s="17" t="s">
        <v>1181</v>
      </c>
      <c r="D583" s="18" t="s">
        <v>21</v>
      </c>
      <c r="E583" s="18" t="s">
        <v>1182</v>
      </c>
      <c r="F583" s="18"/>
      <c r="G583" s="18"/>
      <c r="H583" s="18"/>
      <c r="I583" s="18"/>
      <c r="J583" s="18"/>
      <c r="K583" s="19"/>
      <c r="L583" s="20"/>
      <c r="M583" s="20"/>
      <c r="N583" s="20"/>
      <c r="O583" s="20"/>
      <c r="P583" s="20"/>
      <c r="Q583" s="20"/>
    </row>
    <row r="584" s="31" customFormat="true" ht="28.5" hidden="false" customHeight="false" outlineLevel="0" collapsed="false">
      <c r="A584" s="26" t="s">
        <v>18</v>
      </c>
      <c r="B584" s="26" t="s">
        <v>796</v>
      </c>
      <c r="C584" s="26" t="s">
        <v>1181</v>
      </c>
      <c r="D584" s="27" t="s">
        <v>23</v>
      </c>
      <c r="E584" s="27" t="s">
        <v>1183</v>
      </c>
      <c r="F584" s="27"/>
      <c r="G584" s="27" t="s">
        <v>937</v>
      </c>
      <c r="H584" s="27" t="s">
        <v>136</v>
      </c>
      <c r="I584" s="27" t="s">
        <v>937</v>
      </c>
      <c r="J584" s="27" t="s">
        <v>26</v>
      </c>
      <c r="K584" s="28" t="s">
        <v>137</v>
      </c>
      <c r="L584" s="29"/>
      <c r="M584" s="29" t="n">
        <v>0</v>
      </c>
      <c r="N584" s="29" t="n">
        <v>0</v>
      </c>
      <c r="O584" s="29" t="n">
        <f aca="false">L584+M584+N584</f>
        <v>0</v>
      </c>
      <c r="P584" s="29"/>
      <c r="Q584" s="29" t="n">
        <f aca="false">O584-P584</f>
        <v>0</v>
      </c>
    </row>
    <row r="585" s="31" customFormat="true" ht="28.5" hidden="false" customHeight="false" outlineLevel="0" collapsed="false">
      <c r="A585" s="26" t="s">
        <v>18</v>
      </c>
      <c r="B585" s="26" t="s">
        <v>796</v>
      </c>
      <c r="C585" s="26" t="s">
        <v>1181</v>
      </c>
      <c r="D585" s="27" t="s">
        <v>23</v>
      </c>
      <c r="E585" s="27" t="s">
        <v>1184</v>
      </c>
      <c r="F585" s="27"/>
      <c r="G585" s="27" t="s">
        <v>939</v>
      </c>
      <c r="H585" s="27" t="s">
        <v>136</v>
      </c>
      <c r="I585" s="27" t="s">
        <v>939</v>
      </c>
      <c r="J585" s="27" t="s">
        <v>32</v>
      </c>
      <c r="K585" s="28" t="s">
        <v>137</v>
      </c>
      <c r="L585" s="29"/>
      <c r="M585" s="29" t="n">
        <v>0</v>
      </c>
      <c r="N585" s="29" t="n">
        <v>0</v>
      </c>
      <c r="O585" s="29" t="n">
        <f aca="false">L585+M585+N585</f>
        <v>0</v>
      </c>
      <c r="P585" s="29"/>
      <c r="Q585" s="29" t="n">
        <f aca="false">O585-P585</f>
        <v>0</v>
      </c>
    </row>
    <row r="586" s="31" customFormat="true" ht="14.25" hidden="false" customHeight="false" outlineLevel="0" collapsed="false">
      <c r="A586" s="26" t="s">
        <v>18</v>
      </c>
      <c r="B586" s="26" t="s">
        <v>796</v>
      </c>
      <c r="C586" s="26" t="s">
        <v>1181</v>
      </c>
      <c r="D586" s="27" t="s">
        <v>23</v>
      </c>
      <c r="E586" s="27" t="s">
        <v>1185</v>
      </c>
      <c r="F586" s="27"/>
      <c r="G586" s="27"/>
      <c r="H586" s="27"/>
      <c r="I586" s="27" t="s">
        <v>1186</v>
      </c>
      <c r="J586" s="27" t="s">
        <v>40</v>
      </c>
      <c r="K586" s="28" t="s">
        <v>41</v>
      </c>
      <c r="L586" s="29"/>
      <c r="M586" s="29" t="n">
        <v>17847.5</v>
      </c>
      <c r="N586" s="29" t="n">
        <v>0</v>
      </c>
      <c r="O586" s="29" t="n">
        <f aca="false">L586+M586+N586</f>
        <v>17847.5</v>
      </c>
      <c r="P586" s="29"/>
      <c r="Q586" s="29" t="n">
        <f aca="false">O586-P586</f>
        <v>17847.5</v>
      </c>
    </row>
    <row r="587" customFormat="false" ht="14.25" hidden="false" customHeight="false" outlineLevel="0" collapsed="false">
      <c r="A587" s="17" t="s">
        <v>18</v>
      </c>
      <c r="B587" s="17" t="s">
        <v>796</v>
      </c>
      <c r="C587" s="17" t="s">
        <v>1187</v>
      </c>
      <c r="D587" s="18" t="s">
        <v>21</v>
      </c>
      <c r="E587" s="18" t="s">
        <v>1188</v>
      </c>
      <c r="F587" s="18"/>
      <c r="G587" s="18"/>
      <c r="H587" s="18"/>
      <c r="I587" s="18"/>
      <c r="J587" s="18"/>
      <c r="K587" s="19"/>
      <c r="L587" s="20"/>
      <c r="M587" s="20"/>
      <c r="N587" s="20"/>
      <c r="O587" s="20"/>
      <c r="P587" s="20"/>
      <c r="Q587" s="20"/>
    </row>
    <row r="588" customFormat="false" ht="14.25" hidden="false" customHeight="false" outlineLevel="0" collapsed="false">
      <c r="A588" s="22" t="s">
        <v>18</v>
      </c>
      <c r="B588" s="22" t="s">
        <v>796</v>
      </c>
      <c r="C588" s="22" t="s">
        <v>1187</v>
      </c>
      <c r="D588" s="23" t="s">
        <v>23</v>
      </c>
      <c r="E588" s="23" t="s">
        <v>1189</v>
      </c>
      <c r="F588" s="23" t="s">
        <v>1190</v>
      </c>
      <c r="G588" s="23" t="s">
        <v>1191</v>
      </c>
      <c r="H588" s="23"/>
      <c r="I588" s="23" t="s">
        <v>1192</v>
      </c>
      <c r="J588" s="23" t="s">
        <v>40</v>
      </c>
      <c r="K588" s="24" t="s">
        <v>27</v>
      </c>
      <c r="L588" s="25" t="n">
        <v>21742.49</v>
      </c>
      <c r="M588" s="25" t="n">
        <v>0</v>
      </c>
      <c r="N588" s="25" t="n">
        <v>0</v>
      </c>
      <c r="O588" s="25" t="n">
        <f aca="false">L588+M588+N588</f>
        <v>21742.49</v>
      </c>
      <c r="P588" s="25" t="n">
        <v>0</v>
      </c>
      <c r="Q588" s="25" t="n">
        <f aca="false">O588-P588</f>
        <v>21742.49</v>
      </c>
    </row>
    <row r="589" customFormat="false" ht="14.25" hidden="false" customHeight="false" outlineLevel="0" collapsed="false">
      <c r="A589" s="22" t="s">
        <v>18</v>
      </c>
      <c r="B589" s="22" t="s">
        <v>796</v>
      </c>
      <c r="C589" s="22" t="s">
        <v>1187</v>
      </c>
      <c r="D589" s="23" t="s">
        <v>23</v>
      </c>
      <c r="E589" s="23" t="s">
        <v>1193</v>
      </c>
      <c r="F589" s="23" t="s">
        <v>1029</v>
      </c>
      <c r="G589" s="23" t="s">
        <v>1030</v>
      </c>
      <c r="H589" s="23"/>
      <c r="I589" s="23" t="s">
        <v>1031</v>
      </c>
      <c r="J589" s="23" t="s">
        <v>40</v>
      </c>
      <c r="K589" s="24" t="s">
        <v>27</v>
      </c>
      <c r="L589" s="25" t="n">
        <v>87907.25</v>
      </c>
      <c r="M589" s="25" t="n">
        <v>0</v>
      </c>
      <c r="N589" s="25" t="n">
        <v>0</v>
      </c>
      <c r="O589" s="25" t="n">
        <f aca="false">L589+M589+N589</f>
        <v>87907.25</v>
      </c>
      <c r="P589" s="25" t="n">
        <v>0</v>
      </c>
      <c r="Q589" s="25" t="n">
        <f aca="false">O589-P589</f>
        <v>87907.25</v>
      </c>
    </row>
    <row r="590" customFormat="false" ht="28.5" hidden="false" customHeight="false" outlineLevel="0" collapsed="false">
      <c r="A590" s="22" t="s">
        <v>18</v>
      </c>
      <c r="B590" s="22" t="s">
        <v>796</v>
      </c>
      <c r="C590" s="22" t="s">
        <v>1187</v>
      </c>
      <c r="D590" s="23" t="s">
        <v>23</v>
      </c>
      <c r="E590" s="23" t="s">
        <v>1194</v>
      </c>
      <c r="F590" s="23" t="s">
        <v>1195</v>
      </c>
      <c r="G590" s="23" t="s">
        <v>1195</v>
      </c>
      <c r="H590" s="23"/>
      <c r="I590" s="23" t="s">
        <v>1195</v>
      </c>
      <c r="J590" s="23" t="s">
        <v>40</v>
      </c>
      <c r="K590" s="24" t="s">
        <v>27</v>
      </c>
      <c r="L590" s="25" t="n">
        <v>93825.69</v>
      </c>
      <c r="M590" s="25" t="n">
        <v>0</v>
      </c>
      <c r="N590" s="25" t="n">
        <v>0</v>
      </c>
      <c r="O590" s="25" t="n">
        <f aca="false">L590+M590+N590</f>
        <v>93825.69</v>
      </c>
      <c r="P590" s="25" t="n">
        <v>0</v>
      </c>
      <c r="Q590" s="25" t="n">
        <f aca="false">O590-P590</f>
        <v>93825.69</v>
      </c>
    </row>
    <row r="591" customFormat="false" ht="14.25" hidden="false" customHeight="false" outlineLevel="0" collapsed="false">
      <c r="A591" s="22" t="s">
        <v>18</v>
      </c>
      <c r="B591" s="22" t="s">
        <v>796</v>
      </c>
      <c r="C591" s="22" t="s">
        <v>1187</v>
      </c>
      <c r="D591" s="23" t="s">
        <v>23</v>
      </c>
      <c r="E591" s="23" t="s">
        <v>1196</v>
      </c>
      <c r="F591" s="23" t="s">
        <v>1197</v>
      </c>
      <c r="G591" s="23" t="s">
        <v>892</v>
      </c>
      <c r="H591" s="23" t="s">
        <v>1198</v>
      </c>
      <c r="I591" s="23" t="s">
        <v>1198</v>
      </c>
      <c r="J591" s="23" t="s">
        <v>40</v>
      </c>
      <c r="K591" s="24" t="s">
        <v>41</v>
      </c>
      <c r="L591" s="25" t="n">
        <v>0</v>
      </c>
      <c r="M591" s="25" t="n">
        <v>2898.65</v>
      </c>
      <c r="N591" s="25" t="n">
        <v>17388.52</v>
      </c>
      <c r="O591" s="25" t="n">
        <f aca="false">L591+M591+N591</f>
        <v>20287.17</v>
      </c>
      <c r="P591" s="25" t="n">
        <v>0</v>
      </c>
      <c r="Q591" s="25" t="n">
        <f aca="false">O591-P591</f>
        <v>20287.17</v>
      </c>
    </row>
    <row r="592" s="31" customFormat="true" ht="24.05" hidden="false" customHeight="false" outlineLevel="0" collapsed="false">
      <c r="A592" s="26" t="s">
        <v>18</v>
      </c>
      <c r="B592" s="26" t="s">
        <v>796</v>
      </c>
      <c r="C592" s="26" t="s">
        <v>1187</v>
      </c>
      <c r="D592" s="27" t="s">
        <v>23</v>
      </c>
      <c r="E592" s="27" t="s">
        <v>1199</v>
      </c>
      <c r="F592" s="27"/>
      <c r="G592" s="27" t="s">
        <v>1200</v>
      </c>
      <c r="H592" s="27" t="s">
        <v>1201</v>
      </c>
      <c r="I592" s="27" t="s">
        <v>1201</v>
      </c>
      <c r="J592" s="27" t="s">
        <v>26</v>
      </c>
      <c r="K592" s="28" t="s">
        <v>33</v>
      </c>
      <c r="L592" s="29"/>
      <c r="M592" s="29" t="n">
        <v>0</v>
      </c>
      <c r="N592" s="29" t="n">
        <v>0</v>
      </c>
      <c r="O592" s="29" t="n">
        <f aca="false">L592+M592+N592</f>
        <v>0</v>
      </c>
      <c r="P592" s="29"/>
      <c r="Q592" s="29" t="n">
        <f aca="false">O592-P592</f>
        <v>0</v>
      </c>
    </row>
    <row r="593" s="31" customFormat="true" ht="24.05" hidden="false" customHeight="false" outlineLevel="0" collapsed="false">
      <c r="A593" s="26" t="s">
        <v>18</v>
      </c>
      <c r="B593" s="26" t="s">
        <v>796</v>
      </c>
      <c r="C593" s="26" t="s">
        <v>1187</v>
      </c>
      <c r="D593" s="27" t="s">
        <v>23</v>
      </c>
      <c r="E593" s="27" t="s">
        <v>1202</v>
      </c>
      <c r="F593" s="27"/>
      <c r="G593" s="27" t="s">
        <v>1203</v>
      </c>
      <c r="H593" s="27" t="s">
        <v>1204</v>
      </c>
      <c r="I593" s="27" t="s">
        <v>1204</v>
      </c>
      <c r="J593" s="27" t="s">
        <v>32</v>
      </c>
      <c r="K593" s="28" t="s">
        <v>33</v>
      </c>
      <c r="L593" s="29"/>
      <c r="M593" s="29" t="n">
        <v>0</v>
      </c>
      <c r="N593" s="29" t="n">
        <v>0</v>
      </c>
      <c r="O593" s="29" t="n">
        <f aca="false">L593+M593+N593</f>
        <v>0</v>
      </c>
      <c r="P593" s="29"/>
      <c r="Q593" s="29" t="n">
        <f aca="false">O593-P593</f>
        <v>0</v>
      </c>
    </row>
    <row r="594" s="31" customFormat="true" ht="14.25" hidden="false" customHeight="false" outlineLevel="0" collapsed="false">
      <c r="A594" s="26" t="s">
        <v>18</v>
      </c>
      <c r="B594" s="26" t="s">
        <v>796</v>
      </c>
      <c r="C594" s="26" t="s">
        <v>1187</v>
      </c>
      <c r="D594" s="27" t="s">
        <v>23</v>
      </c>
      <c r="E594" s="27" t="s">
        <v>1205</v>
      </c>
      <c r="F594" s="27"/>
      <c r="G594" s="27"/>
      <c r="H594" s="27"/>
      <c r="I594" s="27" t="s">
        <v>1203</v>
      </c>
      <c r="J594" s="27" t="s">
        <v>32</v>
      </c>
      <c r="K594" s="28" t="s">
        <v>33</v>
      </c>
      <c r="L594" s="29"/>
      <c r="M594" s="29" t="n">
        <v>0</v>
      </c>
      <c r="N594" s="29" t="n">
        <v>0</v>
      </c>
      <c r="O594" s="29" t="n">
        <f aca="false">L594+M594+N594</f>
        <v>0</v>
      </c>
      <c r="P594" s="29"/>
      <c r="Q594" s="29" t="n">
        <f aca="false">O594-P594</f>
        <v>0</v>
      </c>
    </row>
    <row r="595" customFormat="false" ht="14.25" hidden="false" customHeight="false" outlineLevel="0" collapsed="false">
      <c r="A595" s="17" t="s">
        <v>18</v>
      </c>
      <c r="B595" s="17" t="s">
        <v>796</v>
      </c>
      <c r="C595" s="17" t="s">
        <v>1206</v>
      </c>
      <c r="D595" s="18" t="s">
        <v>21</v>
      </c>
      <c r="E595" s="18" t="s">
        <v>1207</v>
      </c>
      <c r="F595" s="18"/>
      <c r="G595" s="18"/>
      <c r="H595" s="18"/>
      <c r="I595" s="18"/>
      <c r="J595" s="18"/>
      <c r="K595" s="19"/>
      <c r="L595" s="20"/>
      <c r="M595" s="20"/>
      <c r="N595" s="20"/>
      <c r="O595" s="20"/>
      <c r="P595" s="20"/>
      <c r="Q595" s="20"/>
    </row>
    <row r="596" customFormat="false" ht="14.25" hidden="false" customHeight="false" outlineLevel="0" collapsed="false">
      <c r="A596" s="22" t="s">
        <v>18</v>
      </c>
      <c r="B596" s="22" t="s">
        <v>796</v>
      </c>
      <c r="C596" s="22" t="s">
        <v>1206</v>
      </c>
      <c r="D596" s="23" t="s">
        <v>23</v>
      </c>
      <c r="E596" s="23" t="s">
        <v>1208</v>
      </c>
      <c r="F596" s="23" t="s">
        <v>1209</v>
      </c>
      <c r="G596" s="23" t="s">
        <v>1209</v>
      </c>
      <c r="H596" s="23"/>
      <c r="I596" s="23" t="s">
        <v>1209</v>
      </c>
      <c r="J596" s="23" t="s">
        <v>40</v>
      </c>
      <c r="K596" s="24" t="s">
        <v>27</v>
      </c>
      <c r="L596" s="25" t="n">
        <v>20877.68</v>
      </c>
      <c r="M596" s="25" t="n">
        <v>0</v>
      </c>
      <c r="N596" s="25" t="n">
        <v>0</v>
      </c>
      <c r="O596" s="25" t="n">
        <f aca="false">L596+M596+N596</f>
        <v>20877.68</v>
      </c>
      <c r="P596" s="25" t="n">
        <v>0</v>
      </c>
      <c r="Q596" s="25" t="n">
        <f aca="false">O596-P596</f>
        <v>20877.68</v>
      </c>
    </row>
    <row r="597" customFormat="false" ht="14.25" hidden="false" customHeight="false" outlineLevel="0" collapsed="false">
      <c r="A597" s="17" t="s">
        <v>18</v>
      </c>
      <c r="B597" s="17" t="s">
        <v>796</v>
      </c>
      <c r="C597" s="17" t="s">
        <v>1210</v>
      </c>
      <c r="D597" s="18" t="s">
        <v>21</v>
      </c>
      <c r="E597" s="18" t="s">
        <v>1211</v>
      </c>
      <c r="F597" s="18"/>
      <c r="G597" s="18"/>
      <c r="H597" s="18"/>
      <c r="I597" s="18"/>
      <c r="J597" s="18"/>
      <c r="K597" s="19"/>
      <c r="L597" s="20"/>
      <c r="M597" s="20"/>
      <c r="N597" s="20"/>
      <c r="O597" s="20"/>
      <c r="P597" s="20"/>
      <c r="Q597" s="20"/>
    </row>
    <row r="598" customFormat="false" ht="14.25" hidden="false" customHeight="false" outlineLevel="0" collapsed="false">
      <c r="A598" s="22" t="s">
        <v>18</v>
      </c>
      <c r="B598" s="22" t="s">
        <v>796</v>
      </c>
      <c r="C598" s="22" t="s">
        <v>1210</v>
      </c>
      <c r="D598" s="23" t="s">
        <v>23</v>
      </c>
      <c r="E598" s="23" t="s">
        <v>1212</v>
      </c>
      <c r="F598" s="23" t="s">
        <v>1213</v>
      </c>
      <c r="G598" s="23" t="s">
        <v>892</v>
      </c>
      <c r="H598" s="23" t="s">
        <v>1214</v>
      </c>
      <c r="I598" s="23" t="s">
        <v>1214</v>
      </c>
      <c r="J598" s="23" t="s">
        <v>40</v>
      </c>
      <c r="K598" s="24" t="s">
        <v>41</v>
      </c>
      <c r="L598" s="25" t="n">
        <v>0</v>
      </c>
      <c r="M598" s="25" t="n">
        <v>1434.77</v>
      </c>
      <c r="N598" s="25" t="n">
        <v>12456.77</v>
      </c>
      <c r="O598" s="25" t="n">
        <f aca="false">L598+M598+N598</f>
        <v>13891.54</v>
      </c>
      <c r="P598" s="25" t="n">
        <v>0</v>
      </c>
      <c r="Q598" s="25" t="n">
        <f aca="false">O598-P598</f>
        <v>13891.54</v>
      </c>
    </row>
    <row r="599" customFormat="false" ht="14.25" hidden="false" customHeight="false" outlineLevel="0" collapsed="false">
      <c r="A599" s="22" t="s">
        <v>18</v>
      </c>
      <c r="B599" s="22" t="s">
        <v>796</v>
      </c>
      <c r="C599" s="22" t="s">
        <v>1210</v>
      </c>
      <c r="D599" s="23" t="s">
        <v>23</v>
      </c>
      <c r="E599" s="23" t="s">
        <v>1215</v>
      </c>
      <c r="F599" s="23"/>
      <c r="G599" s="23"/>
      <c r="H599" s="23"/>
      <c r="I599" s="23"/>
      <c r="J599" s="23"/>
      <c r="K599" s="24" t="s">
        <v>33</v>
      </c>
      <c r="L599" s="25" t="n">
        <v>0</v>
      </c>
      <c r="M599" s="25" t="n">
        <v>0</v>
      </c>
      <c r="N599" s="25" t="n">
        <v>0</v>
      </c>
      <c r="O599" s="25" t="n">
        <f aca="false">L599+M599+N599</f>
        <v>0</v>
      </c>
      <c r="P599" s="25" t="n">
        <v>0</v>
      </c>
      <c r="Q599" s="25" t="n">
        <f aca="false">O599-P599</f>
        <v>0</v>
      </c>
    </row>
    <row r="600" s="31" customFormat="true" ht="14.25" hidden="false" customHeight="false" outlineLevel="0" collapsed="false">
      <c r="A600" s="26" t="s">
        <v>18</v>
      </c>
      <c r="B600" s="26" t="s">
        <v>796</v>
      </c>
      <c r="C600" s="26" t="s">
        <v>1210</v>
      </c>
      <c r="D600" s="27" t="s">
        <v>23</v>
      </c>
      <c r="E600" s="27" t="s">
        <v>1216</v>
      </c>
      <c r="F600" s="27"/>
      <c r="G600" s="27" t="s">
        <v>937</v>
      </c>
      <c r="H600" s="27" t="s">
        <v>136</v>
      </c>
      <c r="I600" s="27" t="s">
        <v>937</v>
      </c>
      <c r="J600" s="27" t="s">
        <v>26</v>
      </c>
      <c r="K600" s="28" t="s">
        <v>137</v>
      </c>
      <c r="L600" s="29"/>
      <c r="M600" s="29" t="n">
        <v>0</v>
      </c>
      <c r="N600" s="29" t="n">
        <v>0</v>
      </c>
      <c r="O600" s="29" t="n">
        <f aca="false">L600+M600+N600</f>
        <v>0</v>
      </c>
      <c r="P600" s="29"/>
      <c r="Q600" s="29" t="n">
        <f aca="false">O600-P600</f>
        <v>0</v>
      </c>
    </row>
    <row r="601" s="31" customFormat="true" ht="14.25" hidden="false" customHeight="false" outlineLevel="0" collapsed="false">
      <c r="A601" s="26" t="s">
        <v>18</v>
      </c>
      <c r="B601" s="26" t="s">
        <v>796</v>
      </c>
      <c r="C601" s="26" t="s">
        <v>1210</v>
      </c>
      <c r="D601" s="27" t="s">
        <v>23</v>
      </c>
      <c r="E601" s="27" t="s">
        <v>1217</v>
      </c>
      <c r="F601" s="27"/>
      <c r="G601" s="27" t="s">
        <v>939</v>
      </c>
      <c r="H601" s="27" t="s">
        <v>136</v>
      </c>
      <c r="I601" s="27" t="s">
        <v>939</v>
      </c>
      <c r="J601" s="27" t="s">
        <v>32</v>
      </c>
      <c r="K601" s="28" t="s">
        <v>137</v>
      </c>
      <c r="L601" s="29"/>
      <c r="M601" s="29" t="n">
        <v>0</v>
      </c>
      <c r="N601" s="29" t="n">
        <v>0</v>
      </c>
      <c r="O601" s="29" t="n">
        <f aca="false">L601+M601+N601</f>
        <v>0</v>
      </c>
      <c r="P601" s="29"/>
      <c r="Q601" s="29" t="n">
        <f aca="false">O601-P601</f>
        <v>0</v>
      </c>
    </row>
    <row r="602" customFormat="false" ht="28.5" hidden="false" customHeight="false" outlineLevel="0" collapsed="false">
      <c r="A602" s="17" t="s">
        <v>18</v>
      </c>
      <c r="B602" s="17" t="s">
        <v>796</v>
      </c>
      <c r="C602" s="17" t="s">
        <v>1218</v>
      </c>
      <c r="D602" s="18" t="s">
        <v>21</v>
      </c>
      <c r="E602" s="18" t="s">
        <v>1219</v>
      </c>
      <c r="F602" s="18"/>
      <c r="G602" s="18"/>
      <c r="H602" s="18"/>
      <c r="I602" s="18"/>
      <c r="J602" s="18"/>
      <c r="K602" s="19"/>
      <c r="L602" s="20"/>
      <c r="M602" s="20"/>
      <c r="N602" s="20"/>
      <c r="O602" s="20"/>
      <c r="P602" s="20"/>
      <c r="Q602" s="20"/>
    </row>
    <row r="603" customFormat="false" ht="57.75" hidden="false" customHeight="false" outlineLevel="0" collapsed="false">
      <c r="A603" s="22" t="s">
        <v>18</v>
      </c>
      <c r="B603" s="22" t="s">
        <v>796</v>
      </c>
      <c r="C603" s="22" t="s">
        <v>1218</v>
      </c>
      <c r="D603" s="23" t="s">
        <v>23</v>
      </c>
      <c r="E603" s="23" t="s">
        <v>1163</v>
      </c>
      <c r="F603" s="23"/>
      <c r="G603" s="23"/>
      <c r="H603" s="23"/>
      <c r="I603" s="23"/>
      <c r="J603" s="23"/>
      <c r="K603" s="24" t="s">
        <v>1164</v>
      </c>
      <c r="L603" s="25" t="n">
        <v>0</v>
      </c>
      <c r="M603" s="25" t="n">
        <v>0</v>
      </c>
      <c r="N603" s="25" t="n">
        <v>0</v>
      </c>
      <c r="O603" s="25" t="n">
        <f aca="false">L603+M603+N603</f>
        <v>0</v>
      </c>
      <c r="P603" s="25" t="n">
        <v>0</v>
      </c>
      <c r="Q603" s="25" t="n">
        <f aca="false">O603-P603</f>
        <v>0</v>
      </c>
    </row>
    <row r="604" customFormat="false" ht="28.5" hidden="false" customHeight="false" outlineLevel="0" collapsed="false">
      <c r="A604" s="17" t="s">
        <v>18</v>
      </c>
      <c r="B604" s="17" t="s">
        <v>796</v>
      </c>
      <c r="C604" s="17" t="s">
        <v>1220</v>
      </c>
      <c r="D604" s="18" t="s">
        <v>21</v>
      </c>
      <c r="E604" s="18" t="s">
        <v>1221</v>
      </c>
      <c r="F604" s="18"/>
      <c r="G604" s="18"/>
      <c r="H604" s="18"/>
      <c r="I604" s="18"/>
      <c r="J604" s="18"/>
      <c r="K604" s="19"/>
      <c r="L604" s="20"/>
      <c r="M604" s="20"/>
      <c r="N604" s="20"/>
      <c r="O604" s="20"/>
      <c r="P604" s="20"/>
      <c r="Q604" s="20"/>
    </row>
    <row r="605" customFormat="false" ht="57.75" hidden="false" customHeight="false" outlineLevel="0" collapsed="false">
      <c r="A605" s="22" t="s">
        <v>18</v>
      </c>
      <c r="B605" s="22" t="s">
        <v>796</v>
      </c>
      <c r="C605" s="22" t="s">
        <v>1220</v>
      </c>
      <c r="D605" s="23" t="s">
        <v>23</v>
      </c>
      <c r="E605" s="23" t="s">
        <v>1163</v>
      </c>
      <c r="F605" s="23"/>
      <c r="G605" s="23"/>
      <c r="H605" s="23"/>
      <c r="I605" s="23"/>
      <c r="J605" s="23"/>
      <c r="K605" s="24" t="s">
        <v>1164</v>
      </c>
      <c r="L605" s="25" t="n">
        <v>0</v>
      </c>
      <c r="M605" s="25" t="n">
        <v>0</v>
      </c>
      <c r="N605" s="25" t="n">
        <v>0</v>
      </c>
      <c r="O605" s="25" t="n">
        <f aca="false">L605+M605+N605</f>
        <v>0</v>
      </c>
      <c r="P605" s="25" t="n">
        <v>0</v>
      </c>
      <c r="Q605" s="25" t="n">
        <f aca="false">O605-P605</f>
        <v>0</v>
      </c>
    </row>
    <row r="606" customFormat="false" ht="14.25" hidden="false" customHeight="false" outlineLevel="0" collapsed="false">
      <c r="A606" s="17" t="s">
        <v>18</v>
      </c>
      <c r="B606" s="17" t="s">
        <v>796</v>
      </c>
      <c r="C606" s="17" t="s">
        <v>1222</v>
      </c>
      <c r="D606" s="18" t="s">
        <v>21</v>
      </c>
      <c r="E606" s="18" t="s">
        <v>1223</v>
      </c>
      <c r="F606" s="18"/>
      <c r="G606" s="18"/>
      <c r="H606" s="18"/>
      <c r="I606" s="18"/>
      <c r="J606" s="18"/>
      <c r="K606" s="19"/>
      <c r="L606" s="20"/>
      <c r="M606" s="20"/>
      <c r="N606" s="20"/>
      <c r="O606" s="20"/>
      <c r="P606" s="20"/>
      <c r="Q606" s="20"/>
    </row>
    <row r="607" customFormat="false" ht="57.75" hidden="false" customHeight="false" outlineLevel="0" collapsed="false">
      <c r="A607" s="22" t="s">
        <v>18</v>
      </c>
      <c r="B607" s="22" t="s">
        <v>796</v>
      </c>
      <c r="C607" s="22" t="s">
        <v>1222</v>
      </c>
      <c r="D607" s="23" t="s">
        <v>23</v>
      </c>
      <c r="E607" s="23" t="s">
        <v>1163</v>
      </c>
      <c r="F607" s="23"/>
      <c r="G607" s="23"/>
      <c r="H607" s="23"/>
      <c r="I607" s="23"/>
      <c r="J607" s="23"/>
      <c r="K607" s="24" t="s">
        <v>1164</v>
      </c>
      <c r="L607" s="25" t="n">
        <v>0</v>
      </c>
      <c r="M607" s="25" t="n">
        <v>0</v>
      </c>
      <c r="N607" s="25" t="n">
        <v>0</v>
      </c>
      <c r="O607" s="25" t="n">
        <f aca="false">L607+M607+N607</f>
        <v>0</v>
      </c>
      <c r="P607" s="25" t="n">
        <v>0</v>
      </c>
      <c r="Q607" s="25" t="n">
        <f aca="false">O607-P607</f>
        <v>0</v>
      </c>
    </row>
    <row r="608" customFormat="false" ht="14.25" hidden="false" customHeight="false" outlineLevel="0" collapsed="false">
      <c r="A608" s="17" t="s">
        <v>18</v>
      </c>
      <c r="B608" s="17" t="s">
        <v>796</v>
      </c>
      <c r="C608" s="17" t="s">
        <v>1224</v>
      </c>
      <c r="D608" s="18" t="s">
        <v>21</v>
      </c>
      <c r="E608" s="18" t="s">
        <v>1225</v>
      </c>
      <c r="F608" s="18"/>
      <c r="G608" s="18"/>
      <c r="H608" s="18"/>
      <c r="I608" s="18"/>
      <c r="J608" s="18"/>
      <c r="K608" s="19"/>
      <c r="L608" s="20"/>
      <c r="M608" s="20"/>
      <c r="N608" s="20"/>
      <c r="O608" s="20"/>
      <c r="P608" s="20"/>
      <c r="Q608" s="20"/>
    </row>
    <row r="609" customFormat="false" ht="14.25" hidden="false" customHeight="false" outlineLevel="0" collapsed="false">
      <c r="A609" s="22" t="s">
        <v>18</v>
      </c>
      <c r="B609" s="22" t="s">
        <v>796</v>
      </c>
      <c r="C609" s="22" t="s">
        <v>1224</v>
      </c>
      <c r="D609" s="23" t="s">
        <v>23</v>
      </c>
      <c r="E609" s="23" t="s">
        <v>1226</v>
      </c>
      <c r="F609" s="23" t="s">
        <v>1227</v>
      </c>
      <c r="G609" s="23" t="s">
        <v>1228</v>
      </c>
      <c r="H609" s="23"/>
      <c r="I609" s="23" t="s">
        <v>1229</v>
      </c>
      <c r="J609" s="23" t="s">
        <v>40</v>
      </c>
      <c r="K609" s="24" t="s">
        <v>27</v>
      </c>
      <c r="L609" s="25" t="n">
        <v>68665.51</v>
      </c>
      <c r="M609" s="25" t="n">
        <v>0</v>
      </c>
      <c r="N609" s="25" t="n">
        <v>0</v>
      </c>
      <c r="O609" s="25" t="n">
        <f aca="false">L609+M609+N609</f>
        <v>68665.51</v>
      </c>
      <c r="P609" s="25" t="n">
        <v>0</v>
      </c>
      <c r="Q609" s="25" t="n">
        <f aca="false">O609-P609</f>
        <v>68665.51</v>
      </c>
    </row>
    <row r="610" customFormat="false" ht="43.5" hidden="false" customHeight="false" outlineLevel="0" collapsed="false">
      <c r="A610" s="22" t="s">
        <v>18</v>
      </c>
      <c r="B610" s="22" t="s">
        <v>796</v>
      </c>
      <c r="C610" s="22" t="s">
        <v>1224</v>
      </c>
      <c r="D610" s="23" t="s">
        <v>23</v>
      </c>
      <c r="E610" s="23" t="s">
        <v>1230</v>
      </c>
      <c r="F610" s="23" t="s">
        <v>1231</v>
      </c>
      <c r="G610" s="23" t="s">
        <v>1002</v>
      </c>
      <c r="H610" s="23" t="s">
        <v>1232</v>
      </c>
      <c r="I610" s="23" t="s">
        <v>1232</v>
      </c>
      <c r="J610" s="23" t="s">
        <v>40</v>
      </c>
      <c r="K610" s="24" t="s">
        <v>41</v>
      </c>
      <c r="L610" s="25" t="n">
        <v>0</v>
      </c>
      <c r="M610" s="25" t="n">
        <v>0</v>
      </c>
      <c r="N610" s="25" t="n">
        <v>73260</v>
      </c>
      <c r="O610" s="25" t="n">
        <f aca="false">L610+M610+N610</f>
        <v>73260</v>
      </c>
      <c r="P610" s="25" t="n">
        <v>0</v>
      </c>
      <c r="Q610" s="25" t="n">
        <f aca="false">O610-P610</f>
        <v>73260</v>
      </c>
    </row>
    <row r="611" s="31" customFormat="true" ht="14.25" hidden="false" customHeight="false" outlineLevel="0" collapsed="false">
      <c r="A611" s="26" t="s">
        <v>18</v>
      </c>
      <c r="B611" s="26" t="s">
        <v>796</v>
      </c>
      <c r="C611" s="26" t="s">
        <v>1224</v>
      </c>
      <c r="D611" s="27" t="s">
        <v>23</v>
      </c>
      <c r="E611" s="27" t="s">
        <v>1233</v>
      </c>
      <c r="F611" s="27"/>
      <c r="G611" s="27"/>
      <c r="H611" s="27"/>
      <c r="I611" s="27" t="s">
        <v>1234</v>
      </c>
      <c r="J611" s="27" t="s">
        <v>40</v>
      </c>
      <c r="K611" s="28" t="s">
        <v>41</v>
      </c>
      <c r="L611" s="29"/>
      <c r="M611" s="29" t="n">
        <v>17709.32</v>
      </c>
      <c r="N611" s="29" t="n">
        <v>0</v>
      </c>
      <c r="O611" s="29" t="n">
        <f aca="false">L611+M611+N611</f>
        <v>17709.32</v>
      </c>
      <c r="P611" s="29"/>
      <c r="Q611" s="29" t="n">
        <f aca="false">O611-P611</f>
        <v>17709.32</v>
      </c>
    </row>
    <row r="612" customFormat="false" ht="14.25" hidden="false" customHeight="false" outlineLevel="0" collapsed="false">
      <c r="A612" s="17" t="s">
        <v>18</v>
      </c>
      <c r="B612" s="17" t="s">
        <v>796</v>
      </c>
      <c r="C612" s="17" t="s">
        <v>1235</v>
      </c>
      <c r="D612" s="18" t="s">
        <v>21</v>
      </c>
      <c r="E612" s="18" t="s">
        <v>1236</v>
      </c>
      <c r="F612" s="18"/>
      <c r="G612" s="18"/>
      <c r="H612" s="18"/>
      <c r="I612" s="18"/>
      <c r="J612" s="18"/>
      <c r="K612" s="19"/>
      <c r="L612" s="20"/>
      <c r="M612" s="20"/>
      <c r="N612" s="20"/>
      <c r="O612" s="20"/>
      <c r="P612" s="20"/>
      <c r="Q612" s="20"/>
    </row>
    <row r="613" customFormat="false" ht="14.25" hidden="false" customHeight="false" outlineLevel="0" collapsed="false">
      <c r="A613" s="22" t="s">
        <v>18</v>
      </c>
      <c r="B613" s="22" t="s">
        <v>796</v>
      </c>
      <c r="C613" s="22" t="s">
        <v>1235</v>
      </c>
      <c r="D613" s="23" t="s">
        <v>23</v>
      </c>
      <c r="E613" s="23" t="s">
        <v>1237</v>
      </c>
      <c r="F613" s="23" t="s">
        <v>1238</v>
      </c>
      <c r="G613" s="23" t="s">
        <v>1238</v>
      </c>
      <c r="H613" s="23"/>
      <c r="I613" s="23" t="s">
        <v>1238</v>
      </c>
      <c r="J613" s="23" t="s">
        <v>40</v>
      </c>
      <c r="K613" s="24" t="s">
        <v>27</v>
      </c>
      <c r="L613" s="25" t="n">
        <v>4691</v>
      </c>
      <c r="M613" s="25" t="n">
        <v>0</v>
      </c>
      <c r="N613" s="25" t="n">
        <v>0</v>
      </c>
      <c r="O613" s="25" t="n">
        <f aca="false">L613+M613+N613</f>
        <v>4691</v>
      </c>
      <c r="P613" s="25" t="n">
        <v>0</v>
      </c>
      <c r="Q613" s="25" t="n">
        <f aca="false">O613-P613</f>
        <v>4691</v>
      </c>
    </row>
    <row r="614" customFormat="false" ht="43.5" hidden="false" customHeight="false" outlineLevel="0" collapsed="false">
      <c r="A614" s="22" t="s">
        <v>18</v>
      </c>
      <c r="B614" s="22" t="s">
        <v>796</v>
      </c>
      <c r="C614" s="22" t="s">
        <v>1235</v>
      </c>
      <c r="D614" s="23" t="s">
        <v>23</v>
      </c>
      <c r="E614" s="23" t="s">
        <v>1239</v>
      </c>
      <c r="F614" s="23"/>
      <c r="G614" s="23"/>
      <c r="H614" s="23"/>
      <c r="I614" s="23"/>
      <c r="J614" s="23"/>
      <c r="K614" s="24" t="s">
        <v>1240</v>
      </c>
      <c r="L614" s="25" t="n">
        <v>0</v>
      </c>
      <c r="M614" s="25" t="n">
        <v>0</v>
      </c>
      <c r="N614" s="25" t="n">
        <v>0</v>
      </c>
      <c r="O614" s="25" t="n">
        <f aca="false">L614+M614+N614</f>
        <v>0</v>
      </c>
      <c r="P614" s="25" t="n">
        <v>0</v>
      </c>
      <c r="Q614" s="25" t="n">
        <f aca="false">O614-P614</f>
        <v>0</v>
      </c>
    </row>
    <row r="615" s="31" customFormat="true" ht="14.25" hidden="false" customHeight="false" outlineLevel="0" collapsed="false">
      <c r="A615" s="26" t="s">
        <v>18</v>
      </c>
      <c r="B615" s="26" t="s">
        <v>796</v>
      </c>
      <c r="C615" s="26" t="s">
        <v>1235</v>
      </c>
      <c r="D615" s="27" t="s">
        <v>23</v>
      </c>
      <c r="E615" s="27" t="s">
        <v>1241</v>
      </c>
      <c r="F615" s="27"/>
      <c r="G615" s="27" t="s">
        <v>1242</v>
      </c>
      <c r="H615" s="27"/>
      <c r="I615" s="27" t="s">
        <v>1242</v>
      </c>
      <c r="J615" s="27" t="s">
        <v>40</v>
      </c>
      <c r="K615" s="28" t="s">
        <v>33</v>
      </c>
      <c r="L615" s="29"/>
      <c r="M615" s="29" t="n">
        <v>0</v>
      </c>
      <c r="N615" s="29" t="n">
        <v>0</v>
      </c>
      <c r="O615" s="29" t="n">
        <f aca="false">L615+M615+N615</f>
        <v>0</v>
      </c>
      <c r="P615" s="29"/>
      <c r="Q615" s="29" t="n">
        <f aca="false">O615-P615</f>
        <v>0</v>
      </c>
    </row>
    <row r="616" s="31" customFormat="true" ht="14.25" hidden="false" customHeight="false" outlineLevel="0" collapsed="false">
      <c r="A616" s="26" t="s">
        <v>18</v>
      </c>
      <c r="B616" s="26" t="s">
        <v>796</v>
      </c>
      <c r="C616" s="26" t="s">
        <v>1235</v>
      </c>
      <c r="D616" s="27" t="s">
        <v>23</v>
      </c>
      <c r="E616" s="27" t="s">
        <v>1243</v>
      </c>
      <c r="F616" s="27"/>
      <c r="G616" s="27"/>
      <c r="H616" s="27"/>
      <c r="I616" s="27" t="s">
        <v>1244</v>
      </c>
      <c r="J616" s="27" t="s">
        <v>40</v>
      </c>
      <c r="K616" s="28" t="s">
        <v>41</v>
      </c>
      <c r="L616" s="29"/>
      <c r="M616" s="29" t="n">
        <v>17968.5</v>
      </c>
      <c r="N616" s="29" t="n">
        <v>0</v>
      </c>
      <c r="O616" s="29" t="n">
        <f aca="false">L616+M616+N616</f>
        <v>17968.5</v>
      </c>
      <c r="P616" s="29"/>
      <c r="Q616" s="29" t="n">
        <f aca="false">O616-P616</f>
        <v>17968.5</v>
      </c>
    </row>
    <row r="617" customFormat="false" ht="14.25" hidden="false" customHeight="false" outlineLevel="0" collapsed="false">
      <c r="A617" s="17" t="s">
        <v>18</v>
      </c>
      <c r="B617" s="17" t="s">
        <v>796</v>
      </c>
      <c r="C617" s="17" t="s">
        <v>1245</v>
      </c>
      <c r="D617" s="18" t="s">
        <v>21</v>
      </c>
      <c r="E617" s="18" t="s">
        <v>1246</v>
      </c>
      <c r="F617" s="18"/>
      <c r="G617" s="18"/>
      <c r="H617" s="18"/>
      <c r="I617" s="18"/>
      <c r="J617" s="18"/>
      <c r="K617" s="19"/>
      <c r="L617" s="20"/>
      <c r="M617" s="20"/>
      <c r="N617" s="20"/>
      <c r="O617" s="20"/>
      <c r="P617" s="20"/>
      <c r="Q617" s="20"/>
    </row>
    <row r="618" customFormat="false" ht="28.5" hidden="false" customHeight="false" outlineLevel="0" collapsed="false">
      <c r="A618" s="22" t="s">
        <v>18</v>
      </c>
      <c r="B618" s="22" t="s">
        <v>796</v>
      </c>
      <c r="C618" s="22" t="s">
        <v>1245</v>
      </c>
      <c r="D618" s="23" t="s">
        <v>23</v>
      </c>
      <c r="E618" s="23" t="s">
        <v>1247</v>
      </c>
      <c r="F618" s="23" t="s">
        <v>1248</v>
      </c>
      <c r="G618" s="23" t="s">
        <v>1249</v>
      </c>
      <c r="H618" s="23"/>
      <c r="I618" s="23" t="s">
        <v>1250</v>
      </c>
      <c r="J618" s="23" t="s">
        <v>26</v>
      </c>
      <c r="K618" s="24" t="s">
        <v>41</v>
      </c>
      <c r="L618" s="25" t="n">
        <v>657821.18</v>
      </c>
      <c r="M618" s="25" t="n">
        <v>0</v>
      </c>
      <c r="N618" s="25" t="n">
        <v>0</v>
      </c>
      <c r="O618" s="25" t="n">
        <f aca="false">L618+M618+N618</f>
        <v>657821.18</v>
      </c>
      <c r="P618" s="25" t="n">
        <v>0</v>
      </c>
      <c r="Q618" s="25" t="n">
        <f aca="false">O618-P618</f>
        <v>657821.18</v>
      </c>
    </row>
    <row r="619" customFormat="false" ht="14.25" hidden="false" customHeight="false" outlineLevel="0" collapsed="false">
      <c r="A619" s="22" t="s">
        <v>18</v>
      </c>
      <c r="B619" s="22" t="s">
        <v>796</v>
      </c>
      <c r="C619" s="22" t="s">
        <v>1245</v>
      </c>
      <c r="D619" s="23" t="s">
        <v>23</v>
      </c>
      <c r="E619" s="23" t="s">
        <v>1251</v>
      </c>
      <c r="F619" s="23" t="s">
        <v>1252</v>
      </c>
      <c r="G619" s="23" t="s">
        <v>1253</v>
      </c>
      <c r="H619" s="23"/>
      <c r="I619" s="23" t="s">
        <v>1254</v>
      </c>
      <c r="J619" s="23" t="s">
        <v>32</v>
      </c>
      <c r="K619" s="24" t="s">
        <v>41</v>
      </c>
      <c r="L619" s="25" t="n">
        <v>72216.97</v>
      </c>
      <c r="M619" s="25" t="n">
        <v>0</v>
      </c>
      <c r="N619" s="25" t="n">
        <v>0</v>
      </c>
      <c r="O619" s="25" t="n">
        <f aca="false">L619+M619+N619</f>
        <v>72216.97</v>
      </c>
      <c r="P619" s="25" t="n">
        <v>0</v>
      </c>
      <c r="Q619" s="25" t="n">
        <f aca="false">O619-P619</f>
        <v>72216.97</v>
      </c>
    </row>
    <row r="620" customFormat="false" ht="43.5" hidden="false" customHeight="false" outlineLevel="0" collapsed="false">
      <c r="A620" s="22" t="s">
        <v>18</v>
      </c>
      <c r="B620" s="22" t="s">
        <v>796</v>
      </c>
      <c r="C620" s="22" t="s">
        <v>1245</v>
      </c>
      <c r="D620" s="23" t="s">
        <v>23</v>
      </c>
      <c r="E620" s="23" t="s">
        <v>1255</v>
      </c>
      <c r="F620" s="23" t="s">
        <v>1256</v>
      </c>
      <c r="G620" s="23" t="s">
        <v>1256</v>
      </c>
      <c r="H620" s="23"/>
      <c r="I620" s="23" t="s">
        <v>1256</v>
      </c>
      <c r="J620" s="23" t="s">
        <v>40</v>
      </c>
      <c r="K620" s="24" t="s">
        <v>27</v>
      </c>
      <c r="L620" s="25" t="n">
        <v>165646.8</v>
      </c>
      <c r="M620" s="25" t="n">
        <v>0</v>
      </c>
      <c r="N620" s="25" t="n">
        <v>0</v>
      </c>
      <c r="O620" s="25" t="n">
        <f aca="false">L620+M620+N620</f>
        <v>165646.8</v>
      </c>
      <c r="P620" s="25" t="n">
        <v>0</v>
      </c>
      <c r="Q620" s="25" t="n">
        <f aca="false">O620-P620</f>
        <v>165646.8</v>
      </c>
    </row>
    <row r="621" customFormat="false" ht="28.5" hidden="false" customHeight="false" outlineLevel="0" collapsed="false">
      <c r="A621" s="22" t="s">
        <v>18</v>
      </c>
      <c r="B621" s="22" t="s">
        <v>796</v>
      </c>
      <c r="C621" s="22" t="s">
        <v>1245</v>
      </c>
      <c r="D621" s="23" t="s">
        <v>23</v>
      </c>
      <c r="E621" s="23" t="s">
        <v>1257</v>
      </c>
      <c r="F621" s="23" t="s">
        <v>1258</v>
      </c>
      <c r="G621" s="23" t="s">
        <v>1259</v>
      </c>
      <c r="H621" s="23"/>
      <c r="I621" s="23" t="s">
        <v>1260</v>
      </c>
      <c r="J621" s="23" t="s">
        <v>103</v>
      </c>
      <c r="K621" s="24" t="s">
        <v>41</v>
      </c>
      <c r="L621" s="25" t="n">
        <v>0</v>
      </c>
      <c r="M621" s="25" t="n">
        <v>0</v>
      </c>
      <c r="N621" s="25" t="n">
        <v>0</v>
      </c>
      <c r="O621" s="25" t="n">
        <f aca="false">L621+M621+N621</f>
        <v>0</v>
      </c>
      <c r="P621" s="25" t="n">
        <v>0</v>
      </c>
      <c r="Q621" s="25" t="n">
        <f aca="false">O621-P621</f>
        <v>0</v>
      </c>
    </row>
    <row r="622" customFormat="false" ht="28.5" hidden="false" customHeight="false" outlineLevel="0" collapsed="false">
      <c r="A622" s="22" t="s">
        <v>18</v>
      </c>
      <c r="B622" s="22" t="s">
        <v>796</v>
      </c>
      <c r="C622" s="22" t="s">
        <v>1245</v>
      </c>
      <c r="D622" s="23" t="s">
        <v>23</v>
      </c>
      <c r="E622" s="23" t="s">
        <v>1261</v>
      </c>
      <c r="F622" s="23" t="s">
        <v>1262</v>
      </c>
      <c r="G622" s="23" t="s">
        <v>1263</v>
      </c>
      <c r="H622" s="23"/>
      <c r="I622" s="23" t="s">
        <v>1264</v>
      </c>
      <c r="J622" s="23" t="s">
        <v>32</v>
      </c>
      <c r="K622" s="24" t="s">
        <v>41</v>
      </c>
      <c r="L622" s="25" t="n">
        <v>13787.39</v>
      </c>
      <c r="M622" s="25" t="n">
        <v>0</v>
      </c>
      <c r="N622" s="25" t="n">
        <v>0</v>
      </c>
      <c r="O622" s="25" t="n">
        <f aca="false">L622+M622+N622</f>
        <v>13787.39</v>
      </c>
      <c r="P622" s="25" t="n">
        <v>0</v>
      </c>
      <c r="Q622" s="25" t="n">
        <f aca="false">O622-P622</f>
        <v>13787.39</v>
      </c>
    </row>
    <row r="623" customFormat="false" ht="28.5" hidden="false" customHeight="false" outlineLevel="0" collapsed="false">
      <c r="A623" s="22" t="s">
        <v>18</v>
      </c>
      <c r="B623" s="22" t="s">
        <v>796</v>
      </c>
      <c r="C623" s="22" t="s">
        <v>1245</v>
      </c>
      <c r="D623" s="23" t="s">
        <v>23</v>
      </c>
      <c r="E623" s="23" t="s">
        <v>1265</v>
      </c>
      <c r="F623" s="23" t="s">
        <v>1266</v>
      </c>
      <c r="G623" s="23" t="s">
        <v>809</v>
      </c>
      <c r="H623" s="23" t="s">
        <v>1267</v>
      </c>
      <c r="I623" s="23" t="s">
        <v>1267</v>
      </c>
      <c r="J623" s="23" t="s">
        <v>40</v>
      </c>
      <c r="K623" s="24" t="s">
        <v>137</v>
      </c>
      <c r="L623" s="25" t="n">
        <v>0</v>
      </c>
      <c r="M623" s="25" t="n">
        <v>0</v>
      </c>
      <c r="N623" s="25" t="n">
        <v>0</v>
      </c>
      <c r="O623" s="25" t="n">
        <f aca="false">L623+M623+N623</f>
        <v>0</v>
      </c>
      <c r="P623" s="25" t="n">
        <v>0</v>
      </c>
      <c r="Q623" s="25" t="n">
        <f aca="false">O623-P623</f>
        <v>0</v>
      </c>
    </row>
    <row r="624" s="31" customFormat="true" ht="14.25" hidden="false" customHeight="false" outlineLevel="0" collapsed="false">
      <c r="A624" s="26" t="s">
        <v>18</v>
      </c>
      <c r="B624" s="26" t="s">
        <v>796</v>
      </c>
      <c r="C624" s="26" t="s">
        <v>1245</v>
      </c>
      <c r="D624" s="27" t="s">
        <v>23</v>
      </c>
      <c r="E624" s="27" t="s">
        <v>1268</v>
      </c>
      <c r="F624" s="27"/>
      <c r="G624" s="27"/>
      <c r="H624" s="27"/>
      <c r="I624" s="27" t="s">
        <v>1269</v>
      </c>
      <c r="J624" s="27" t="s">
        <v>32</v>
      </c>
      <c r="K624" s="28" t="s">
        <v>41</v>
      </c>
      <c r="L624" s="29"/>
      <c r="M624" s="29" t="n">
        <v>54085.36</v>
      </c>
      <c r="N624" s="29" t="n">
        <v>4408.41</v>
      </c>
      <c r="O624" s="29" t="n">
        <f aca="false">L624+M624+N624</f>
        <v>58493.77</v>
      </c>
      <c r="P624" s="29"/>
      <c r="Q624" s="29" t="n">
        <f aca="false">O624-P624</f>
        <v>58493.77</v>
      </c>
    </row>
    <row r="625" s="31" customFormat="true" ht="14.25" hidden="false" customHeight="false" outlineLevel="0" collapsed="false">
      <c r="A625" s="26" t="s">
        <v>18</v>
      </c>
      <c r="B625" s="26" t="s">
        <v>796</v>
      </c>
      <c r="C625" s="26" t="s">
        <v>1245</v>
      </c>
      <c r="D625" s="27" t="s">
        <v>23</v>
      </c>
      <c r="E625" s="27" t="s">
        <v>1270</v>
      </c>
      <c r="F625" s="27"/>
      <c r="G625" s="27"/>
      <c r="H625" s="27"/>
      <c r="I625" s="27" t="s">
        <v>1271</v>
      </c>
      <c r="J625" s="27" t="s">
        <v>26</v>
      </c>
      <c r="K625" s="28" t="s">
        <v>41</v>
      </c>
      <c r="L625" s="29"/>
      <c r="M625" s="29" t="n">
        <v>1791981.14</v>
      </c>
      <c r="N625" s="29" t="n">
        <v>365333.7</v>
      </c>
      <c r="O625" s="29" t="n">
        <f aca="false">L625+M625+N625</f>
        <v>2157314.84</v>
      </c>
      <c r="P625" s="29"/>
      <c r="Q625" s="29" t="n">
        <f aca="false">O625-P625</f>
        <v>2157314.84</v>
      </c>
    </row>
    <row r="626" s="31" customFormat="true" ht="28.5" hidden="false" customHeight="false" outlineLevel="0" collapsed="false">
      <c r="A626" s="26" t="s">
        <v>18</v>
      </c>
      <c r="B626" s="26" t="s">
        <v>796</v>
      </c>
      <c r="C626" s="26" t="s">
        <v>1245</v>
      </c>
      <c r="D626" s="27" t="s">
        <v>23</v>
      </c>
      <c r="E626" s="27" t="s">
        <v>1272</v>
      </c>
      <c r="F626" s="27"/>
      <c r="G626" s="27"/>
      <c r="H626" s="27"/>
      <c r="I626" s="27" t="s">
        <v>1273</v>
      </c>
      <c r="J626" s="27" t="s">
        <v>103</v>
      </c>
      <c r="K626" s="28" t="s">
        <v>41</v>
      </c>
      <c r="L626" s="29"/>
      <c r="M626" s="29" t="n">
        <v>952022.41</v>
      </c>
      <c r="N626" s="29" t="n">
        <v>3181095.24</v>
      </c>
      <c r="O626" s="29" t="n">
        <f aca="false">L626+M626+N626</f>
        <v>4133117.65</v>
      </c>
      <c r="P626" s="29"/>
      <c r="Q626" s="29" t="n">
        <f aca="false">O626-P626</f>
        <v>4133117.65</v>
      </c>
    </row>
    <row r="627" s="31" customFormat="true" ht="14.25" hidden="false" customHeight="false" outlineLevel="0" collapsed="false">
      <c r="A627" s="26" t="s">
        <v>18</v>
      </c>
      <c r="B627" s="26" t="s">
        <v>796</v>
      </c>
      <c r="C627" s="26" t="s">
        <v>1245</v>
      </c>
      <c r="D627" s="27" t="s">
        <v>23</v>
      </c>
      <c r="E627" s="27" t="s">
        <v>1274</v>
      </c>
      <c r="F627" s="27"/>
      <c r="G627" s="27"/>
      <c r="H627" s="27"/>
      <c r="I627" s="27" t="s">
        <v>1275</v>
      </c>
      <c r="J627" s="27" t="s">
        <v>32</v>
      </c>
      <c r="K627" s="28" t="s">
        <v>41</v>
      </c>
      <c r="L627" s="29"/>
      <c r="M627" s="29" t="n">
        <v>57592.71</v>
      </c>
      <c r="N627" s="29" t="n">
        <v>89933.65</v>
      </c>
      <c r="O627" s="29" t="n">
        <f aca="false">L627+M627+N627</f>
        <v>147526.36</v>
      </c>
      <c r="P627" s="29"/>
      <c r="Q627" s="29" t="n">
        <f aca="false">O627-P627</f>
        <v>147526.36</v>
      </c>
    </row>
    <row r="628" customFormat="false" ht="28.5" hidden="false" customHeight="false" outlineLevel="0" collapsed="false">
      <c r="A628" s="17" t="s">
        <v>18</v>
      </c>
      <c r="B628" s="17" t="s">
        <v>796</v>
      </c>
      <c r="C628" s="17" t="s">
        <v>1276</v>
      </c>
      <c r="D628" s="18" t="s">
        <v>21</v>
      </c>
      <c r="E628" s="18" t="s">
        <v>1277</v>
      </c>
      <c r="F628" s="18"/>
      <c r="G628" s="18"/>
      <c r="H628" s="18"/>
      <c r="I628" s="18"/>
      <c r="J628" s="18"/>
      <c r="K628" s="19"/>
      <c r="L628" s="20"/>
      <c r="M628" s="20"/>
      <c r="N628" s="20"/>
      <c r="O628" s="20"/>
      <c r="P628" s="20"/>
      <c r="Q628" s="20"/>
    </row>
    <row r="629" customFormat="false" ht="14.25" hidden="false" customHeight="false" outlineLevel="0" collapsed="false">
      <c r="A629" s="22" t="s">
        <v>18</v>
      </c>
      <c r="B629" s="22" t="s">
        <v>796</v>
      </c>
      <c r="C629" s="22" t="s">
        <v>1276</v>
      </c>
      <c r="D629" s="23" t="s">
        <v>23</v>
      </c>
      <c r="E629" s="23" t="s">
        <v>1278</v>
      </c>
      <c r="F629" s="23" t="s">
        <v>1279</v>
      </c>
      <c r="G629" s="23" t="s">
        <v>822</v>
      </c>
      <c r="H629" s="23" t="s">
        <v>1280</v>
      </c>
      <c r="I629" s="23" t="s">
        <v>1280</v>
      </c>
      <c r="J629" s="23" t="s">
        <v>40</v>
      </c>
      <c r="K629" s="24" t="s">
        <v>41</v>
      </c>
      <c r="L629" s="25" t="n">
        <v>0</v>
      </c>
      <c r="M629" s="25" t="n">
        <v>0</v>
      </c>
      <c r="N629" s="25" t="n">
        <v>23146.64</v>
      </c>
      <c r="O629" s="25" t="n">
        <f aca="false">L629+M629+N629</f>
        <v>23146.64</v>
      </c>
      <c r="P629" s="25" t="n">
        <v>0</v>
      </c>
      <c r="Q629" s="25" t="n">
        <f aca="false">O629-P629</f>
        <v>23146.64</v>
      </c>
    </row>
    <row r="630" customFormat="false" ht="28.5" hidden="false" customHeight="false" outlineLevel="0" collapsed="false">
      <c r="A630" s="22" t="s">
        <v>18</v>
      </c>
      <c r="B630" s="22" t="s">
        <v>796</v>
      </c>
      <c r="C630" s="22" t="s">
        <v>1276</v>
      </c>
      <c r="D630" s="23" t="s">
        <v>23</v>
      </c>
      <c r="E630" s="23" t="s">
        <v>1281</v>
      </c>
      <c r="F630" s="23" t="s">
        <v>1282</v>
      </c>
      <c r="G630" s="23" t="s">
        <v>809</v>
      </c>
      <c r="H630" s="23" t="s">
        <v>1283</v>
      </c>
      <c r="I630" s="23" t="s">
        <v>1283</v>
      </c>
      <c r="J630" s="23" t="s">
        <v>40</v>
      </c>
      <c r="K630" s="24" t="s">
        <v>137</v>
      </c>
      <c r="L630" s="25" t="n">
        <v>0</v>
      </c>
      <c r="M630" s="25" t="n">
        <v>0</v>
      </c>
      <c r="N630" s="25" t="n">
        <v>0</v>
      </c>
      <c r="O630" s="25" t="n">
        <f aca="false">L630+M630+N630</f>
        <v>0</v>
      </c>
      <c r="P630" s="25" t="n">
        <v>0</v>
      </c>
      <c r="Q630" s="25" t="n">
        <f aca="false">O630-P630</f>
        <v>0</v>
      </c>
    </row>
    <row r="631" customFormat="false" ht="14.25" hidden="false" customHeight="false" outlineLevel="0" collapsed="false">
      <c r="A631" s="22" t="s">
        <v>18</v>
      </c>
      <c r="B631" s="22" t="s">
        <v>796</v>
      </c>
      <c r="C631" s="22" t="s">
        <v>1276</v>
      </c>
      <c r="D631" s="23" t="s">
        <v>23</v>
      </c>
      <c r="E631" s="23" t="s">
        <v>1284</v>
      </c>
      <c r="F631" s="23" t="s">
        <v>1285</v>
      </c>
      <c r="G631" s="23" t="s">
        <v>1285</v>
      </c>
      <c r="H631" s="23"/>
      <c r="I631" s="23" t="s">
        <v>1285</v>
      </c>
      <c r="J631" s="23" t="s">
        <v>40</v>
      </c>
      <c r="K631" s="24" t="s">
        <v>27</v>
      </c>
      <c r="L631" s="25" t="n">
        <v>10997.36</v>
      </c>
      <c r="M631" s="25" t="n">
        <v>0</v>
      </c>
      <c r="N631" s="25" t="n">
        <v>0</v>
      </c>
      <c r="O631" s="25" t="n">
        <f aca="false">L631+M631+N631</f>
        <v>10997.36</v>
      </c>
      <c r="P631" s="25" t="n">
        <v>0</v>
      </c>
      <c r="Q631" s="25" t="n">
        <f aca="false">O631-P631</f>
        <v>10997.36</v>
      </c>
    </row>
    <row r="632" customFormat="false" ht="14.25" hidden="false" customHeight="false" outlineLevel="0" collapsed="false">
      <c r="A632" s="17" t="s">
        <v>18</v>
      </c>
      <c r="B632" s="17" t="s">
        <v>796</v>
      </c>
      <c r="C632" s="17" t="s">
        <v>1286</v>
      </c>
      <c r="D632" s="18" t="s">
        <v>21</v>
      </c>
      <c r="E632" s="18" t="s">
        <v>1287</v>
      </c>
      <c r="F632" s="18"/>
      <c r="G632" s="18"/>
      <c r="H632" s="18"/>
      <c r="I632" s="18"/>
      <c r="J632" s="18"/>
      <c r="K632" s="19"/>
      <c r="L632" s="20"/>
      <c r="M632" s="20"/>
      <c r="N632" s="20"/>
      <c r="O632" s="20"/>
      <c r="P632" s="20"/>
      <c r="Q632" s="20"/>
    </row>
    <row r="633" customFormat="false" ht="14.25" hidden="false" customHeight="false" outlineLevel="0" collapsed="false">
      <c r="A633" s="22" t="s">
        <v>18</v>
      </c>
      <c r="B633" s="22" t="s">
        <v>796</v>
      </c>
      <c r="C633" s="22" t="s">
        <v>1286</v>
      </c>
      <c r="D633" s="23" t="s">
        <v>23</v>
      </c>
      <c r="E633" s="23" t="s">
        <v>1288</v>
      </c>
      <c r="F633" s="23" t="s">
        <v>1289</v>
      </c>
      <c r="G633" s="23" t="s">
        <v>1289</v>
      </c>
      <c r="H633" s="23"/>
      <c r="I633" s="23" t="s">
        <v>1289</v>
      </c>
      <c r="J633" s="23" t="s">
        <v>40</v>
      </c>
      <c r="K633" s="24" t="s">
        <v>27</v>
      </c>
      <c r="L633" s="25" t="n">
        <v>37691.42</v>
      </c>
      <c r="M633" s="25" t="n">
        <v>0</v>
      </c>
      <c r="N633" s="25" t="n">
        <v>0</v>
      </c>
      <c r="O633" s="25" t="n">
        <f aca="false">L633+M633+N633</f>
        <v>37691.42</v>
      </c>
      <c r="P633" s="25" t="n">
        <v>0</v>
      </c>
      <c r="Q633" s="25" t="n">
        <f aca="false">O633-P633</f>
        <v>37691.42</v>
      </c>
    </row>
    <row r="634" customFormat="false" ht="43.5" hidden="false" customHeight="false" outlineLevel="0" collapsed="false">
      <c r="A634" s="22" t="s">
        <v>18</v>
      </c>
      <c r="B634" s="22" t="s">
        <v>796</v>
      </c>
      <c r="C634" s="22" t="s">
        <v>1286</v>
      </c>
      <c r="D634" s="23" t="s">
        <v>23</v>
      </c>
      <c r="E634" s="23" t="s">
        <v>1290</v>
      </c>
      <c r="F634" s="23"/>
      <c r="G634" s="23"/>
      <c r="H634" s="23"/>
      <c r="I634" s="23"/>
      <c r="J634" s="23"/>
      <c r="K634" s="24" t="s">
        <v>1291</v>
      </c>
      <c r="L634" s="25" t="n">
        <v>0</v>
      </c>
      <c r="M634" s="25" t="n">
        <v>0</v>
      </c>
      <c r="N634" s="25" t="n">
        <v>0</v>
      </c>
      <c r="O634" s="25" t="n">
        <f aca="false">L634+M634+N634</f>
        <v>0</v>
      </c>
      <c r="P634" s="25" t="n">
        <v>0</v>
      </c>
      <c r="Q634" s="25" t="n">
        <f aca="false">O634-P634</f>
        <v>0</v>
      </c>
    </row>
    <row r="635" customFormat="false" ht="14.25" hidden="false" customHeight="false" outlineLevel="0" collapsed="false">
      <c r="A635" s="17" t="s">
        <v>18</v>
      </c>
      <c r="B635" s="17" t="s">
        <v>796</v>
      </c>
      <c r="C635" s="17" t="s">
        <v>1292</v>
      </c>
      <c r="D635" s="18" t="s">
        <v>21</v>
      </c>
      <c r="E635" s="18" t="s">
        <v>1293</v>
      </c>
      <c r="F635" s="18"/>
      <c r="G635" s="18"/>
      <c r="H635" s="18"/>
      <c r="I635" s="18"/>
      <c r="J635" s="18"/>
      <c r="K635" s="19"/>
      <c r="L635" s="20"/>
      <c r="M635" s="20"/>
      <c r="N635" s="20"/>
      <c r="O635" s="20"/>
      <c r="P635" s="20"/>
      <c r="Q635" s="20"/>
    </row>
    <row r="636" customFormat="false" ht="14.25" hidden="false" customHeight="false" outlineLevel="0" collapsed="false">
      <c r="A636" s="22" t="s">
        <v>18</v>
      </c>
      <c r="B636" s="22" t="s">
        <v>796</v>
      </c>
      <c r="C636" s="22" t="s">
        <v>1292</v>
      </c>
      <c r="D636" s="23" t="s">
        <v>23</v>
      </c>
      <c r="E636" s="23" t="s">
        <v>1294</v>
      </c>
      <c r="F636" s="23" t="s">
        <v>1295</v>
      </c>
      <c r="G636" s="23" t="s">
        <v>1296</v>
      </c>
      <c r="H636" s="23"/>
      <c r="I636" s="23" t="s">
        <v>1297</v>
      </c>
      <c r="J636" s="23" t="s">
        <v>40</v>
      </c>
      <c r="K636" s="24" t="s">
        <v>27</v>
      </c>
      <c r="L636" s="25" t="n">
        <v>482902.92</v>
      </c>
      <c r="M636" s="25" t="n">
        <v>0</v>
      </c>
      <c r="N636" s="25" t="n">
        <v>0</v>
      </c>
      <c r="O636" s="25" t="n">
        <f aca="false">L636+M636+N636</f>
        <v>482902.92</v>
      </c>
      <c r="P636" s="25" t="n">
        <v>93399.19</v>
      </c>
      <c r="Q636" s="25" t="n">
        <f aca="false">O636-P636</f>
        <v>389503.73</v>
      </c>
    </row>
    <row r="637" customFormat="false" ht="28.5" hidden="false" customHeight="false" outlineLevel="0" collapsed="false">
      <c r="A637" s="22" t="s">
        <v>18</v>
      </c>
      <c r="B637" s="22" t="s">
        <v>796</v>
      </c>
      <c r="C637" s="22" t="s">
        <v>1292</v>
      </c>
      <c r="D637" s="23" t="s">
        <v>23</v>
      </c>
      <c r="E637" s="23" t="s">
        <v>1298</v>
      </c>
      <c r="F637" s="23" t="s">
        <v>1299</v>
      </c>
      <c r="G637" s="23" t="s">
        <v>1299</v>
      </c>
      <c r="H637" s="23"/>
      <c r="I637" s="23" t="s">
        <v>1299</v>
      </c>
      <c r="J637" s="23" t="s">
        <v>40</v>
      </c>
      <c r="K637" s="24" t="s">
        <v>27</v>
      </c>
      <c r="L637" s="25" t="n">
        <v>21761.9</v>
      </c>
      <c r="M637" s="25" t="n">
        <v>0</v>
      </c>
      <c r="N637" s="25" t="n">
        <v>0</v>
      </c>
      <c r="O637" s="25" t="n">
        <f aca="false">L637+M637+N637</f>
        <v>21761.9</v>
      </c>
      <c r="P637" s="25" t="n">
        <v>0</v>
      </c>
      <c r="Q637" s="25" t="n">
        <f aca="false">O637-P637</f>
        <v>21761.9</v>
      </c>
    </row>
    <row r="638" customFormat="false" ht="28.5" hidden="false" customHeight="false" outlineLevel="0" collapsed="false">
      <c r="A638" s="22" t="s">
        <v>18</v>
      </c>
      <c r="B638" s="22" t="s">
        <v>796</v>
      </c>
      <c r="C638" s="22" t="s">
        <v>1292</v>
      </c>
      <c r="D638" s="23" t="s">
        <v>23</v>
      </c>
      <c r="E638" s="23" t="s">
        <v>1300</v>
      </c>
      <c r="F638" s="23" t="s">
        <v>1301</v>
      </c>
      <c r="G638" s="23" t="s">
        <v>1301</v>
      </c>
      <c r="H638" s="23"/>
      <c r="I638" s="23" t="s">
        <v>1301</v>
      </c>
      <c r="J638" s="23" t="s">
        <v>40</v>
      </c>
      <c r="K638" s="24" t="s">
        <v>27</v>
      </c>
      <c r="L638" s="25" t="n">
        <v>21659</v>
      </c>
      <c r="M638" s="25" t="n">
        <v>0</v>
      </c>
      <c r="N638" s="25" t="n">
        <v>0</v>
      </c>
      <c r="O638" s="25" t="n">
        <f aca="false">L638+M638+N638</f>
        <v>21659</v>
      </c>
      <c r="P638" s="25" t="n">
        <v>0</v>
      </c>
      <c r="Q638" s="25" t="n">
        <f aca="false">O638-P638</f>
        <v>21659</v>
      </c>
    </row>
    <row r="639" customFormat="false" ht="28.5" hidden="false" customHeight="false" outlineLevel="0" collapsed="false">
      <c r="A639" s="22" t="s">
        <v>18</v>
      </c>
      <c r="B639" s="22" t="s">
        <v>796</v>
      </c>
      <c r="C639" s="22" t="s">
        <v>1292</v>
      </c>
      <c r="D639" s="23" t="s">
        <v>23</v>
      </c>
      <c r="E639" s="23" t="s">
        <v>1302</v>
      </c>
      <c r="F639" s="23" t="s">
        <v>1303</v>
      </c>
      <c r="G639" s="23" t="s">
        <v>1303</v>
      </c>
      <c r="H639" s="23"/>
      <c r="I639" s="23" t="s">
        <v>1303</v>
      </c>
      <c r="J639" s="23" t="s">
        <v>26</v>
      </c>
      <c r="K639" s="24" t="s">
        <v>41</v>
      </c>
      <c r="L639" s="25" t="n">
        <v>0</v>
      </c>
      <c r="M639" s="25" t="n">
        <v>3857849.8</v>
      </c>
      <c r="N639" s="25" t="n">
        <v>7165321.12</v>
      </c>
      <c r="O639" s="25" t="n">
        <f aca="false">L639+M639+N639</f>
        <v>11023170.92</v>
      </c>
      <c r="P639" s="25" t="n">
        <v>0</v>
      </c>
      <c r="Q639" s="25" t="n">
        <f aca="false">O639-P639</f>
        <v>11023170.92</v>
      </c>
    </row>
    <row r="640" customFormat="false" ht="28.5" hidden="false" customHeight="false" outlineLevel="0" collapsed="false">
      <c r="A640" s="22" t="s">
        <v>18</v>
      </c>
      <c r="B640" s="22" t="s">
        <v>796</v>
      </c>
      <c r="C640" s="22" t="s">
        <v>1292</v>
      </c>
      <c r="D640" s="23" t="s">
        <v>23</v>
      </c>
      <c r="E640" s="23" t="s">
        <v>1304</v>
      </c>
      <c r="F640" s="23" t="s">
        <v>1305</v>
      </c>
      <c r="G640" s="23" t="s">
        <v>958</v>
      </c>
      <c r="H640" s="23" t="s">
        <v>1306</v>
      </c>
      <c r="I640" s="23" t="s">
        <v>1306</v>
      </c>
      <c r="J640" s="23" t="s">
        <v>32</v>
      </c>
      <c r="K640" s="24" t="s">
        <v>41</v>
      </c>
      <c r="L640" s="25" t="n">
        <v>0</v>
      </c>
      <c r="M640" s="25" t="n">
        <v>103339.46</v>
      </c>
      <c r="N640" s="25" t="n">
        <v>129654.32</v>
      </c>
      <c r="O640" s="25" t="n">
        <f aca="false">L640+M640+N640</f>
        <v>232993.78</v>
      </c>
      <c r="P640" s="25" t="n">
        <v>0</v>
      </c>
      <c r="Q640" s="25" t="n">
        <f aca="false">O640-P640</f>
        <v>232993.78</v>
      </c>
    </row>
    <row r="641" s="31" customFormat="true" ht="28.5" hidden="false" customHeight="false" outlineLevel="0" collapsed="false">
      <c r="A641" s="26" t="s">
        <v>18</v>
      </c>
      <c r="B641" s="26" t="s">
        <v>796</v>
      </c>
      <c r="C641" s="26" t="s">
        <v>1292</v>
      </c>
      <c r="D641" s="27" t="s">
        <v>23</v>
      </c>
      <c r="E641" s="27" t="s">
        <v>1095</v>
      </c>
      <c r="F641" s="27"/>
      <c r="G641" s="27"/>
      <c r="H641" s="27"/>
      <c r="I641" s="27" t="s">
        <v>1085</v>
      </c>
      <c r="J641" s="27"/>
      <c r="K641" s="28" t="s">
        <v>1055</v>
      </c>
      <c r="L641" s="29"/>
      <c r="M641" s="29"/>
      <c r="N641" s="29"/>
      <c r="O641" s="29"/>
      <c r="P641" s="29"/>
      <c r="Q641" s="29"/>
    </row>
    <row r="642" s="31" customFormat="true" ht="28.5" hidden="false" customHeight="false" outlineLevel="0" collapsed="false">
      <c r="A642" s="26" t="s">
        <v>18</v>
      </c>
      <c r="B642" s="26" t="s">
        <v>796</v>
      </c>
      <c r="C642" s="26" t="s">
        <v>1292</v>
      </c>
      <c r="D642" s="27" t="s">
        <v>23</v>
      </c>
      <c r="E642" s="27" t="s">
        <v>1054</v>
      </c>
      <c r="F642" s="27"/>
      <c r="G642" s="27"/>
      <c r="H642" s="27"/>
      <c r="I642" s="27" t="s">
        <v>1047</v>
      </c>
      <c r="J642" s="27"/>
      <c r="K642" s="28" t="s">
        <v>1055</v>
      </c>
      <c r="L642" s="29"/>
      <c r="M642" s="29"/>
      <c r="N642" s="29"/>
      <c r="O642" s="29"/>
      <c r="P642" s="29"/>
      <c r="Q642" s="29"/>
    </row>
    <row r="643" customFormat="false" ht="28.5" hidden="false" customHeight="false" outlineLevel="0" collapsed="false">
      <c r="A643" s="17" t="s">
        <v>18</v>
      </c>
      <c r="B643" s="17" t="s">
        <v>796</v>
      </c>
      <c r="C643" s="17" t="s">
        <v>1307</v>
      </c>
      <c r="D643" s="18" t="s">
        <v>21</v>
      </c>
      <c r="E643" s="18" t="s">
        <v>1308</v>
      </c>
      <c r="F643" s="18"/>
      <c r="G643" s="18"/>
      <c r="H643" s="18"/>
      <c r="I643" s="18"/>
      <c r="J643" s="18"/>
      <c r="K643" s="19"/>
      <c r="L643" s="20"/>
      <c r="M643" s="20"/>
      <c r="N643" s="20"/>
      <c r="O643" s="20"/>
      <c r="P643" s="20"/>
      <c r="Q643" s="20"/>
    </row>
    <row r="644" customFormat="false" ht="28.5" hidden="false" customHeight="false" outlineLevel="0" collapsed="false">
      <c r="A644" s="22" t="s">
        <v>18</v>
      </c>
      <c r="B644" s="22" t="s">
        <v>796</v>
      </c>
      <c r="C644" s="22" t="s">
        <v>1307</v>
      </c>
      <c r="D644" s="23" t="s">
        <v>23</v>
      </c>
      <c r="E644" s="23" t="s">
        <v>1309</v>
      </c>
      <c r="F644" s="23" t="s">
        <v>1310</v>
      </c>
      <c r="G644" s="23" t="s">
        <v>892</v>
      </c>
      <c r="H644" s="23" t="s">
        <v>1311</v>
      </c>
      <c r="I644" s="23" t="s">
        <v>1311</v>
      </c>
      <c r="J644" s="23" t="s">
        <v>40</v>
      </c>
      <c r="K644" s="24" t="s">
        <v>41</v>
      </c>
      <c r="L644" s="25" t="n">
        <v>0</v>
      </c>
      <c r="M644" s="25" t="n">
        <v>0</v>
      </c>
      <c r="N644" s="25" t="n">
        <v>26015</v>
      </c>
      <c r="O644" s="25" t="n">
        <f aca="false">L644+M644+N644</f>
        <v>26015</v>
      </c>
      <c r="P644" s="25" t="n">
        <v>0</v>
      </c>
      <c r="Q644" s="25" t="n">
        <f aca="false">O644-P644</f>
        <v>26015</v>
      </c>
    </row>
    <row r="645" customFormat="false" ht="43.5" hidden="false" customHeight="false" outlineLevel="0" collapsed="false">
      <c r="A645" s="22" t="s">
        <v>18</v>
      </c>
      <c r="B645" s="22" t="s">
        <v>796</v>
      </c>
      <c r="C645" s="22" t="s">
        <v>1307</v>
      </c>
      <c r="D645" s="23" t="s">
        <v>23</v>
      </c>
      <c r="E645" s="23" t="s">
        <v>1312</v>
      </c>
      <c r="F645" s="23"/>
      <c r="G645" s="23"/>
      <c r="H645" s="23"/>
      <c r="I645" s="23"/>
      <c r="J645" s="23"/>
      <c r="K645" s="24" t="s">
        <v>1313</v>
      </c>
      <c r="L645" s="25" t="n">
        <v>0</v>
      </c>
      <c r="M645" s="25" t="n">
        <v>0</v>
      </c>
      <c r="N645" s="25" t="n">
        <v>0</v>
      </c>
      <c r="O645" s="25" t="n">
        <f aca="false">L645+M645+N645</f>
        <v>0</v>
      </c>
      <c r="P645" s="25" t="n">
        <v>0</v>
      </c>
      <c r="Q645" s="25" t="n">
        <f aca="false">O645-P645</f>
        <v>0</v>
      </c>
    </row>
    <row r="646" customFormat="false" ht="14.25" hidden="false" customHeight="false" outlineLevel="0" collapsed="false">
      <c r="A646" s="17" t="s">
        <v>18</v>
      </c>
      <c r="B646" s="17" t="s">
        <v>796</v>
      </c>
      <c r="C646" s="17" t="s">
        <v>1314</v>
      </c>
      <c r="D646" s="18" t="s">
        <v>21</v>
      </c>
      <c r="E646" s="18" t="s">
        <v>1315</v>
      </c>
      <c r="F646" s="18"/>
      <c r="G646" s="18"/>
      <c r="H646" s="18"/>
      <c r="I646" s="18"/>
      <c r="J646" s="18"/>
      <c r="K646" s="19"/>
      <c r="L646" s="20"/>
      <c r="M646" s="20"/>
      <c r="N646" s="20"/>
      <c r="O646" s="20"/>
      <c r="P646" s="20"/>
      <c r="Q646" s="20"/>
    </row>
    <row r="647" customFormat="false" ht="28.5" hidden="false" customHeight="false" outlineLevel="0" collapsed="false">
      <c r="A647" s="22" t="s">
        <v>18</v>
      </c>
      <c r="B647" s="22" t="s">
        <v>796</v>
      </c>
      <c r="C647" s="22" t="s">
        <v>1314</v>
      </c>
      <c r="D647" s="23" t="s">
        <v>23</v>
      </c>
      <c r="E647" s="23" t="s">
        <v>1316</v>
      </c>
      <c r="F647" s="23" t="s">
        <v>1317</v>
      </c>
      <c r="G647" s="23" t="s">
        <v>892</v>
      </c>
      <c r="H647" s="23" t="s">
        <v>1318</v>
      </c>
      <c r="I647" s="23" t="s">
        <v>1318</v>
      </c>
      <c r="J647" s="23" t="s">
        <v>40</v>
      </c>
      <c r="K647" s="24" t="s">
        <v>41</v>
      </c>
      <c r="L647" s="25" t="n">
        <v>0</v>
      </c>
      <c r="M647" s="25" t="n">
        <v>0</v>
      </c>
      <c r="N647" s="25" t="n">
        <v>55602.93</v>
      </c>
      <c r="O647" s="25" t="n">
        <f aca="false">L647+M647+N647</f>
        <v>55602.93</v>
      </c>
      <c r="P647" s="25" t="n">
        <v>0</v>
      </c>
      <c r="Q647" s="25" t="n">
        <f aca="false">O647-P647</f>
        <v>55602.93</v>
      </c>
    </row>
    <row r="648" customFormat="false" ht="28.5" hidden="false" customHeight="false" outlineLevel="0" collapsed="false">
      <c r="A648" s="17" t="s">
        <v>18</v>
      </c>
      <c r="B648" s="17" t="s">
        <v>796</v>
      </c>
      <c r="C648" s="17" t="s">
        <v>1319</v>
      </c>
      <c r="D648" s="18" t="s">
        <v>21</v>
      </c>
      <c r="E648" s="18" t="s">
        <v>1320</v>
      </c>
      <c r="F648" s="18"/>
      <c r="G648" s="18"/>
      <c r="H648" s="18"/>
      <c r="I648" s="18"/>
      <c r="J648" s="18"/>
      <c r="K648" s="19"/>
      <c r="L648" s="20"/>
      <c r="M648" s="20"/>
      <c r="N648" s="20"/>
      <c r="O648" s="20"/>
      <c r="P648" s="20"/>
      <c r="Q648" s="20"/>
    </row>
    <row r="649" customFormat="false" ht="28.5" hidden="false" customHeight="false" outlineLevel="0" collapsed="false">
      <c r="A649" s="22" t="s">
        <v>18</v>
      </c>
      <c r="B649" s="22" t="s">
        <v>796</v>
      </c>
      <c r="C649" s="22" t="s">
        <v>1319</v>
      </c>
      <c r="D649" s="23" t="s">
        <v>23</v>
      </c>
      <c r="E649" s="23" t="s">
        <v>1321</v>
      </c>
      <c r="F649" s="23" t="s">
        <v>1322</v>
      </c>
      <c r="G649" s="23" t="s">
        <v>1322</v>
      </c>
      <c r="H649" s="23"/>
      <c r="I649" s="23" t="s">
        <v>1322</v>
      </c>
      <c r="J649" s="23" t="s">
        <v>40</v>
      </c>
      <c r="K649" s="24" t="s">
        <v>27</v>
      </c>
      <c r="L649" s="25" t="n">
        <v>21761.9</v>
      </c>
      <c r="M649" s="25" t="n">
        <v>0</v>
      </c>
      <c r="N649" s="25" t="n">
        <v>0</v>
      </c>
      <c r="O649" s="25" t="n">
        <f aca="false">L649+M649+N649</f>
        <v>21761.9</v>
      </c>
      <c r="P649" s="25" t="n">
        <v>0</v>
      </c>
      <c r="Q649" s="25" t="n">
        <f aca="false">O649-P649</f>
        <v>21761.9</v>
      </c>
    </row>
    <row r="650" customFormat="false" ht="43.5" hidden="false" customHeight="false" outlineLevel="0" collapsed="false">
      <c r="A650" s="22" t="s">
        <v>18</v>
      </c>
      <c r="B650" s="22" t="s">
        <v>796</v>
      </c>
      <c r="C650" s="22" t="s">
        <v>1319</v>
      </c>
      <c r="D650" s="23" t="s">
        <v>23</v>
      </c>
      <c r="E650" s="23" t="s">
        <v>1312</v>
      </c>
      <c r="F650" s="23"/>
      <c r="G650" s="23"/>
      <c r="H650" s="23"/>
      <c r="I650" s="23"/>
      <c r="J650" s="23"/>
      <c r="K650" s="24" t="s">
        <v>1313</v>
      </c>
      <c r="L650" s="25" t="n">
        <v>0</v>
      </c>
      <c r="M650" s="25" t="n">
        <v>0</v>
      </c>
      <c r="N650" s="25" t="n">
        <v>0</v>
      </c>
      <c r="O650" s="25" t="n">
        <f aca="false">L650+M650+N650</f>
        <v>0</v>
      </c>
      <c r="P650" s="25" t="n">
        <v>0</v>
      </c>
      <c r="Q650" s="25" t="n">
        <f aca="false">O650-P650</f>
        <v>0</v>
      </c>
    </row>
    <row r="651" s="31" customFormat="true" ht="24.05" hidden="false" customHeight="false" outlineLevel="0" collapsed="false">
      <c r="A651" s="26" t="s">
        <v>18</v>
      </c>
      <c r="B651" s="26" t="s">
        <v>796</v>
      </c>
      <c r="C651" s="26" t="s">
        <v>1319</v>
      </c>
      <c r="D651" s="27" t="s">
        <v>23</v>
      </c>
      <c r="E651" s="27" t="s">
        <v>1323</v>
      </c>
      <c r="F651" s="27"/>
      <c r="G651" s="27" t="s">
        <v>1085</v>
      </c>
      <c r="H651" s="27" t="s">
        <v>1324</v>
      </c>
      <c r="I651" s="27" t="s">
        <v>1324</v>
      </c>
      <c r="J651" s="27" t="s">
        <v>26</v>
      </c>
      <c r="K651" s="28" t="s">
        <v>33</v>
      </c>
      <c r="L651" s="29"/>
      <c r="M651" s="29" t="n">
        <v>0</v>
      </c>
      <c r="N651" s="29" t="n">
        <v>0</v>
      </c>
      <c r="O651" s="29" t="n">
        <f aca="false">L651+M651+N651</f>
        <v>0</v>
      </c>
      <c r="P651" s="29"/>
      <c r="Q651" s="29" t="n">
        <f aca="false">O651-P651</f>
        <v>0</v>
      </c>
    </row>
    <row r="652" s="31" customFormat="true" ht="24.05" hidden="false" customHeight="false" outlineLevel="0" collapsed="false">
      <c r="A652" s="26" t="s">
        <v>18</v>
      </c>
      <c r="B652" s="26" t="s">
        <v>796</v>
      </c>
      <c r="C652" s="26" t="s">
        <v>1319</v>
      </c>
      <c r="D652" s="27" t="s">
        <v>23</v>
      </c>
      <c r="E652" s="27" t="s">
        <v>1325</v>
      </c>
      <c r="F652" s="27"/>
      <c r="G652" s="27" t="s">
        <v>1047</v>
      </c>
      <c r="H652" s="27" t="s">
        <v>1326</v>
      </c>
      <c r="I652" s="27" t="s">
        <v>1326</v>
      </c>
      <c r="J652" s="27" t="s">
        <v>32</v>
      </c>
      <c r="K652" s="28" t="s">
        <v>33</v>
      </c>
      <c r="L652" s="29"/>
      <c r="M652" s="29" t="n">
        <v>0</v>
      </c>
      <c r="N652" s="29" t="n">
        <v>0</v>
      </c>
      <c r="O652" s="29" t="n">
        <f aca="false">L652+M652+N652</f>
        <v>0</v>
      </c>
      <c r="P652" s="29"/>
      <c r="Q652" s="29" t="n">
        <f aca="false">O652-P652</f>
        <v>0</v>
      </c>
    </row>
    <row r="653" customFormat="false" ht="28.5" hidden="false" customHeight="false" outlineLevel="0" collapsed="false">
      <c r="A653" s="17" t="s">
        <v>18</v>
      </c>
      <c r="B653" s="17" t="s">
        <v>796</v>
      </c>
      <c r="C653" s="17" t="s">
        <v>1327</v>
      </c>
      <c r="D653" s="18" t="s">
        <v>21</v>
      </c>
      <c r="E653" s="18" t="s">
        <v>1328</v>
      </c>
      <c r="F653" s="18"/>
      <c r="G653" s="18"/>
      <c r="H653" s="18"/>
      <c r="I653" s="18"/>
      <c r="J653" s="18"/>
      <c r="K653" s="19"/>
      <c r="L653" s="20"/>
      <c r="M653" s="20"/>
      <c r="N653" s="20"/>
      <c r="O653" s="20"/>
      <c r="P653" s="20"/>
      <c r="Q653" s="20"/>
    </row>
    <row r="654" customFormat="false" ht="14.25" hidden="false" customHeight="false" outlineLevel="0" collapsed="false">
      <c r="A654" s="22" t="s">
        <v>18</v>
      </c>
      <c r="B654" s="22" t="s">
        <v>796</v>
      </c>
      <c r="C654" s="22" t="s">
        <v>1327</v>
      </c>
      <c r="D654" s="23" t="s">
        <v>23</v>
      </c>
      <c r="E654" s="23" t="s">
        <v>1329</v>
      </c>
      <c r="F654" s="23" t="s">
        <v>1330</v>
      </c>
      <c r="G654" s="23" t="s">
        <v>1330</v>
      </c>
      <c r="H654" s="23"/>
      <c r="I654" s="23" t="s">
        <v>1330</v>
      </c>
      <c r="J654" s="23" t="s">
        <v>40</v>
      </c>
      <c r="K654" s="24" t="s">
        <v>27</v>
      </c>
      <c r="L654" s="25" t="n">
        <v>32282.59</v>
      </c>
      <c r="M654" s="25" t="n">
        <v>0</v>
      </c>
      <c r="N654" s="25" t="n">
        <v>0</v>
      </c>
      <c r="O654" s="25" t="n">
        <f aca="false">L654+M654+N654</f>
        <v>32282.59</v>
      </c>
      <c r="P654" s="25" t="n">
        <v>16223.88</v>
      </c>
      <c r="Q654" s="25" t="n">
        <f aca="false">O654-P654</f>
        <v>16058.71</v>
      </c>
    </row>
    <row r="655" customFormat="false" ht="28.5" hidden="false" customHeight="false" outlineLevel="0" collapsed="false">
      <c r="A655" s="22" t="s">
        <v>18</v>
      </c>
      <c r="B655" s="22" t="s">
        <v>796</v>
      </c>
      <c r="C655" s="22" t="s">
        <v>1327</v>
      </c>
      <c r="D655" s="23" t="s">
        <v>23</v>
      </c>
      <c r="E655" s="23" t="s">
        <v>1331</v>
      </c>
      <c r="F655" s="23" t="s">
        <v>1332</v>
      </c>
      <c r="G655" s="23" t="s">
        <v>1332</v>
      </c>
      <c r="H655" s="23"/>
      <c r="I655" s="23" t="s">
        <v>1332</v>
      </c>
      <c r="J655" s="23" t="s">
        <v>40</v>
      </c>
      <c r="K655" s="24" t="s">
        <v>27</v>
      </c>
      <c r="L655" s="25" t="n">
        <v>95386.77</v>
      </c>
      <c r="M655" s="25" t="n">
        <v>0</v>
      </c>
      <c r="N655" s="25" t="n">
        <v>0</v>
      </c>
      <c r="O655" s="25" t="n">
        <f aca="false">L655+M655+N655</f>
        <v>95386.77</v>
      </c>
      <c r="P655" s="25" t="n">
        <v>0</v>
      </c>
      <c r="Q655" s="25" t="n">
        <f aca="false">O655-P655</f>
        <v>95386.77</v>
      </c>
    </row>
    <row r="656" customFormat="false" ht="14.25" hidden="false" customHeight="false" outlineLevel="0" collapsed="false">
      <c r="A656" s="22" t="s">
        <v>18</v>
      </c>
      <c r="B656" s="22" t="s">
        <v>796</v>
      </c>
      <c r="C656" s="22" t="s">
        <v>1327</v>
      </c>
      <c r="D656" s="23" t="s">
        <v>23</v>
      </c>
      <c r="E656" s="23" t="s">
        <v>1333</v>
      </c>
      <c r="F656" s="23" t="s">
        <v>1334</v>
      </c>
      <c r="G656" s="23" t="s">
        <v>822</v>
      </c>
      <c r="H656" s="23" t="s">
        <v>1335</v>
      </c>
      <c r="I656" s="23" t="s">
        <v>1335</v>
      </c>
      <c r="J656" s="23" t="s">
        <v>40</v>
      </c>
      <c r="K656" s="24" t="s">
        <v>41</v>
      </c>
      <c r="L656" s="25" t="n">
        <v>0</v>
      </c>
      <c r="M656" s="25" t="n">
        <v>0</v>
      </c>
      <c r="N656" s="25" t="n">
        <v>32509.9</v>
      </c>
      <c r="O656" s="25" t="n">
        <f aca="false">L656+M656+N656</f>
        <v>32509.9</v>
      </c>
      <c r="P656" s="25" t="n">
        <v>0</v>
      </c>
      <c r="Q656" s="25" t="n">
        <f aca="false">O656-P656</f>
        <v>32509.9</v>
      </c>
    </row>
    <row r="657" customFormat="false" ht="43.5" hidden="false" customHeight="false" outlineLevel="0" collapsed="false">
      <c r="A657" s="22" t="s">
        <v>18</v>
      </c>
      <c r="B657" s="22" t="s">
        <v>796</v>
      </c>
      <c r="C657" s="22" t="s">
        <v>1327</v>
      </c>
      <c r="D657" s="23" t="s">
        <v>23</v>
      </c>
      <c r="E657" s="23" t="s">
        <v>1239</v>
      </c>
      <c r="F657" s="23"/>
      <c r="G657" s="23"/>
      <c r="H657" s="23"/>
      <c r="I657" s="23"/>
      <c r="J657" s="23"/>
      <c r="K657" s="24" t="s">
        <v>1240</v>
      </c>
      <c r="L657" s="25" t="n">
        <v>0</v>
      </c>
      <c r="M657" s="25" t="n">
        <v>0</v>
      </c>
      <c r="N657" s="25" t="n">
        <v>0</v>
      </c>
      <c r="O657" s="25" t="n">
        <f aca="false">L657+M657+N657</f>
        <v>0</v>
      </c>
      <c r="P657" s="25" t="n">
        <v>0</v>
      </c>
      <c r="Q657" s="25" t="n">
        <f aca="false">O657-P657</f>
        <v>0</v>
      </c>
    </row>
    <row r="658" customFormat="false" ht="14.25" hidden="false" customHeight="false" outlineLevel="0" collapsed="false">
      <c r="A658" s="17" t="s">
        <v>18</v>
      </c>
      <c r="B658" s="17" t="s">
        <v>796</v>
      </c>
      <c r="C658" s="17" t="s">
        <v>1336</v>
      </c>
      <c r="D658" s="18" t="s">
        <v>21</v>
      </c>
      <c r="E658" s="18" t="s">
        <v>1337</v>
      </c>
      <c r="F658" s="18"/>
      <c r="G658" s="18"/>
      <c r="H658" s="18"/>
      <c r="I658" s="18"/>
      <c r="J658" s="18"/>
      <c r="K658" s="19"/>
      <c r="L658" s="20"/>
      <c r="M658" s="20"/>
      <c r="N658" s="20"/>
      <c r="O658" s="20"/>
      <c r="P658" s="20"/>
      <c r="Q658" s="20"/>
    </row>
    <row r="659" customFormat="false" ht="28.5" hidden="false" customHeight="false" outlineLevel="0" collapsed="false">
      <c r="A659" s="22" t="s">
        <v>18</v>
      </c>
      <c r="B659" s="22" t="s">
        <v>796</v>
      </c>
      <c r="C659" s="22" t="s">
        <v>1336</v>
      </c>
      <c r="D659" s="23" t="s">
        <v>23</v>
      </c>
      <c r="E659" s="23" t="s">
        <v>1338</v>
      </c>
      <c r="F659" s="23" t="s">
        <v>1339</v>
      </c>
      <c r="G659" s="23" t="s">
        <v>892</v>
      </c>
      <c r="H659" s="23" t="s">
        <v>1340</v>
      </c>
      <c r="I659" s="23" t="s">
        <v>1340</v>
      </c>
      <c r="J659" s="23" t="s">
        <v>40</v>
      </c>
      <c r="K659" s="24" t="s">
        <v>41</v>
      </c>
      <c r="L659" s="25" t="n">
        <v>0</v>
      </c>
      <c r="M659" s="25" t="n">
        <v>15055.21</v>
      </c>
      <c r="N659" s="25" t="n">
        <v>29006.21</v>
      </c>
      <c r="O659" s="25" t="n">
        <f aca="false">L659+M659+N659</f>
        <v>44061.42</v>
      </c>
      <c r="P659" s="25" t="n">
        <v>0</v>
      </c>
      <c r="Q659" s="25" t="n">
        <f aca="false">O659-P659</f>
        <v>44061.42</v>
      </c>
    </row>
    <row r="660" customFormat="false" ht="57.75" hidden="false" customHeight="false" outlineLevel="0" collapsed="false">
      <c r="A660" s="22" t="s">
        <v>18</v>
      </c>
      <c r="B660" s="22" t="s">
        <v>796</v>
      </c>
      <c r="C660" s="22" t="s">
        <v>1336</v>
      </c>
      <c r="D660" s="23" t="s">
        <v>23</v>
      </c>
      <c r="E660" s="23" t="s">
        <v>1170</v>
      </c>
      <c r="F660" s="23"/>
      <c r="G660" s="23"/>
      <c r="H660" s="23"/>
      <c r="I660" s="23"/>
      <c r="J660" s="23"/>
      <c r="K660" s="24" t="s">
        <v>1171</v>
      </c>
      <c r="L660" s="25" t="n">
        <v>0</v>
      </c>
      <c r="M660" s="25" t="n">
        <v>0</v>
      </c>
      <c r="N660" s="25" t="n">
        <v>0</v>
      </c>
      <c r="O660" s="25" t="n">
        <f aca="false">L660+M660+N660</f>
        <v>0</v>
      </c>
      <c r="P660" s="25" t="n">
        <v>0</v>
      </c>
      <c r="Q660" s="25" t="n">
        <f aca="false">O660-P660</f>
        <v>0</v>
      </c>
    </row>
    <row r="661" customFormat="false" ht="14.25" hidden="false" customHeight="false" outlineLevel="0" collapsed="false">
      <c r="A661" s="17" t="s">
        <v>18</v>
      </c>
      <c r="B661" s="17" t="s">
        <v>796</v>
      </c>
      <c r="C661" s="17" t="s">
        <v>1341</v>
      </c>
      <c r="D661" s="18" t="s">
        <v>21</v>
      </c>
      <c r="E661" s="18" t="s">
        <v>1342</v>
      </c>
      <c r="F661" s="18"/>
      <c r="G661" s="18"/>
      <c r="H661" s="18"/>
      <c r="I661" s="18"/>
      <c r="J661" s="18"/>
      <c r="K661" s="19"/>
      <c r="L661" s="20"/>
      <c r="M661" s="20"/>
      <c r="N661" s="20"/>
      <c r="O661" s="20"/>
      <c r="P661" s="20"/>
      <c r="Q661" s="20"/>
    </row>
    <row r="662" customFormat="false" ht="28.5" hidden="false" customHeight="false" outlineLevel="0" collapsed="false">
      <c r="A662" s="22" t="s">
        <v>18</v>
      </c>
      <c r="B662" s="22" t="s">
        <v>796</v>
      </c>
      <c r="C662" s="22" t="s">
        <v>1341</v>
      </c>
      <c r="D662" s="23" t="s">
        <v>23</v>
      </c>
      <c r="E662" s="23" t="s">
        <v>1343</v>
      </c>
      <c r="F662" s="23"/>
      <c r="G662" s="23"/>
      <c r="H662" s="23"/>
      <c r="I662" s="23"/>
      <c r="J662" s="23"/>
      <c r="K662" s="24" t="s">
        <v>1344</v>
      </c>
      <c r="L662" s="25" t="n">
        <v>0</v>
      </c>
      <c r="M662" s="25" t="n">
        <v>0</v>
      </c>
      <c r="N662" s="25" t="n">
        <v>0</v>
      </c>
      <c r="O662" s="25" t="n">
        <f aca="false">L662+M662+N662</f>
        <v>0</v>
      </c>
      <c r="P662" s="25" t="n">
        <v>0</v>
      </c>
      <c r="Q662" s="25" t="n">
        <f aca="false">O662-P662</f>
        <v>0</v>
      </c>
    </row>
    <row r="663" customFormat="false" ht="43.5" hidden="false" customHeight="false" outlineLevel="0" collapsed="false">
      <c r="A663" s="22" t="s">
        <v>18</v>
      </c>
      <c r="B663" s="22" t="s">
        <v>796</v>
      </c>
      <c r="C663" s="22" t="s">
        <v>1341</v>
      </c>
      <c r="D663" s="23" t="s">
        <v>23</v>
      </c>
      <c r="E663" s="23" t="s">
        <v>1239</v>
      </c>
      <c r="F663" s="23"/>
      <c r="G663" s="23"/>
      <c r="H663" s="23"/>
      <c r="I663" s="23"/>
      <c r="J663" s="23"/>
      <c r="K663" s="24" t="s">
        <v>1240</v>
      </c>
      <c r="L663" s="25" t="n">
        <v>0</v>
      </c>
      <c r="M663" s="25" t="n">
        <v>0</v>
      </c>
      <c r="N663" s="25" t="n">
        <v>0</v>
      </c>
      <c r="O663" s="25" t="n">
        <f aca="false">L663+M663+N663</f>
        <v>0</v>
      </c>
      <c r="P663" s="25" t="n">
        <v>0</v>
      </c>
      <c r="Q663" s="25" t="n">
        <f aca="false">O663-P663</f>
        <v>0</v>
      </c>
    </row>
    <row r="664" customFormat="false" ht="14.25" hidden="false" customHeight="false" outlineLevel="0" collapsed="false">
      <c r="A664" s="17" t="s">
        <v>18</v>
      </c>
      <c r="B664" s="17" t="s">
        <v>796</v>
      </c>
      <c r="C664" s="17" t="s">
        <v>1345</v>
      </c>
      <c r="D664" s="18" t="s">
        <v>21</v>
      </c>
      <c r="E664" s="18" t="s">
        <v>1346</v>
      </c>
      <c r="F664" s="18"/>
      <c r="G664" s="18"/>
      <c r="H664" s="18"/>
      <c r="I664" s="18"/>
      <c r="J664" s="18"/>
      <c r="K664" s="19"/>
      <c r="L664" s="20"/>
      <c r="M664" s="20"/>
      <c r="N664" s="20"/>
      <c r="O664" s="20"/>
      <c r="P664" s="20"/>
      <c r="Q664" s="20"/>
    </row>
    <row r="665" customFormat="false" ht="43.5" hidden="false" customHeight="false" outlineLevel="0" collapsed="false">
      <c r="A665" s="22" t="s">
        <v>18</v>
      </c>
      <c r="B665" s="22" t="s">
        <v>796</v>
      </c>
      <c r="C665" s="22" t="s">
        <v>1345</v>
      </c>
      <c r="D665" s="23" t="s">
        <v>23</v>
      </c>
      <c r="E665" s="23" t="s">
        <v>1347</v>
      </c>
      <c r="F665" s="23"/>
      <c r="G665" s="23"/>
      <c r="H665" s="23"/>
      <c r="I665" s="23"/>
      <c r="J665" s="23"/>
      <c r="K665" s="24" t="s">
        <v>1348</v>
      </c>
      <c r="L665" s="25" t="n">
        <v>0</v>
      </c>
      <c r="M665" s="25" t="n">
        <v>0</v>
      </c>
      <c r="N665" s="25" t="n">
        <v>0</v>
      </c>
      <c r="O665" s="25" t="n">
        <f aca="false">L665+M665+N665</f>
        <v>0</v>
      </c>
      <c r="P665" s="25" t="n">
        <v>0</v>
      </c>
      <c r="Q665" s="25" t="n">
        <f aca="false">O665-P665</f>
        <v>0</v>
      </c>
    </row>
    <row r="666" s="31" customFormat="true" ht="28.5" hidden="false" customHeight="false" outlineLevel="0" collapsed="false">
      <c r="A666" s="26" t="s">
        <v>18</v>
      </c>
      <c r="B666" s="26" t="s">
        <v>796</v>
      </c>
      <c r="C666" s="26" t="s">
        <v>1345</v>
      </c>
      <c r="D666" s="27" t="s">
        <v>23</v>
      </c>
      <c r="E666" s="27" t="s">
        <v>1325</v>
      </c>
      <c r="F666" s="27"/>
      <c r="G666" s="27" t="s">
        <v>1047</v>
      </c>
      <c r="H666" s="27" t="s">
        <v>1326</v>
      </c>
      <c r="I666" s="27" t="s">
        <v>1326</v>
      </c>
      <c r="J666" s="27"/>
      <c r="K666" s="28" t="s">
        <v>1349</v>
      </c>
      <c r="L666" s="29"/>
      <c r="M666" s="29"/>
      <c r="N666" s="29"/>
      <c r="O666" s="29"/>
      <c r="P666" s="29"/>
      <c r="Q666" s="29"/>
    </row>
    <row r="667" s="31" customFormat="true" ht="28.5" hidden="false" customHeight="false" outlineLevel="0" collapsed="false">
      <c r="A667" s="26" t="s">
        <v>18</v>
      </c>
      <c r="B667" s="26" t="s">
        <v>796</v>
      </c>
      <c r="C667" s="26" t="s">
        <v>1345</v>
      </c>
      <c r="D667" s="27" t="s">
        <v>23</v>
      </c>
      <c r="E667" s="27" t="s">
        <v>1323</v>
      </c>
      <c r="F667" s="27"/>
      <c r="G667" s="27" t="s">
        <v>1085</v>
      </c>
      <c r="H667" s="27" t="s">
        <v>1324</v>
      </c>
      <c r="I667" s="27" t="s">
        <v>1324</v>
      </c>
      <c r="J667" s="27"/>
      <c r="K667" s="28" t="s">
        <v>1349</v>
      </c>
      <c r="L667" s="29"/>
      <c r="M667" s="29"/>
      <c r="N667" s="29"/>
      <c r="O667" s="29"/>
      <c r="P667" s="29"/>
      <c r="Q667" s="29"/>
    </row>
    <row r="668" customFormat="false" ht="28.5" hidden="false" customHeight="false" outlineLevel="0" collapsed="false">
      <c r="A668" s="17" t="s">
        <v>18</v>
      </c>
      <c r="B668" s="17" t="s">
        <v>796</v>
      </c>
      <c r="C668" s="17" t="s">
        <v>1350</v>
      </c>
      <c r="D668" s="18" t="s">
        <v>21</v>
      </c>
      <c r="E668" s="18" t="s">
        <v>1351</v>
      </c>
      <c r="F668" s="18"/>
      <c r="G668" s="18"/>
      <c r="H668" s="18"/>
      <c r="I668" s="18"/>
      <c r="J668" s="18"/>
      <c r="K668" s="19"/>
      <c r="L668" s="20"/>
      <c r="M668" s="20"/>
      <c r="N668" s="20"/>
      <c r="O668" s="20"/>
      <c r="P668" s="20"/>
      <c r="Q668" s="20"/>
    </row>
    <row r="669" customFormat="false" ht="28.5" hidden="false" customHeight="false" outlineLevel="0" collapsed="false">
      <c r="A669" s="22" t="s">
        <v>18</v>
      </c>
      <c r="B669" s="22" t="s">
        <v>796</v>
      </c>
      <c r="C669" s="22" t="s">
        <v>1350</v>
      </c>
      <c r="D669" s="23" t="s">
        <v>23</v>
      </c>
      <c r="E669" s="23" t="s">
        <v>1352</v>
      </c>
      <c r="F669" s="23"/>
      <c r="G669" s="23"/>
      <c r="H669" s="23"/>
      <c r="I669" s="23"/>
      <c r="J669" s="23"/>
      <c r="K669" s="24" t="s">
        <v>1055</v>
      </c>
      <c r="L669" s="25" t="n">
        <v>0</v>
      </c>
      <c r="M669" s="25" t="n">
        <v>0</v>
      </c>
      <c r="N669" s="25" t="n">
        <v>0</v>
      </c>
      <c r="O669" s="25" t="n">
        <f aca="false">L669+M669+N669</f>
        <v>0</v>
      </c>
      <c r="P669" s="25" t="n">
        <v>0</v>
      </c>
      <c r="Q669" s="25" t="n">
        <f aca="false">O669-P669</f>
        <v>0</v>
      </c>
    </row>
    <row r="670" customFormat="false" ht="28.5" hidden="false" customHeight="false" outlineLevel="0" collapsed="false">
      <c r="A670" s="17" t="s">
        <v>18</v>
      </c>
      <c r="B670" s="17" t="s">
        <v>796</v>
      </c>
      <c r="C670" s="17" t="s">
        <v>1353</v>
      </c>
      <c r="D670" s="18" t="s">
        <v>21</v>
      </c>
      <c r="E670" s="18" t="s">
        <v>1354</v>
      </c>
      <c r="F670" s="18"/>
      <c r="G670" s="18"/>
      <c r="H670" s="18"/>
      <c r="I670" s="18"/>
      <c r="J670" s="18"/>
      <c r="K670" s="19"/>
      <c r="L670" s="20"/>
      <c r="M670" s="20"/>
      <c r="N670" s="20"/>
      <c r="O670" s="20"/>
      <c r="P670" s="20"/>
      <c r="Q670" s="20"/>
    </row>
    <row r="671" customFormat="false" ht="28.5" hidden="false" customHeight="false" outlineLevel="0" collapsed="false">
      <c r="A671" s="22" t="s">
        <v>18</v>
      </c>
      <c r="B671" s="22" t="s">
        <v>796</v>
      </c>
      <c r="C671" s="22" t="s">
        <v>1353</v>
      </c>
      <c r="D671" s="23" t="s">
        <v>23</v>
      </c>
      <c r="E671" s="23" t="s">
        <v>1355</v>
      </c>
      <c r="F671" s="23"/>
      <c r="G671" s="23"/>
      <c r="H671" s="23"/>
      <c r="I671" s="23"/>
      <c r="J671" s="23"/>
      <c r="K671" s="24" t="s">
        <v>1356</v>
      </c>
      <c r="L671" s="25" t="n">
        <v>0</v>
      </c>
      <c r="M671" s="25" t="n">
        <v>0</v>
      </c>
      <c r="N671" s="25" t="n">
        <v>0</v>
      </c>
      <c r="O671" s="25" t="n">
        <f aca="false">L671+M671+N671</f>
        <v>0</v>
      </c>
      <c r="P671" s="25" t="n">
        <v>0</v>
      </c>
      <c r="Q671" s="25" t="n">
        <f aca="false">O671-P671</f>
        <v>0</v>
      </c>
    </row>
    <row r="672" customFormat="false" ht="28.5" hidden="false" customHeight="false" outlineLevel="0" collapsed="false">
      <c r="A672" s="22" t="s">
        <v>18</v>
      </c>
      <c r="B672" s="22" t="s">
        <v>796</v>
      </c>
      <c r="C672" s="22" t="s">
        <v>1353</v>
      </c>
      <c r="D672" s="23" t="s">
        <v>23</v>
      </c>
      <c r="E672" s="23" t="s">
        <v>1357</v>
      </c>
      <c r="F672" s="23"/>
      <c r="G672" s="23"/>
      <c r="H672" s="23"/>
      <c r="I672" s="23"/>
      <c r="J672" s="23"/>
      <c r="K672" s="24" t="s">
        <v>1356</v>
      </c>
      <c r="L672" s="25" t="n">
        <v>0</v>
      </c>
      <c r="M672" s="25" t="n">
        <v>0</v>
      </c>
      <c r="N672" s="25" t="n">
        <v>0</v>
      </c>
      <c r="O672" s="25" t="n">
        <f aca="false">L672+M672+N672</f>
        <v>0</v>
      </c>
      <c r="P672" s="25" t="n">
        <v>0</v>
      </c>
      <c r="Q672" s="25" t="n">
        <f aca="false">O672-P672</f>
        <v>0</v>
      </c>
    </row>
    <row r="673" customFormat="false" ht="43.5" hidden="false" customHeight="false" outlineLevel="0" collapsed="false">
      <c r="A673" s="22" t="s">
        <v>18</v>
      </c>
      <c r="B673" s="22" t="s">
        <v>796</v>
      </c>
      <c r="C673" s="22" t="s">
        <v>1353</v>
      </c>
      <c r="D673" s="23" t="s">
        <v>23</v>
      </c>
      <c r="E673" s="23" t="s">
        <v>1239</v>
      </c>
      <c r="F673" s="23"/>
      <c r="G673" s="23"/>
      <c r="H673" s="23"/>
      <c r="I673" s="23"/>
      <c r="J673" s="23"/>
      <c r="K673" s="24" t="s">
        <v>1240</v>
      </c>
      <c r="L673" s="25" t="n">
        <v>0</v>
      </c>
      <c r="M673" s="25" t="n">
        <v>0</v>
      </c>
      <c r="N673" s="25" t="n">
        <v>0</v>
      </c>
      <c r="O673" s="25" t="n">
        <f aca="false">L673+M673+N673</f>
        <v>0</v>
      </c>
      <c r="P673" s="25" t="n">
        <v>0</v>
      </c>
      <c r="Q673" s="25" t="n">
        <f aca="false">O673-P673</f>
        <v>0</v>
      </c>
    </row>
    <row r="674" customFormat="false" ht="28.5" hidden="false" customHeight="false" outlineLevel="0" collapsed="false">
      <c r="A674" s="17" t="s">
        <v>18</v>
      </c>
      <c r="B674" s="17" t="s">
        <v>796</v>
      </c>
      <c r="C674" s="17" t="s">
        <v>1358</v>
      </c>
      <c r="D674" s="18" t="s">
        <v>21</v>
      </c>
      <c r="E674" s="18" t="s">
        <v>1359</v>
      </c>
      <c r="F674" s="18"/>
      <c r="G674" s="18"/>
      <c r="H674" s="18"/>
      <c r="I674" s="18"/>
      <c r="J674" s="18"/>
      <c r="K674" s="19"/>
      <c r="L674" s="20"/>
      <c r="M674" s="20"/>
      <c r="N674" s="20"/>
      <c r="O674" s="20"/>
      <c r="P674" s="20"/>
      <c r="Q674" s="20"/>
    </row>
    <row r="675" customFormat="false" ht="28.5" hidden="false" customHeight="false" outlineLevel="0" collapsed="false">
      <c r="A675" s="22" t="s">
        <v>18</v>
      </c>
      <c r="B675" s="22" t="s">
        <v>796</v>
      </c>
      <c r="C675" s="22" t="s">
        <v>1358</v>
      </c>
      <c r="D675" s="23" t="s">
        <v>23</v>
      </c>
      <c r="E675" s="23" t="s">
        <v>1360</v>
      </c>
      <c r="F675" s="23"/>
      <c r="G675" s="23"/>
      <c r="H675" s="23"/>
      <c r="I675" s="23"/>
      <c r="J675" s="23"/>
      <c r="K675" s="24" t="s">
        <v>1356</v>
      </c>
      <c r="L675" s="25" t="n">
        <v>0</v>
      </c>
      <c r="M675" s="25" t="n">
        <v>0</v>
      </c>
      <c r="N675" s="25" t="n">
        <v>0</v>
      </c>
      <c r="O675" s="25" t="n">
        <f aca="false">L675+M675+N675</f>
        <v>0</v>
      </c>
      <c r="P675" s="25" t="n">
        <v>0</v>
      </c>
      <c r="Q675" s="25" t="n">
        <f aca="false">O675-P675</f>
        <v>0</v>
      </c>
    </row>
    <row r="676" customFormat="false" ht="28.5" hidden="false" customHeight="false" outlineLevel="0" collapsed="false">
      <c r="A676" s="22" t="s">
        <v>18</v>
      </c>
      <c r="B676" s="22" t="s">
        <v>796</v>
      </c>
      <c r="C676" s="22" t="s">
        <v>1358</v>
      </c>
      <c r="D676" s="23" t="s">
        <v>23</v>
      </c>
      <c r="E676" s="23" t="s">
        <v>1361</v>
      </c>
      <c r="F676" s="23"/>
      <c r="G676" s="23"/>
      <c r="H676" s="23"/>
      <c r="I676" s="23"/>
      <c r="J676" s="23"/>
      <c r="K676" s="24" t="s">
        <v>1356</v>
      </c>
      <c r="L676" s="25" t="n">
        <v>0</v>
      </c>
      <c r="M676" s="25" t="n">
        <v>0</v>
      </c>
      <c r="N676" s="25" t="n">
        <v>0</v>
      </c>
      <c r="O676" s="25" t="n">
        <f aca="false">L676+M676+N676</f>
        <v>0</v>
      </c>
      <c r="P676" s="25" t="n">
        <v>0</v>
      </c>
      <c r="Q676" s="25" t="n">
        <f aca="false">O676-P676</f>
        <v>0</v>
      </c>
    </row>
    <row r="677" customFormat="false" ht="43.5" hidden="false" customHeight="false" outlineLevel="0" collapsed="false">
      <c r="A677" s="22" t="s">
        <v>18</v>
      </c>
      <c r="B677" s="22" t="s">
        <v>796</v>
      </c>
      <c r="C677" s="22" t="s">
        <v>1358</v>
      </c>
      <c r="D677" s="23" t="s">
        <v>23</v>
      </c>
      <c r="E677" s="23" t="s">
        <v>1239</v>
      </c>
      <c r="F677" s="23"/>
      <c r="G677" s="23"/>
      <c r="H677" s="23"/>
      <c r="I677" s="23"/>
      <c r="J677" s="23"/>
      <c r="K677" s="24" t="s">
        <v>1240</v>
      </c>
      <c r="L677" s="25" t="n">
        <v>0</v>
      </c>
      <c r="M677" s="25" t="n">
        <v>0</v>
      </c>
      <c r="N677" s="25" t="n">
        <v>0</v>
      </c>
      <c r="O677" s="25" t="n">
        <f aca="false">L677+M677+N677</f>
        <v>0</v>
      </c>
      <c r="P677" s="25" t="n">
        <v>0</v>
      </c>
      <c r="Q677" s="25" t="n">
        <f aca="false">O677-P677</f>
        <v>0</v>
      </c>
    </row>
    <row r="678" customFormat="false" ht="14.25" hidden="false" customHeight="false" outlineLevel="0" collapsed="false">
      <c r="A678" s="17" t="s">
        <v>18</v>
      </c>
      <c r="B678" s="17" t="s">
        <v>796</v>
      </c>
      <c r="C678" s="17" t="s">
        <v>1362</v>
      </c>
      <c r="D678" s="18" t="s">
        <v>21</v>
      </c>
      <c r="E678" s="18" t="s">
        <v>1363</v>
      </c>
      <c r="F678" s="18"/>
      <c r="G678" s="18"/>
      <c r="H678" s="18"/>
      <c r="I678" s="18"/>
      <c r="J678" s="18"/>
      <c r="K678" s="19"/>
      <c r="L678" s="20"/>
      <c r="M678" s="20"/>
      <c r="N678" s="20"/>
      <c r="O678" s="20"/>
      <c r="P678" s="20"/>
      <c r="Q678" s="20"/>
    </row>
    <row r="679" customFormat="false" ht="14.25" hidden="false" customHeight="false" outlineLevel="0" collapsed="false">
      <c r="A679" s="22" t="s">
        <v>18</v>
      </c>
      <c r="B679" s="22" t="s">
        <v>796</v>
      </c>
      <c r="C679" s="22" t="s">
        <v>1362</v>
      </c>
      <c r="D679" s="23" t="s">
        <v>23</v>
      </c>
      <c r="E679" s="23" t="s">
        <v>1364</v>
      </c>
      <c r="F679" s="23" t="s">
        <v>1365</v>
      </c>
      <c r="G679" s="23" t="s">
        <v>1365</v>
      </c>
      <c r="H679" s="23"/>
      <c r="I679" s="23" t="s">
        <v>1365</v>
      </c>
      <c r="J679" s="23" t="s">
        <v>40</v>
      </c>
      <c r="K679" s="24" t="s">
        <v>27</v>
      </c>
      <c r="L679" s="25" t="n">
        <v>38750.25</v>
      </c>
      <c r="M679" s="25" t="n">
        <v>0</v>
      </c>
      <c r="N679" s="25" t="n">
        <v>0</v>
      </c>
      <c r="O679" s="25" t="n">
        <f aca="false">L679+M679+N679</f>
        <v>38750.25</v>
      </c>
      <c r="P679" s="25" t="n">
        <v>0</v>
      </c>
      <c r="Q679" s="25" t="n">
        <f aca="false">O679-P679</f>
        <v>38750.25</v>
      </c>
    </row>
    <row r="680" customFormat="false" ht="14.25" hidden="false" customHeight="false" outlineLevel="0" collapsed="false">
      <c r="A680" s="22" t="s">
        <v>18</v>
      </c>
      <c r="B680" s="22" t="s">
        <v>796</v>
      </c>
      <c r="C680" s="22" t="s">
        <v>1362</v>
      </c>
      <c r="D680" s="23" t="s">
        <v>23</v>
      </c>
      <c r="E680" s="23" t="s">
        <v>1366</v>
      </c>
      <c r="F680" s="23" t="s">
        <v>1367</v>
      </c>
      <c r="G680" s="23" t="s">
        <v>1367</v>
      </c>
      <c r="H680" s="23"/>
      <c r="I680" s="23" t="s">
        <v>1367</v>
      </c>
      <c r="J680" s="23" t="s">
        <v>40</v>
      </c>
      <c r="K680" s="24" t="s">
        <v>27</v>
      </c>
      <c r="L680" s="25" t="n">
        <v>15457.89</v>
      </c>
      <c r="M680" s="25" t="n">
        <v>0</v>
      </c>
      <c r="N680" s="25" t="n">
        <v>0</v>
      </c>
      <c r="O680" s="25" t="n">
        <f aca="false">L680+M680+N680</f>
        <v>15457.89</v>
      </c>
      <c r="P680" s="25" t="n">
        <v>0</v>
      </c>
      <c r="Q680" s="25" t="n">
        <f aca="false">O680-P680</f>
        <v>15457.89</v>
      </c>
    </row>
    <row r="681" customFormat="false" ht="28.5" hidden="false" customHeight="false" outlineLevel="0" collapsed="false">
      <c r="A681" s="22" t="s">
        <v>18</v>
      </c>
      <c r="B681" s="22" t="s">
        <v>796</v>
      </c>
      <c r="C681" s="22" t="s">
        <v>1362</v>
      </c>
      <c r="D681" s="23" t="s">
        <v>23</v>
      </c>
      <c r="E681" s="23" t="s">
        <v>1368</v>
      </c>
      <c r="F681" s="23" t="s">
        <v>1369</v>
      </c>
      <c r="G681" s="23" t="s">
        <v>1017</v>
      </c>
      <c r="H681" s="23" t="s">
        <v>1370</v>
      </c>
      <c r="I681" s="23" t="s">
        <v>1370</v>
      </c>
      <c r="J681" s="23" t="s">
        <v>103</v>
      </c>
      <c r="K681" s="24" t="s">
        <v>41</v>
      </c>
      <c r="L681" s="25" t="n">
        <v>0</v>
      </c>
      <c r="M681" s="25" t="n">
        <v>0</v>
      </c>
      <c r="N681" s="25" t="n">
        <v>71777.93</v>
      </c>
      <c r="O681" s="25" t="n">
        <f aca="false">L681+M681+N681</f>
        <v>71777.93</v>
      </c>
      <c r="P681" s="25" t="n">
        <v>0</v>
      </c>
      <c r="Q681" s="25" t="n">
        <f aca="false">O681-P681</f>
        <v>71777.93</v>
      </c>
    </row>
    <row r="682" customFormat="false" ht="28.5" hidden="false" customHeight="false" outlineLevel="0" collapsed="false">
      <c r="A682" s="22" t="s">
        <v>18</v>
      </c>
      <c r="B682" s="22" t="s">
        <v>796</v>
      </c>
      <c r="C682" s="22" t="s">
        <v>1362</v>
      </c>
      <c r="D682" s="23" t="s">
        <v>23</v>
      </c>
      <c r="E682" s="23" t="s">
        <v>1371</v>
      </c>
      <c r="F682" s="23" t="s">
        <v>1372</v>
      </c>
      <c r="G682" s="23" t="s">
        <v>1021</v>
      </c>
      <c r="H682" s="23" t="s">
        <v>1373</v>
      </c>
      <c r="I682" s="23" t="s">
        <v>1373</v>
      </c>
      <c r="J682" s="23" t="s">
        <v>32</v>
      </c>
      <c r="K682" s="24" t="s">
        <v>137</v>
      </c>
      <c r="L682" s="25" t="n">
        <v>0</v>
      </c>
      <c r="M682" s="25" t="n">
        <v>0</v>
      </c>
      <c r="N682" s="25" t="n">
        <v>0</v>
      </c>
      <c r="O682" s="25" t="n">
        <f aca="false">L682+M682+N682</f>
        <v>0</v>
      </c>
      <c r="P682" s="25" t="n">
        <v>0</v>
      </c>
      <c r="Q682" s="25" t="n">
        <f aca="false">O682-P682</f>
        <v>0</v>
      </c>
    </row>
    <row r="683" s="31" customFormat="true" ht="13.8" hidden="false" customHeight="false" outlineLevel="0" collapsed="false">
      <c r="A683" s="26" t="s">
        <v>18</v>
      </c>
      <c r="B683" s="26" t="s">
        <v>796</v>
      </c>
      <c r="C683" s="26" t="s">
        <v>1362</v>
      </c>
      <c r="D683" s="27" t="s">
        <v>23</v>
      </c>
      <c r="E683" s="27" t="s">
        <v>1374</v>
      </c>
      <c r="F683" s="27"/>
      <c r="G683" s="27" t="s">
        <v>1200</v>
      </c>
      <c r="H683" s="27" t="s">
        <v>1375</v>
      </c>
      <c r="I683" s="27" t="s">
        <v>1375</v>
      </c>
      <c r="J683" s="27" t="s">
        <v>26</v>
      </c>
      <c r="K683" s="28" t="s">
        <v>33</v>
      </c>
      <c r="L683" s="29"/>
      <c r="M683" s="29" t="n">
        <v>0</v>
      </c>
      <c r="N683" s="29" t="n">
        <v>0</v>
      </c>
      <c r="O683" s="29" t="n">
        <f aca="false">L683+M683+N683</f>
        <v>0</v>
      </c>
      <c r="P683" s="29"/>
      <c r="Q683" s="29" t="n">
        <f aca="false">O683-P683</f>
        <v>0</v>
      </c>
    </row>
    <row r="684" s="31" customFormat="true" ht="14.25" hidden="false" customHeight="false" outlineLevel="0" collapsed="false">
      <c r="A684" s="26" t="s">
        <v>18</v>
      </c>
      <c r="B684" s="26" t="s">
        <v>796</v>
      </c>
      <c r="C684" s="26" t="s">
        <v>1362</v>
      </c>
      <c r="D684" s="27" t="s">
        <v>23</v>
      </c>
      <c r="E684" s="27" t="s">
        <v>1376</v>
      </c>
      <c r="F684" s="27"/>
      <c r="G684" s="27" t="s">
        <v>1203</v>
      </c>
      <c r="H684" s="27" t="s">
        <v>1377</v>
      </c>
      <c r="I684" s="27" t="s">
        <v>1377</v>
      </c>
      <c r="J684" s="27" t="s">
        <v>32</v>
      </c>
      <c r="K684" s="28" t="s">
        <v>33</v>
      </c>
      <c r="L684" s="29"/>
      <c r="M684" s="29" t="n">
        <v>0</v>
      </c>
      <c r="N684" s="29" t="n">
        <v>0</v>
      </c>
      <c r="O684" s="29" t="n">
        <f aca="false">L684+M684+N684</f>
        <v>0</v>
      </c>
      <c r="P684" s="29"/>
      <c r="Q684" s="29" t="n">
        <f aca="false">O684-P684</f>
        <v>0</v>
      </c>
    </row>
    <row r="685" s="31" customFormat="true" ht="14.25" hidden="false" customHeight="false" outlineLevel="0" collapsed="false">
      <c r="A685" s="26" t="s">
        <v>18</v>
      </c>
      <c r="B685" s="26" t="s">
        <v>796</v>
      </c>
      <c r="C685" s="26" t="s">
        <v>1362</v>
      </c>
      <c r="D685" s="27" t="s">
        <v>23</v>
      </c>
      <c r="E685" s="27" t="s">
        <v>1378</v>
      </c>
      <c r="F685" s="27"/>
      <c r="G685" s="27"/>
      <c r="H685" s="27"/>
      <c r="I685" s="27" t="s">
        <v>1379</v>
      </c>
      <c r="J685" s="27" t="s">
        <v>26</v>
      </c>
      <c r="K685" s="28" t="s">
        <v>41</v>
      </c>
      <c r="L685" s="29"/>
      <c r="M685" s="29" t="n">
        <v>53891.28</v>
      </c>
      <c r="N685" s="29" t="n">
        <v>0</v>
      </c>
      <c r="O685" s="29" t="n">
        <f aca="false">L685+M685+N685</f>
        <v>53891.28</v>
      </c>
      <c r="P685" s="29"/>
      <c r="Q685" s="29" t="n">
        <f aca="false">O685-P685</f>
        <v>53891.28</v>
      </c>
    </row>
    <row r="686" s="31" customFormat="true" ht="28.5" hidden="false" customHeight="false" outlineLevel="0" collapsed="false">
      <c r="A686" s="26" t="s">
        <v>18</v>
      </c>
      <c r="B686" s="26" t="s">
        <v>796</v>
      </c>
      <c r="C686" s="26" t="s">
        <v>1362</v>
      </c>
      <c r="D686" s="27" t="s">
        <v>23</v>
      </c>
      <c r="E686" s="27" t="s">
        <v>1025</v>
      </c>
      <c r="F686" s="27"/>
      <c r="G686" s="27"/>
      <c r="H686" s="27"/>
      <c r="I686" s="27" t="s">
        <v>1017</v>
      </c>
      <c r="J686" s="27"/>
      <c r="K686" s="28" t="s">
        <v>1380</v>
      </c>
      <c r="L686" s="29"/>
      <c r="M686" s="29"/>
      <c r="N686" s="29"/>
      <c r="O686" s="29"/>
      <c r="P686" s="29"/>
      <c r="Q686" s="29"/>
    </row>
    <row r="687" s="31" customFormat="true" ht="28.5" hidden="false" customHeight="false" outlineLevel="0" collapsed="false">
      <c r="A687" s="26" t="s">
        <v>18</v>
      </c>
      <c r="B687" s="26" t="s">
        <v>796</v>
      </c>
      <c r="C687" s="26" t="s">
        <v>1362</v>
      </c>
      <c r="D687" s="27" t="s">
        <v>23</v>
      </c>
      <c r="E687" s="27" t="s">
        <v>1205</v>
      </c>
      <c r="F687" s="27"/>
      <c r="G687" s="27"/>
      <c r="H687" s="27"/>
      <c r="I687" s="27" t="s">
        <v>1203</v>
      </c>
      <c r="J687" s="27"/>
      <c r="K687" s="28" t="s">
        <v>1381</v>
      </c>
      <c r="L687" s="29"/>
      <c r="M687" s="29"/>
      <c r="N687" s="29"/>
      <c r="O687" s="29"/>
      <c r="P687" s="29"/>
      <c r="Q687" s="29"/>
    </row>
    <row r="688" customFormat="false" ht="28.5" hidden="false" customHeight="false" outlineLevel="0" collapsed="false">
      <c r="A688" s="17" t="s">
        <v>18</v>
      </c>
      <c r="B688" s="17" t="s">
        <v>796</v>
      </c>
      <c r="C688" s="17" t="s">
        <v>1382</v>
      </c>
      <c r="D688" s="18" t="s">
        <v>21</v>
      </c>
      <c r="E688" s="18" t="s">
        <v>1383</v>
      </c>
      <c r="F688" s="18"/>
      <c r="G688" s="18"/>
      <c r="H688" s="18"/>
      <c r="I688" s="18"/>
      <c r="J688" s="18"/>
      <c r="K688" s="19"/>
      <c r="L688" s="20"/>
      <c r="M688" s="20"/>
      <c r="N688" s="20"/>
      <c r="O688" s="20"/>
      <c r="P688" s="20"/>
      <c r="Q688" s="20"/>
    </row>
    <row r="689" customFormat="false" ht="14.25" hidden="false" customHeight="false" outlineLevel="0" collapsed="false">
      <c r="A689" s="22" t="s">
        <v>18</v>
      </c>
      <c r="B689" s="22" t="s">
        <v>796</v>
      </c>
      <c r="C689" s="22" t="s">
        <v>1382</v>
      </c>
      <c r="D689" s="23" t="s">
        <v>23</v>
      </c>
      <c r="E689" s="23" t="s">
        <v>1384</v>
      </c>
      <c r="F689" s="23" t="s">
        <v>1385</v>
      </c>
      <c r="G689" s="23" t="s">
        <v>1385</v>
      </c>
      <c r="H689" s="23"/>
      <c r="I689" s="23" t="s">
        <v>1385</v>
      </c>
      <c r="J689" s="23" t="s">
        <v>26</v>
      </c>
      <c r="K689" s="24" t="s">
        <v>1386</v>
      </c>
      <c r="L689" s="25" t="n">
        <v>0</v>
      </c>
      <c r="M689" s="25" t="n">
        <v>0</v>
      </c>
      <c r="N689" s="25" t="n">
        <v>0</v>
      </c>
      <c r="O689" s="25" t="n">
        <f aca="false">L689+M689+N689</f>
        <v>0</v>
      </c>
      <c r="P689" s="25" t="n">
        <v>0</v>
      </c>
      <c r="Q689" s="25" t="n">
        <f aca="false">O689-P689</f>
        <v>0</v>
      </c>
    </row>
    <row r="690" customFormat="false" ht="28.5" hidden="false" customHeight="false" outlineLevel="0" collapsed="false">
      <c r="A690" s="22" t="s">
        <v>18</v>
      </c>
      <c r="B690" s="22" t="s">
        <v>796</v>
      </c>
      <c r="C690" s="22" t="s">
        <v>1382</v>
      </c>
      <c r="D690" s="23" t="s">
        <v>23</v>
      </c>
      <c r="E690" s="23" t="s">
        <v>1387</v>
      </c>
      <c r="F690" s="23" t="s">
        <v>1388</v>
      </c>
      <c r="G690" s="23" t="s">
        <v>822</v>
      </c>
      <c r="H690" s="23" t="s">
        <v>1389</v>
      </c>
      <c r="I690" s="23" t="s">
        <v>1389</v>
      </c>
      <c r="J690" s="23" t="s">
        <v>40</v>
      </c>
      <c r="K690" s="24" t="s">
        <v>137</v>
      </c>
      <c r="L690" s="25" t="n">
        <v>0</v>
      </c>
      <c r="M690" s="25" t="n">
        <v>0</v>
      </c>
      <c r="N690" s="25" t="n">
        <v>0</v>
      </c>
      <c r="O690" s="25" t="n">
        <f aca="false">L690+M690+N690</f>
        <v>0</v>
      </c>
      <c r="P690" s="25" t="n">
        <v>0</v>
      </c>
      <c r="Q690" s="25" t="n">
        <f aca="false">O690-P690</f>
        <v>0</v>
      </c>
    </row>
    <row r="691" customFormat="false" ht="43.5" hidden="false" customHeight="false" outlineLevel="0" collapsed="false">
      <c r="A691" s="22" t="s">
        <v>18</v>
      </c>
      <c r="B691" s="22" t="s">
        <v>796</v>
      </c>
      <c r="C691" s="22" t="s">
        <v>1382</v>
      </c>
      <c r="D691" s="23" t="s">
        <v>23</v>
      </c>
      <c r="E691" s="23" t="s">
        <v>1239</v>
      </c>
      <c r="F691" s="23"/>
      <c r="G691" s="23"/>
      <c r="H691" s="23"/>
      <c r="I691" s="23"/>
      <c r="J691" s="23"/>
      <c r="K691" s="24" t="s">
        <v>1240</v>
      </c>
      <c r="L691" s="25" t="n">
        <v>0</v>
      </c>
      <c r="M691" s="25" t="n">
        <v>0</v>
      </c>
      <c r="N691" s="25" t="n">
        <v>0</v>
      </c>
      <c r="O691" s="25" t="n">
        <f aca="false">L691+M691+N691</f>
        <v>0</v>
      </c>
      <c r="P691" s="25" t="n">
        <v>0</v>
      </c>
      <c r="Q691" s="25" t="n">
        <f aca="false">O691-P691</f>
        <v>0</v>
      </c>
    </row>
    <row r="692" customFormat="false" ht="28.5" hidden="false" customHeight="false" outlineLevel="0" collapsed="false">
      <c r="A692" s="17" t="s">
        <v>18</v>
      </c>
      <c r="B692" s="17" t="s">
        <v>796</v>
      </c>
      <c r="C692" s="17" t="s">
        <v>1390</v>
      </c>
      <c r="D692" s="18" t="s">
        <v>21</v>
      </c>
      <c r="E692" s="18" t="s">
        <v>1391</v>
      </c>
      <c r="F692" s="18"/>
      <c r="G692" s="18"/>
      <c r="H692" s="18"/>
      <c r="I692" s="18"/>
      <c r="J692" s="18"/>
      <c r="K692" s="19"/>
      <c r="L692" s="20"/>
      <c r="M692" s="20"/>
      <c r="N692" s="20"/>
      <c r="O692" s="20"/>
      <c r="P692" s="20"/>
      <c r="Q692" s="20"/>
    </row>
    <row r="693" customFormat="false" ht="28.5" hidden="false" customHeight="false" outlineLevel="0" collapsed="false">
      <c r="A693" s="22" t="s">
        <v>18</v>
      </c>
      <c r="B693" s="22" t="s">
        <v>796</v>
      </c>
      <c r="C693" s="22" t="s">
        <v>1390</v>
      </c>
      <c r="D693" s="23" t="s">
        <v>23</v>
      </c>
      <c r="E693" s="23" t="s">
        <v>1392</v>
      </c>
      <c r="F693" s="23"/>
      <c r="G693" s="23"/>
      <c r="H693" s="23"/>
      <c r="I693" s="23"/>
      <c r="J693" s="23"/>
      <c r="K693" s="24" t="s">
        <v>1393</v>
      </c>
      <c r="L693" s="25" t="n">
        <v>0</v>
      </c>
      <c r="M693" s="25" t="n">
        <v>0</v>
      </c>
      <c r="N693" s="25" t="n">
        <v>0</v>
      </c>
      <c r="O693" s="25" t="n">
        <f aca="false">L693+M693+N693</f>
        <v>0</v>
      </c>
      <c r="P693" s="25" t="n">
        <v>0</v>
      </c>
      <c r="Q693" s="25" t="n">
        <f aca="false">O693-P693</f>
        <v>0</v>
      </c>
    </row>
    <row r="694" customFormat="false" ht="28.5" hidden="false" customHeight="false" outlineLevel="0" collapsed="false">
      <c r="A694" s="22" t="s">
        <v>18</v>
      </c>
      <c r="B694" s="22" t="s">
        <v>796</v>
      </c>
      <c r="C694" s="22" t="s">
        <v>1390</v>
      </c>
      <c r="D694" s="23" t="s">
        <v>23</v>
      </c>
      <c r="E694" s="23" t="s">
        <v>1394</v>
      </c>
      <c r="F694" s="23"/>
      <c r="G694" s="23"/>
      <c r="H694" s="23"/>
      <c r="I694" s="23"/>
      <c r="J694" s="23"/>
      <c r="K694" s="24" t="s">
        <v>1393</v>
      </c>
      <c r="L694" s="25" t="n">
        <v>0</v>
      </c>
      <c r="M694" s="25" t="n">
        <v>0</v>
      </c>
      <c r="N694" s="25" t="n">
        <v>0</v>
      </c>
      <c r="O694" s="25" t="n">
        <f aca="false">L694+M694+N694</f>
        <v>0</v>
      </c>
      <c r="P694" s="25" t="n">
        <v>0</v>
      </c>
      <c r="Q694" s="25" t="n">
        <f aca="false">O694-P694</f>
        <v>0</v>
      </c>
    </row>
    <row r="695" customFormat="false" ht="14.25" hidden="false" customHeight="false" outlineLevel="0" collapsed="false">
      <c r="A695" s="17" t="s">
        <v>18</v>
      </c>
      <c r="B695" s="17" t="s">
        <v>796</v>
      </c>
      <c r="C695" s="17" t="s">
        <v>1395</v>
      </c>
      <c r="D695" s="18" t="s">
        <v>21</v>
      </c>
      <c r="E695" s="18" t="s">
        <v>1396</v>
      </c>
      <c r="F695" s="18"/>
      <c r="G695" s="18"/>
      <c r="H695" s="18"/>
      <c r="I695" s="18"/>
      <c r="J695" s="18"/>
      <c r="K695" s="19"/>
      <c r="L695" s="20"/>
      <c r="M695" s="20"/>
      <c r="N695" s="20"/>
      <c r="O695" s="20"/>
      <c r="P695" s="20"/>
      <c r="Q695" s="20"/>
    </row>
    <row r="696" customFormat="false" ht="28.5" hidden="false" customHeight="false" outlineLevel="0" collapsed="false">
      <c r="A696" s="22" t="s">
        <v>18</v>
      </c>
      <c r="B696" s="22" t="s">
        <v>796</v>
      </c>
      <c r="C696" s="22" t="s">
        <v>1395</v>
      </c>
      <c r="D696" s="23" t="s">
        <v>23</v>
      </c>
      <c r="E696" s="23" t="s">
        <v>1397</v>
      </c>
      <c r="F696" s="23"/>
      <c r="G696" s="23"/>
      <c r="H696" s="23"/>
      <c r="I696" s="23"/>
      <c r="J696" s="23"/>
      <c r="K696" s="24" t="s">
        <v>1398</v>
      </c>
      <c r="L696" s="25" t="n">
        <v>0</v>
      </c>
      <c r="M696" s="25" t="n">
        <v>0</v>
      </c>
      <c r="N696" s="25" t="n">
        <v>0</v>
      </c>
      <c r="O696" s="25" t="n">
        <f aca="false">L696+M696+N696</f>
        <v>0</v>
      </c>
      <c r="P696" s="25" t="n">
        <v>0</v>
      </c>
      <c r="Q696" s="25" t="n">
        <f aca="false">O696-P696</f>
        <v>0</v>
      </c>
    </row>
    <row r="697" customFormat="false" ht="14.25" hidden="false" customHeight="false" outlineLevel="0" collapsed="false">
      <c r="A697" s="17" t="s">
        <v>18</v>
      </c>
      <c r="B697" s="17" t="s">
        <v>796</v>
      </c>
      <c r="C697" s="17" t="s">
        <v>1399</v>
      </c>
      <c r="D697" s="18" t="s">
        <v>21</v>
      </c>
      <c r="E697" s="18" t="s">
        <v>1400</v>
      </c>
      <c r="F697" s="18"/>
      <c r="G697" s="18"/>
      <c r="H697" s="18"/>
      <c r="I697" s="18"/>
      <c r="J697" s="18"/>
      <c r="K697" s="19"/>
      <c r="L697" s="20"/>
      <c r="M697" s="20"/>
      <c r="N697" s="20"/>
      <c r="O697" s="20"/>
      <c r="P697" s="20"/>
      <c r="Q697" s="20"/>
    </row>
    <row r="698" customFormat="false" ht="28.5" hidden="false" customHeight="false" outlineLevel="0" collapsed="false">
      <c r="A698" s="22" t="s">
        <v>18</v>
      </c>
      <c r="B698" s="22" t="s">
        <v>796</v>
      </c>
      <c r="C698" s="22" t="s">
        <v>1399</v>
      </c>
      <c r="D698" s="23" t="s">
        <v>23</v>
      </c>
      <c r="E698" s="23" t="s">
        <v>1401</v>
      </c>
      <c r="F698" s="23"/>
      <c r="G698" s="23"/>
      <c r="H698" s="23"/>
      <c r="I698" s="23"/>
      <c r="J698" s="23"/>
      <c r="K698" s="24" t="s">
        <v>1398</v>
      </c>
      <c r="L698" s="25" t="n">
        <v>0</v>
      </c>
      <c r="M698" s="25" t="n">
        <v>0</v>
      </c>
      <c r="N698" s="25" t="n">
        <v>0</v>
      </c>
      <c r="O698" s="25" t="n">
        <f aca="false">L698+M698+N698</f>
        <v>0</v>
      </c>
      <c r="P698" s="25" t="n">
        <v>0</v>
      </c>
      <c r="Q698" s="25" t="n">
        <f aca="false">O698-P698</f>
        <v>0</v>
      </c>
    </row>
    <row r="699" customFormat="false" ht="14.25" hidden="false" customHeight="false" outlineLevel="0" collapsed="false">
      <c r="A699" s="22" t="s">
        <v>18</v>
      </c>
      <c r="B699" s="22" t="s">
        <v>796</v>
      </c>
      <c r="C699" s="22" t="s">
        <v>1399</v>
      </c>
      <c r="D699" s="23" t="s">
        <v>23</v>
      </c>
      <c r="E699" s="23" t="s">
        <v>1402</v>
      </c>
      <c r="F699" s="23" t="s">
        <v>887</v>
      </c>
      <c r="G699" s="23" t="s">
        <v>887</v>
      </c>
      <c r="H699" s="23"/>
      <c r="I699" s="23" t="s">
        <v>887</v>
      </c>
      <c r="J699" s="23" t="s">
        <v>40</v>
      </c>
      <c r="K699" s="24" t="s">
        <v>27</v>
      </c>
      <c r="L699" s="25" t="n">
        <v>84213.03</v>
      </c>
      <c r="M699" s="25" t="n">
        <v>0</v>
      </c>
      <c r="N699" s="25" t="n">
        <v>0</v>
      </c>
      <c r="O699" s="25" t="n">
        <f aca="false">L699+M699+N699</f>
        <v>84213.03</v>
      </c>
      <c r="P699" s="25" t="n">
        <v>0</v>
      </c>
      <c r="Q699" s="25" t="n">
        <f aca="false">O699-P699</f>
        <v>84213.03</v>
      </c>
    </row>
    <row r="700" customFormat="false" ht="28.5" hidden="false" customHeight="false" outlineLevel="0" collapsed="false">
      <c r="A700" s="22" t="s">
        <v>18</v>
      </c>
      <c r="B700" s="22" t="s">
        <v>796</v>
      </c>
      <c r="C700" s="22" t="s">
        <v>1399</v>
      </c>
      <c r="D700" s="23" t="s">
        <v>23</v>
      </c>
      <c r="E700" s="23" t="s">
        <v>1403</v>
      </c>
      <c r="F700" s="23" t="s">
        <v>1404</v>
      </c>
      <c r="G700" s="23" t="s">
        <v>1405</v>
      </c>
      <c r="H700" s="23"/>
      <c r="I700" s="23" t="s">
        <v>1406</v>
      </c>
      <c r="J700" s="23" t="s">
        <v>40</v>
      </c>
      <c r="K700" s="24" t="s">
        <v>27</v>
      </c>
      <c r="L700" s="25" t="n">
        <v>18415</v>
      </c>
      <c r="M700" s="25" t="n">
        <v>0</v>
      </c>
      <c r="N700" s="25" t="n">
        <v>0</v>
      </c>
      <c r="O700" s="25" t="n">
        <f aca="false">L700+M700+N700</f>
        <v>18415</v>
      </c>
      <c r="P700" s="25" t="n">
        <v>0</v>
      </c>
      <c r="Q700" s="25" t="n">
        <f aca="false">O700-P700</f>
        <v>18415</v>
      </c>
    </row>
    <row r="701" customFormat="false" ht="14.25" hidden="false" customHeight="false" outlineLevel="0" collapsed="false">
      <c r="A701" s="22" t="s">
        <v>18</v>
      </c>
      <c r="B701" s="22" t="s">
        <v>796</v>
      </c>
      <c r="C701" s="22" t="s">
        <v>1399</v>
      </c>
      <c r="D701" s="23" t="s">
        <v>23</v>
      </c>
      <c r="E701" s="23" t="s">
        <v>1407</v>
      </c>
      <c r="F701" s="23" t="s">
        <v>1408</v>
      </c>
      <c r="G701" s="23" t="s">
        <v>892</v>
      </c>
      <c r="H701" s="23" t="s">
        <v>1409</v>
      </c>
      <c r="I701" s="23" t="s">
        <v>1409</v>
      </c>
      <c r="J701" s="23" t="s">
        <v>40</v>
      </c>
      <c r="K701" s="24" t="s">
        <v>41</v>
      </c>
      <c r="L701" s="25" t="n">
        <v>0</v>
      </c>
      <c r="M701" s="25" t="n">
        <v>4691.99</v>
      </c>
      <c r="N701" s="25" t="n">
        <v>24346.41</v>
      </c>
      <c r="O701" s="25" t="n">
        <f aca="false">L701+M701+N701</f>
        <v>29038.4</v>
      </c>
      <c r="P701" s="25" t="n">
        <v>0</v>
      </c>
      <c r="Q701" s="25" t="n">
        <f aca="false">O701-P701</f>
        <v>29038.4</v>
      </c>
    </row>
    <row r="702" customFormat="false" ht="14.25" hidden="false" customHeight="false" outlineLevel="0" collapsed="false">
      <c r="A702" s="17" t="s">
        <v>18</v>
      </c>
      <c r="B702" s="17" t="s">
        <v>796</v>
      </c>
      <c r="C702" s="17" t="s">
        <v>1410</v>
      </c>
      <c r="D702" s="18" t="s">
        <v>21</v>
      </c>
      <c r="E702" s="18" t="s">
        <v>1411</v>
      </c>
      <c r="F702" s="18"/>
      <c r="G702" s="18"/>
      <c r="H702" s="18"/>
      <c r="I702" s="18"/>
      <c r="J702" s="18"/>
      <c r="K702" s="19"/>
      <c r="L702" s="20"/>
      <c r="M702" s="20"/>
      <c r="N702" s="20"/>
      <c r="O702" s="20"/>
      <c r="P702" s="20"/>
      <c r="Q702" s="20"/>
    </row>
    <row r="703" customFormat="false" ht="28.5" hidden="false" customHeight="false" outlineLevel="0" collapsed="false">
      <c r="A703" s="22" t="s">
        <v>18</v>
      </c>
      <c r="B703" s="22" t="s">
        <v>796</v>
      </c>
      <c r="C703" s="22" t="s">
        <v>1410</v>
      </c>
      <c r="D703" s="23" t="s">
        <v>23</v>
      </c>
      <c r="E703" s="23" t="s">
        <v>1412</v>
      </c>
      <c r="F703" s="23" t="s">
        <v>1413</v>
      </c>
      <c r="G703" s="23" t="s">
        <v>892</v>
      </c>
      <c r="H703" s="23" t="s">
        <v>1414</v>
      </c>
      <c r="I703" s="23" t="s">
        <v>1414</v>
      </c>
      <c r="J703" s="23" t="s">
        <v>40</v>
      </c>
      <c r="K703" s="24" t="s">
        <v>41</v>
      </c>
      <c r="L703" s="25" t="n">
        <v>0</v>
      </c>
      <c r="M703" s="25" t="n">
        <v>9478.91</v>
      </c>
      <c r="N703" s="25" t="n">
        <v>32404.17</v>
      </c>
      <c r="O703" s="25" t="n">
        <f aca="false">L703+M703+N703</f>
        <v>41883.08</v>
      </c>
      <c r="P703" s="25" t="n">
        <v>0</v>
      </c>
      <c r="Q703" s="25" t="n">
        <f aca="false">O703-P703</f>
        <v>41883.08</v>
      </c>
    </row>
    <row r="704" customFormat="false" ht="28.5" hidden="false" customHeight="false" outlineLevel="0" collapsed="false">
      <c r="A704" s="17" t="s">
        <v>18</v>
      </c>
      <c r="B704" s="17" t="s">
        <v>1415</v>
      </c>
      <c r="C704" s="17" t="s">
        <v>1416</v>
      </c>
      <c r="D704" s="18" t="s">
        <v>21</v>
      </c>
      <c r="E704" s="18" t="s">
        <v>1417</v>
      </c>
      <c r="F704" s="18"/>
      <c r="G704" s="18"/>
      <c r="H704" s="18"/>
      <c r="I704" s="18"/>
      <c r="J704" s="18"/>
      <c r="K704" s="19"/>
      <c r="L704" s="20"/>
      <c r="M704" s="20"/>
      <c r="N704" s="20"/>
      <c r="O704" s="20"/>
      <c r="P704" s="20"/>
      <c r="Q704" s="20"/>
    </row>
    <row r="705" customFormat="false" ht="28.5" hidden="false" customHeight="false" outlineLevel="0" collapsed="false">
      <c r="A705" s="22" t="s">
        <v>18</v>
      </c>
      <c r="B705" s="22" t="s">
        <v>1415</v>
      </c>
      <c r="C705" s="22" t="s">
        <v>1416</v>
      </c>
      <c r="D705" s="23" t="s">
        <v>23</v>
      </c>
      <c r="E705" s="23" t="s">
        <v>1418</v>
      </c>
      <c r="F705" s="23" t="s">
        <v>1419</v>
      </c>
      <c r="G705" s="23" t="s">
        <v>1419</v>
      </c>
      <c r="H705" s="23"/>
      <c r="I705" s="23" t="s">
        <v>1419</v>
      </c>
      <c r="J705" s="23" t="s">
        <v>40</v>
      </c>
      <c r="K705" s="24" t="s">
        <v>27</v>
      </c>
      <c r="L705" s="25" t="n">
        <v>152704.85</v>
      </c>
      <c r="M705" s="25" t="n">
        <v>0</v>
      </c>
      <c r="N705" s="25" t="n">
        <v>0</v>
      </c>
      <c r="O705" s="25" t="n">
        <f aca="false">L705+M705+N705</f>
        <v>152704.85</v>
      </c>
      <c r="P705" s="25" t="n">
        <v>0</v>
      </c>
      <c r="Q705" s="25" t="n">
        <f aca="false">O705-P705</f>
        <v>152704.85</v>
      </c>
    </row>
    <row r="706" s="31" customFormat="true" ht="28.5" hidden="false" customHeight="false" outlineLevel="0" collapsed="false">
      <c r="A706" s="26" t="s">
        <v>18</v>
      </c>
      <c r="B706" s="26" t="s">
        <v>1415</v>
      </c>
      <c r="C706" s="26" t="s">
        <v>1416</v>
      </c>
      <c r="D706" s="27" t="s">
        <v>23</v>
      </c>
      <c r="E706" s="27" t="s">
        <v>1420</v>
      </c>
      <c r="F706" s="27"/>
      <c r="G706" s="27" t="s">
        <v>135</v>
      </c>
      <c r="H706" s="27" t="s">
        <v>136</v>
      </c>
      <c r="I706" s="27" t="s">
        <v>135</v>
      </c>
      <c r="J706" s="27" t="s">
        <v>40</v>
      </c>
      <c r="K706" s="28" t="s">
        <v>137</v>
      </c>
      <c r="L706" s="29"/>
      <c r="M706" s="29" t="n">
        <v>0</v>
      </c>
      <c r="N706" s="29" t="n">
        <v>0</v>
      </c>
      <c r="O706" s="29" t="n">
        <f aca="false">L706+M706+N706</f>
        <v>0</v>
      </c>
      <c r="P706" s="29"/>
      <c r="Q706" s="29" t="n">
        <f aca="false">O706-P706</f>
        <v>0</v>
      </c>
    </row>
    <row r="707" customFormat="false" ht="14.25" hidden="false" customHeight="false" outlineLevel="0" collapsed="false">
      <c r="A707" s="17" t="s">
        <v>18</v>
      </c>
      <c r="B707" s="17" t="s">
        <v>1415</v>
      </c>
      <c r="C707" s="17" t="s">
        <v>1421</v>
      </c>
      <c r="D707" s="18" t="s">
        <v>21</v>
      </c>
      <c r="E707" s="18" t="s">
        <v>1422</v>
      </c>
      <c r="F707" s="18"/>
      <c r="G707" s="18"/>
      <c r="H707" s="18"/>
      <c r="I707" s="18"/>
      <c r="J707" s="18"/>
      <c r="K707" s="19"/>
      <c r="L707" s="20"/>
      <c r="M707" s="20"/>
      <c r="N707" s="20"/>
      <c r="O707" s="20"/>
      <c r="P707" s="20"/>
      <c r="Q707" s="20"/>
    </row>
    <row r="708" customFormat="false" ht="28.5" hidden="false" customHeight="false" outlineLevel="0" collapsed="false">
      <c r="A708" s="22" t="s">
        <v>18</v>
      </c>
      <c r="B708" s="22" t="s">
        <v>1415</v>
      </c>
      <c r="C708" s="22" t="s">
        <v>1421</v>
      </c>
      <c r="D708" s="23" t="s">
        <v>23</v>
      </c>
      <c r="E708" s="23" t="s">
        <v>1423</v>
      </c>
      <c r="F708" s="23" t="s">
        <v>1424</v>
      </c>
      <c r="G708" s="23" t="s">
        <v>1425</v>
      </c>
      <c r="H708" s="23"/>
      <c r="I708" s="23"/>
      <c r="J708" s="23" t="s">
        <v>40</v>
      </c>
      <c r="K708" s="24" t="s">
        <v>41</v>
      </c>
      <c r="L708" s="25" t="n">
        <v>105719.13</v>
      </c>
      <c r="M708" s="25" t="n">
        <v>0</v>
      </c>
      <c r="N708" s="25" t="n">
        <v>0</v>
      </c>
      <c r="O708" s="25" t="n">
        <f aca="false">L708+M708+N708</f>
        <v>105719.13</v>
      </c>
      <c r="P708" s="25" t="n">
        <v>0</v>
      </c>
      <c r="Q708" s="25" t="n">
        <f aca="false">O708-P708</f>
        <v>105719.13</v>
      </c>
    </row>
    <row r="709" s="31" customFormat="true" ht="14.25" hidden="false" customHeight="false" outlineLevel="0" collapsed="false">
      <c r="A709" s="26" t="s">
        <v>18</v>
      </c>
      <c r="B709" s="26" t="s">
        <v>1415</v>
      </c>
      <c r="C709" s="26" t="s">
        <v>1421</v>
      </c>
      <c r="D709" s="27" t="s">
        <v>23</v>
      </c>
      <c r="E709" s="27" t="s">
        <v>1426</v>
      </c>
      <c r="F709" s="27"/>
      <c r="G709" s="27"/>
      <c r="H709" s="27"/>
      <c r="I709" s="27" t="s">
        <v>1427</v>
      </c>
      <c r="J709" s="27" t="s">
        <v>40</v>
      </c>
      <c r="K709" s="28" t="s">
        <v>41</v>
      </c>
      <c r="L709" s="29"/>
      <c r="M709" s="29" t="n">
        <v>11462.52</v>
      </c>
      <c r="N709" s="29" t="n">
        <v>0</v>
      </c>
      <c r="O709" s="29" t="n">
        <f aca="false">L709+M709+N709</f>
        <v>11462.52</v>
      </c>
      <c r="P709" s="29"/>
      <c r="Q709" s="29" t="n">
        <f aca="false">O709-P709</f>
        <v>11462.52</v>
      </c>
    </row>
    <row r="710" customFormat="false" ht="28.5" hidden="false" customHeight="false" outlineLevel="0" collapsed="false">
      <c r="A710" s="17" t="s">
        <v>18</v>
      </c>
      <c r="B710" s="17" t="s">
        <v>1415</v>
      </c>
      <c r="C710" s="17" t="s">
        <v>1428</v>
      </c>
      <c r="D710" s="18" t="s">
        <v>21</v>
      </c>
      <c r="E710" s="18" t="s">
        <v>1429</v>
      </c>
      <c r="F710" s="18"/>
      <c r="G710" s="18"/>
      <c r="H710" s="18"/>
      <c r="I710" s="18"/>
      <c r="J710" s="18"/>
      <c r="K710" s="19"/>
      <c r="L710" s="20"/>
      <c r="M710" s="20"/>
      <c r="N710" s="20"/>
      <c r="O710" s="20"/>
      <c r="P710" s="20"/>
      <c r="Q710" s="20"/>
    </row>
    <row r="711" customFormat="false" ht="14.25" hidden="false" customHeight="false" outlineLevel="0" collapsed="false">
      <c r="A711" s="22" t="s">
        <v>18</v>
      </c>
      <c r="B711" s="22" t="s">
        <v>1415</v>
      </c>
      <c r="C711" s="22" t="s">
        <v>1428</v>
      </c>
      <c r="D711" s="23" t="s">
        <v>23</v>
      </c>
      <c r="E711" s="23" t="s">
        <v>1430</v>
      </c>
      <c r="F711" s="23" t="s">
        <v>1431</v>
      </c>
      <c r="G711" s="23" t="s">
        <v>1425</v>
      </c>
      <c r="H711" s="23"/>
      <c r="I711" s="23"/>
      <c r="J711" s="23" t="s">
        <v>40</v>
      </c>
      <c r="K711" s="24" t="s">
        <v>41</v>
      </c>
      <c r="L711" s="25" t="n">
        <v>93674.5</v>
      </c>
      <c r="M711" s="25" t="n">
        <v>0</v>
      </c>
      <c r="N711" s="25" t="n">
        <v>0</v>
      </c>
      <c r="O711" s="25" t="n">
        <f aca="false">L711+M711+N711</f>
        <v>93674.5</v>
      </c>
      <c r="P711" s="25" t="n">
        <v>0</v>
      </c>
      <c r="Q711" s="25" t="n">
        <f aca="false">O711-P711</f>
        <v>93674.5</v>
      </c>
    </row>
    <row r="712" customFormat="false" ht="28.5" hidden="false" customHeight="false" outlineLevel="0" collapsed="false">
      <c r="A712" s="22" t="s">
        <v>18</v>
      </c>
      <c r="B712" s="22" t="s">
        <v>1415</v>
      </c>
      <c r="C712" s="22" t="s">
        <v>1428</v>
      </c>
      <c r="D712" s="23" t="s">
        <v>23</v>
      </c>
      <c r="E712" s="23" t="s">
        <v>1432</v>
      </c>
      <c r="F712" s="23" t="s">
        <v>1433</v>
      </c>
      <c r="G712" s="23" t="s">
        <v>1425</v>
      </c>
      <c r="H712" s="23"/>
      <c r="I712" s="23"/>
      <c r="J712" s="23" t="s">
        <v>40</v>
      </c>
      <c r="K712" s="24" t="s">
        <v>41</v>
      </c>
      <c r="L712" s="25" t="n">
        <v>95525.06</v>
      </c>
      <c r="M712" s="25" t="n">
        <v>0</v>
      </c>
      <c r="N712" s="25" t="n">
        <v>0</v>
      </c>
      <c r="O712" s="25" t="n">
        <f aca="false">L712+M712+N712</f>
        <v>95525.06</v>
      </c>
      <c r="P712" s="25" t="n">
        <v>0</v>
      </c>
      <c r="Q712" s="25" t="n">
        <f aca="false">O712-P712</f>
        <v>95525.06</v>
      </c>
    </row>
    <row r="713" customFormat="false" ht="28.5" hidden="false" customHeight="false" outlineLevel="0" collapsed="false">
      <c r="A713" s="17" t="s">
        <v>18</v>
      </c>
      <c r="B713" s="17" t="s">
        <v>1415</v>
      </c>
      <c r="C713" s="17" t="s">
        <v>1434</v>
      </c>
      <c r="D713" s="18" t="s">
        <v>21</v>
      </c>
      <c r="E713" s="18" t="s">
        <v>1435</v>
      </c>
      <c r="F713" s="18"/>
      <c r="G713" s="18"/>
      <c r="H713" s="18"/>
      <c r="I713" s="18"/>
      <c r="J713" s="18"/>
      <c r="K713" s="19"/>
      <c r="L713" s="20"/>
      <c r="M713" s="20"/>
      <c r="N713" s="20"/>
      <c r="O713" s="20"/>
      <c r="P713" s="20"/>
      <c r="Q713" s="20"/>
    </row>
    <row r="714" customFormat="false" ht="28.5" hidden="false" customHeight="false" outlineLevel="0" collapsed="false">
      <c r="A714" s="22" t="s">
        <v>18</v>
      </c>
      <c r="B714" s="22" t="s">
        <v>1415</v>
      </c>
      <c r="C714" s="22" t="s">
        <v>1434</v>
      </c>
      <c r="D714" s="23" t="s">
        <v>23</v>
      </c>
      <c r="E714" s="23" t="s">
        <v>1436</v>
      </c>
      <c r="F714" s="23" t="s">
        <v>1437</v>
      </c>
      <c r="G714" s="23" t="s">
        <v>1437</v>
      </c>
      <c r="H714" s="23"/>
      <c r="I714" s="23" t="s">
        <v>1437</v>
      </c>
      <c r="J714" s="23" t="s">
        <v>40</v>
      </c>
      <c r="K714" s="24" t="s">
        <v>27</v>
      </c>
      <c r="L714" s="25" t="n">
        <v>1700.69</v>
      </c>
      <c r="M714" s="25" t="n">
        <v>0</v>
      </c>
      <c r="N714" s="25" t="n">
        <v>0</v>
      </c>
      <c r="O714" s="25" t="n">
        <f aca="false">L714+M714+N714</f>
        <v>1700.69</v>
      </c>
      <c r="P714" s="25" t="n">
        <v>0</v>
      </c>
      <c r="Q714" s="25" t="n">
        <f aca="false">O714-P714</f>
        <v>1700.69</v>
      </c>
    </row>
    <row r="715" customFormat="false" ht="28.5" hidden="false" customHeight="false" outlineLevel="0" collapsed="false">
      <c r="A715" s="22" t="s">
        <v>18</v>
      </c>
      <c r="B715" s="22" t="s">
        <v>1415</v>
      </c>
      <c r="C715" s="22" t="s">
        <v>1434</v>
      </c>
      <c r="D715" s="23" t="s">
        <v>23</v>
      </c>
      <c r="E715" s="23" t="s">
        <v>1438</v>
      </c>
      <c r="F715" s="23" t="s">
        <v>1439</v>
      </c>
      <c r="G715" s="23" t="s">
        <v>1439</v>
      </c>
      <c r="H715" s="23"/>
      <c r="I715" s="23" t="s">
        <v>1439</v>
      </c>
      <c r="J715" s="23" t="s">
        <v>103</v>
      </c>
      <c r="K715" s="24" t="s">
        <v>27</v>
      </c>
      <c r="L715" s="25" t="n">
        <v>1474816.53</v>
      </c>
      <c r="M715" s="25" t="n">
        <v>0</v>
      </c>
      <c r="N715" s="25" t="n">
        <v>2902.35</v>
      </c>
      <c r="O715" s="25" t="n">
        <f aca="false">L715+M715+N715</f>
        <v>1477718.88</v>
      </c>
      <c r="P715" s="25" t="n">
        <v>0</v>
      </c>
      <c r="Q715" s="25" t="n">
        <f aca="false">O715-P715</f>
        <v>1477718.88</v>
      </c>
    </row>
    <row r="716" customFormat="false" ht="43.5" hidden="false" customHeight="false" outlineLevel="0" collapsed="false">
      <c r="A716" s="22" t="s">
        <v>18</v>
      </c>
      <c r="B716" s="22" t="s">
        <v>1415</v>
      </c>
      <c r="C716" s="22" t="s">
        <v>1434</v>
      </c>
      <c r="D716" s="23" t="s">
        <v>23</v>
      </c>
      <c r="E716" s="23" t="s">
        <v>1440</v>
      </c>
      <c r="F716" s="23" t="s">
        <v>1441</v>
      </c>
      <c r="G716" s="23" t="s">
        <v>1442</v>
      </c>
      <c r="H716" s="23" t="s">
        <v>1443</v>
      </c>
      <c r="I716" s="23" t="s">
        <v>1443</v>
      </c>
      <c r="J716" s="23" t="s">
        <v>40</v>
      </c>
      <c r="K716" s="24" t="s">
        <v>41</v>
      </c>
      <c r="L716" s="25" t="n">
        <v>0</v>
      </c>
      <c r="M716" s="25" t="n">
        <v>0</v>
      </c>
      <c r="N716" s="25" t="n">
        <v>38868.87</v>
      </c>
      <c r="O716" s="25" t="n">
        <f aca="false">L716+M716+N716</f>
        <v>38868.87</v>
      </c>
      <c r="P716" s="25" t="n">
        <v>0</v>
      </c>
      <c r="Q716" s="25" t="n">
        <f aca="false">O716-P716</f>
        <v>38868.87</v>
      </c>
    </row>
    <row r="717" customFormat="false" ht="14.25" hidden="false" customHeight="false" outlineLevel="0" collapsed="false">
      <c r="A717" s="17" t="s">
        <v>18</v>
      </c>
      <c r="B717" s="17" t="s">
        <v>1415</v>
      </c>
      <c r="C717" s="17" t="s">
        <v>1444</v>
      </c>
      <c r="D717" s="18" t="s">
        <v>21</v>
      </c>
      <c r="E717" s="18" t="s">
        <v>1445</v>
      </c>
      <c r="F717" s="18"/>
      <c r="G717" s="18"/>
      <c r="H717" s="18"/>
      <c r="I717" s="18"/>
      <c r="J717" s="18"/>
      <c r="K717" s="19"/>
      <c r="L717" s="20"/>
      <c r="M717" s="20"/>
      <c r="N717" s="20"/>
      <c r="O717" s="20"/>
      <c r="P717" s="20"/>
      <c r="Q717" s="20"/>
    </row>
    <row r="718" customFormat="false" ht="14.25" hidden="false" customHeight="false" outlineLevel="0" collapsed="false">
      <c r="A718" s="22" t="s">
        <v>18</v>
      </c>
      <c r="B718" s="22" t="s">
        <v>1415</v>
      </c>
      <c r="C718" s="22" t="s">
        <v>1444</v>
      </c>
      <c r="D718" s="23" t="s">
        <v>23</v>
      </c>
      <c r="E718" s="23" t="s">
        <v>1446</v>
      </c>
      <c r="F718" s="23"/>
      <c r="G718" s="23"/>
      <c r="H718" s="23"/>
      <c r="I718" s="23"/>
      <c r="J718" s="23"/>
      <c r="K718" s="24" t="s">
        <v>338</v>
      </c>
      <c r="L718" s="25" t="n">
        <v>0</v>
      </c>
      <c r="M718" s="25" t="n">
        <v>0</v>
      </c>
      <c r="N718" s="25" t="n">
        <v>0</v>
      </c>
      <c r="O718" s="25" t="n">
        <f aca="false">L718+M718+N718</f>
        <v>0</v>
      </c>
      <c r="P718" s="25" t="n">
        <v>0</v>
      </c>
      <c r="Q718" s="25" t="n">
        <f aca="false">O718-P718</f>
        <v>0</v>
      </c>
    </row>
    <row r="719" customFormat="false" ht="28.5" hidden="false" customHeight="false" outlineLevel="0" collapsed="false">
      <c r="A719" s="17" t="s">
        <v>18</v>
      </c>
      <c r="B719" s="17" t="s">
        <v>1415</v>
      </c>
      <c r="C719" s="17" t="s">
        <v>1447</v>
      </c>
      <c r="D719" s="18" t="s">
        <v>21</v>
      </c>
      <c r="E719" s="18" t="s">
        <v>1448</v>
      </c>
      <c r="F719" s="18"/>
      <c r="G719" s="18"/>
      <c r="H719" s="18"/>
      <c r="I719" s="18"/>
      <c r="J719" s="18"/>
      <c r="K719" s="19"/>
      <c r="L719" s="20"/>
      <c r="M719" s="20"/>
      <c r="N719" s="20"/>
      <c r="O719" s="20"/>
      <c r="P719" s="20"/>
      <c r="Q719" s="20"/>
    </row>
    <row r="720" customFormat="false" ht="14.25" hidden="false" customHeight="false" outlineLevel="0" collapsed="false">
      <c r="A720" s="22" t="s">
        <v>18</v>
      </c>
      <c r="B720" s="22" t="s">
        <v>1415</v>
      </c>
      <c r="C720" s="22" t="s">
        <v>1447</v>
      </c>
      <c r="D720" s="23" t="s">
        <v>23</v>
      </c>
      <c r="E720" s="23" t="s">
        <v>1449</v>
      </c>
      <c r="F720" s="23"/>
      <c r="G720" s="23"/>
      <c r="H720" s="23"/>
      <c r="I720" s="23"/>
      <c r="J720" s="23"/>
      <c r="K720" s="24" t="s">
        <v>338</v>
      </c>
      <c r="L720" s="25" t="n">
        <v>0</v>
      </c>
      <c r="M720" s="25" t="n">
        <v>0</v>
      </c>
      <c r="N720" s="25" t="n">
        <v>0</v>
      </c>
      <c r="O720" s="25" t="n">
        <f aca="false">L720+M720+N720</f>
        <v>0</v>
      </c>
      <c r="P720" s="25" t="n">
        <v>0</v>
      </c>
      <c r="Q720" s="25" t="n">
        <f aca="false">O720-P720</f>
        <v>0</v>
      </c>
    </row>
    <row r="721" customFormat="false" ht="14.25" hidden="false" customHeight="false" outlineLevel="0" collapsed="false">
      <c r="A721" s="22" t="s">
        <v>18</v>
      </c>
      <c r="B721" s="22" t="s">
        <v>1415</v>
      </c>
      <c r="C721" s="22" t="s">
        <v>1447</v>
      </c>
      <c r="D721" s="23" t="s">
        <v>23</v>
      </c>
      <c r="E721" s="23" t="s">
        <v>1450</v>
      </c>
      <c r="F721" s="23"/>
      <c r="G721" s="23"/>
      <c r="H721" s="23"/>
      <c r="I721" s="23"/>
      <c r="J721" s="23"/>
      <c r="K721" s="24" t="s">
        <v>338</v>
      </c>
      <c r="L721" s="25" t="n">
        <v>0</v>
      </c>
      <c r="M721" s="25" t="n">
        <v>0</v>
      </c>
      <c r="N721" s="25" t="n">
        <v>0</v>
      </c>
      <c r="O721" s="25" t="n">
        <f aca="false">L721+M721+N721</f>
        <v>0</v>
      </c>
      <c r="P721" s="25" t="n">
        <v>0</v>
      </c>
      <c r="Q721" s="25" t="n">
        <f aca="false">O721-P721</f>
        <v>0</v>
      </c>
    </row>
    <row r="722" customFormat="false" ht="28.5" hidden="false" customHeight="false" outlineLevel="0" collapsed="false">
      <c r="A722" s="17" t="s">
        <v>18</v>
      </c>
      <c r="B722" s="17" t="s">
        <v>1415</v>
      </c>
      <c r="C722" s="17" t="s">
        <v>1451</v>
      </c>
      <c r="D722" s="18" t="s">
        <v>21</v>
      </c>
      <c r="E722" s="18" t="s">
        <v>1452</v>
      </c>
      <c r="F722" s="18"/>
      <c r="G722" s="18"/>
      <c r="H722" s="18"/>
      <c r="I722" s="18"/>
      <c r="J722" s="18"/>
      <c r="K722" s="19"/>
      <c r="L722" s="20"/>
      <c r="M722" s="20"/>
      <c r="N722" s="20"/>
      <c r="O722" s="20"/>
      <c r="P722" s="20"/>
      <c r="Q722" s="20"/>
    </row>
    <row r="723" customFormat="false" ht="14.25" hidden="false" customHeight="false" outlineLevel="0" collapsed="false">
      <c r="A723" s="22" t="s">
        <v>18</v>
      </c>
      <c r="B723" s="22" t="s">
        <v>1415</v>
      </c>
      <c r="C723" s="22" t="s">
        <v>1451</v>
      </c>
      <c r="D723" s="23" t="s">
        <v>23</v>
      </c>
      <c r="E723" s="23" t="s">
        <v>1453</v>
      </c>
      <c r="F723" s="23"/>
      <c r="G723" s="23"/>
      <c r="H723" s="23"/>
      <c r="I723" s="23"/>
      <c r="J723" s="23"/>
      <c r="K723" s="24" t="s">
        <v>338</v>
      </c>
      <c r="L723" s="25" t="n">
        <v>0</v>
      </c>
      <c r="M723" s="25" t="n">
        <v>0</v>
      </c>
      <c r="N723" s="25" t="n">
        <v>0</v>
      </c>
      <c r="O723" s="25" t="n">
        <f aca="false">L723+M723+N723</f>
        <v>0</v>
      </c>
      <c r="P723" s="25" t="n">
        <v>0</v>
      </c>
      <c r="Q723" s="25" t="n">
        <f aca="false">O723-P723</f>
        <v>0</v>
      </c>
    </row>
    <row r="724" customFormat="false" ht="14.25" hidden="false" customHeight="false" outlineLevel="0" collapsed="false">
      <c r="A724" s="22" t="s">
        <v>18</v>
      </c>
      <c r="B724" s="22" t="s">
        <v>1415</v>
      </c>
      <c r="C724" s="22" t="s">
        <v>1451</v>
      </c>
      <c r="D724" s="23" t="s">
        <v>23</v>
      </c>
      <c r="E724" s="23" t="s">
        <v>1454</v>
      </c>
      <c r="F724" s="23" t="s">
        <v>1455</v>
      </c>
      <c r="G724" s="23" t="s">
        <v>1456</v>
      </c>
      <c r="H724" s="23" t="s">
        <v>1457</v>
      </c>
      <c r="I724" s="23" t="s">
        <v>1457</v>
      </c>
      <c r="J724" s="23" t="s">
        <v>40</v>
      </c>
      <c r="K724" s="24" t="s">
        <v>41</v>
      </c>
      <c r="L724" s="25" t="n">
        <v>0</v>
      </c>
      <c r="M724" s="25" t="n">
        <v>0</v>
      </c>
      <c r="N724" s="25" t="n">
        <v>47913.93</v>
      </c>
      <c r="O724" s="25" t="n">
        <f aca="false">L724+M724+N724</f>
        <v>47913.93</v>
      </c>
      <c r="P724" s="25" t="n">
        <v>0</v>
      </c>
      <c r="Q724" s="25" t="n">
        <f aca="false">O724-P724</f>
        <v>47913.93</v>
      </c>
    </row>
    <row r="725" customFormat="false" ht="14.25" hidden="false" customHeight="false" outlineLevel="0" collapsed="false">
      <c r="A725" s="22" t="s">
        <v>18</v>
      </c>
      <c r="B725" s="22" t="s">
        <v>1415</v>
      </c>
      <c r="C725" s="22" t="s">
        <v>1451</v>
      </c>
      <c r="D725" s="23" t="s">
        <v>23</v>
      </c>
      <c r="E725" s="23" t="s">
        <v>1458</v>
      </c>
      <c r="F725" s="23"/>
      <c r="G725" s="23"/>
      <c r="H725" s="23"/>
      <c r="I725" s="23"/>
      <c r="J725" s="23"/>
      <c r="K725" s="24" t="s">
        <v>338</v>
      </c>
      <c r="L725" s="25" t="n">
        <v>0</v>
      </c>
      <c r="M725" s="25" t="n">
        <v>0</v>
      </c>
      <c r="N725" s="25" t="n">
        <v>0</v>
      </c>
      <c r="O725" s="25" t="n">
        <f aca="false">L725+M725+N725</f>
        <v>0</v>
      </c>
      <c r="P725" s="25" t="n">
        <v>0</v>
      </c>
      <c r="Q725" s="25" t="n">
        <f aca="false">O725-P725</f>
        <v>0</v>
      </c>
    </row>
    <row r="726" s="31" customFormat="true" ht="14.25" hidden="false" customHeight="false" outlineLevel="0" collapsed="false">
      <c r="A726" s="26" t="s">
        <v>18</v>
      </c>
      <c r="B726" s="26" t="s">
        <v>1415</v>
      </c>
      <c r="C726" s="26" t="s">
        <v>1451</v>
      </c>
      <c r="D726" s="27" t="s">
        <v>23</v>
      </c>
      <c r="E726" s="27" t="s">
        <v>1459</v>
      </c>
      <c r="F726" s="27"/>
      <c r="G726" s="27"/>
      <c r="H726" s="27"/>
      <c r="I726" s="27" t="s">
        <v>1460</v>
      </c>
      <c r="J726" s="27" t="s">
        <v>26</v>
      </c>
      <c r="K726" s="28" t="s">
        <v>41</v>
      </c>
      <c r="L726" s="29"/>
      <c r="M726" s="29" t="n">
        <v>36000</v>
      </c>
      <c r="N726" s="29" t="n">
        <v>31023.68</v>
      </c>
      <c r="O726" s="29" t="n">
        <f aca="false">L726+M726+N726</f>
        <v>67023.68</v>
      </c>
      <c r="P726" s="29"/>
      <c r="Q726" s="29" t="n">
        <f aca="false">O726-P726</f>
        <v>67023.68</v>
      </c>
    </row>
    <row r="727" customFormat="false" ht="14.25" hidden="false" customHeight="false" outlineLevel="0" collapsed="false">
      <c r="A727" s="17" t="s">
        <v>18</v>
      </c>
      <c r="B727" s="17" t="s">
        <v>1415</v>
      </c>
      <c r="C727" s="17" t="s">
        <v>1461</v>
      </c>
      <c r="D727" s="18" t="s">
        <v>21</v>
      </c>
      <c r="E727" s="18" t="s">
        <v>1462</v>
      </c>
      <c r="F727" s="18"/>
      <c r="G727" s="18"/>
      <c r="H727" s="18"/>
      <c r="I727" s="18"/>
      <c r="J727" s="18"/>
      <c r="K727" s="19"/>
      <c r="L727" s="20"/>
      <c r="M727" s="20"/>
      <c r="N727" s="20"/>
      <c r="O727" s="20"/>
      <c r="P727" s="20"/>
      <c r="Q727" s="20"/>
    </row>
    <row r="728" customFormat="false" ht="14.25" hidden="false" customHeight="false" outlineLevel="0" collapsed="false">
      <c r="A728" s="22" t="s">
        <v>18</v>
      </c>
      <c r="B728" s="22" t="s">
        <v>1415</v>
      </c>
      <c r="C728" s="22" t="s">
        <v>1461</v>
      </c>
      <c r="D728" s="23" t="s">
        <v>23</v>
      </c>
      <c r="E728" s="23" t="s">
        <v>1463</v>
      </c>
      <c r="F728" s="23"/>
      <c r="G728" s="23"/>
      <c r="H728" s="23"/>
      <c r="I728" s="23"/>
      <c r="J728" s="23"/>
      <c r="K728" s="24" t="s">
        <v>338</v>
      </c>
      <c r="L728" s="25" t="n">
        <v>0</v>
      </c>
      <c r="M728" s="25" t="n">
        <v>0</v>
      </c>
      <c r="N728" s="25" t="n">
        <v>0</v>
      </c>
      <c r="O728" s="25" t="n">
        <f aca="false">L728+M728+N728</f>
        <v>0</v>
      </c>
      <c r="P728" s="25" t="n">
        <v>0</v>
      </c>
      <c r="Q728" s="25" t="n">
        <f aca="false">O728-P728</f>
        <v>0</v>
      </c>
    </row>
    <row r="729" customFormat="false" ht="14.25" hidden="false" customHeight="false" outlineLevel="0" collapsed="false">
      <c r="A729" s="22" t="s">
        <v>18</v>
      </c>
      <c r="B729" s="22" t="s">
        <v>1415</v>
      </c>
      <c r="C729" s="22" t="s">
        <v>1461</v>
      </c>
      <c r="D729" s="23" t="s">
        <v>23</v>
      </c>
      <c r="E729" s="23" t="s">
        <v>1464</v>
      </c>
      <c r="F729" s="23"/>
      <c r="G729" s="23"/>
      <c r="H729" s="23"/>
      <c r="I729" s="23"/>
      <c r="J729" s="23"/>
      <c r="K729" s="24" t="s">
        <v>338</v>
      </c>
      <c r="L729" s="25" t="n">
        <v>0</v>
      </c>
      <c r="M729" s="25" t="n">
        <v>0</v>
      </c>
      <c r="N729" s="25" t="n">
        <v>0</v>
      </c>
      <c r="O729" s="25" t="n">
        <f aca="false">L729+M729+N729</f>
        <v>0</v>
      </c>
      <c r="P729" s="25" t="n">
        <v>0</v>
      </c>
      <c r="Q729" s="25" t="n">
        <f aca="false">O729-P729</f>
        <v>0</v>
      </c>
    </row>
    <row r="730" s="31" customFormat="true" ht="28.5" hidden="false" customHeight="false" outlineLevel="0" collapsed="false">
      <c r="A730" s="26" t="s">
        <v>18</v>
      </c>
      <c r="B730" s="26" t="s">
        <v>1415</v>
      </c>
      <c r="C730" s="26" t="s">
        <v>1461</v>
      </c>
      <c r="D730" s="27" t="s">
        <v>23</v>
      </c>
      <c r="E730" s="27" t="s">
        <v>1465</v>
      </c>
      <c r="F730" s="27"/>
      <c r="G730" s="27" t="s">
        <v>135</v>
      </c>
      <c r="H730" s="27" t="s">
        <v>136</v>
      </c>
      <c r="I730" s="27" t="s">
        <v>135</v>
      </c>
      <c r="J730" s="27" t="s">
        <v>40</v>
      </c>
      <c r="K730" s="28" t="s">
        <v>137</v>
      </c>
      <c r="L730" s="29"/>
      <c r="M730" s="29" t="n">
        <v>0</v>
      </c>
      <c r="N730" s="29" t="n">
        <v>0</v>
      </c>
      <c r="O730" s="29" t="n">
        <f aca="false">L730+M730+N730</f>
        <v>0</v>
      </c>
      <c r="P730" s="29"/>
      <c r="Q730" s="29" t="n">
        <f aca="false">O730-P730</f>
        <v>0</v>
      </c>
    </row>
    <row r="731" customFormat="false" ht="14.25" hidden="false" customHeight="false" outlineLevel="0" collapsed="false">
      <c r="A731" s="17" t="s">
        <v>18</v>
      </c>
      <c r="B731" s="17" t="s">
        <v>1415</v>
      </c>
      <c r="C731" s="17" t="s">
        <v>1466</v>
      </c>
      <c r="D731" s="18" t="s">
        <v>21</v>
      </c>
      <c r="E731" s="18" t="s">
        <v>1467</v>
      </c>
      <c r="F731" s="18"/>
      <c r="G731" s="18"/>
      <c r="H731" s="18"/>
      <c r="I731" s="18"/>
      <c r="J731" s="18"/>
      <c r="K731" s="19"/>
      <c r="L731" s="20"/>
      <c r="M731" s="20"/>
      <c r="N731" s="20"/>
      <c r="O731" s="20"/>
      <c r="P731" s="20"/>
      <c r="Q731" s="20"/>
    </row>
    <row r="732" customFormat="false" ht="14.25" hidden="false" customHeight="false" outlineLevel="0" collapsed="false">
      <c r="A732" s="22" t="s">
        <v>18</v>
      </c>
      <c r="B732" s="22" t="s">
        <v>1415</v>
      </c>
      <c r="C732" s="22" t="s">
        <v>1466</v>
      </c>
      <c r="D732" s="23" t="s">
        <v>23</v>
      </c>
      <c r="E732" s="23" t="s">
        <v>1468</v>
      </c>
      <c r="F732" s="23" t="s">
        <v>1469</v>
      </c>
      <c r="G732" s="23" t="s">
        <v>1456</v>
      </c>
      <c r="H732" s="23" t="s">
        <v>1470</v>
      </c>
      <c r="I732" s="23" t="s">
        <v>1470</v>
      </c>
      <c r="J732" s="23" t="s">
        <v>40</v>
      </c>
      <c r="K732" s="24" t="s">
        <v>41</v>
      </c>
      <c r="L732" s="25" t="n">
        <v>0</v>
      </c>
      <c r="M732" s="25" t="n">
        <v>0</v>
      </c>
      <c r="N732" s="25" t="n">
        <v>48759.17</v>
      </c>
      <c r="O732" s="25" t="n">
        <f aca="false">L732+M732+N732</f>
        <v>48759.17</v>
      </c>
      <c r="P732" s="25" t="n">
        <v>0</v>
      </c>
      <c r="Q732" s="25" t="n">
        <f aca="false">O732-P732</f>
        <v>48759.17</v>
      </c>
    </row>
    <row r="733" customFormat="false" ht="14.25" hidden="false" customHeight="false" outlineLevel="0" collapsed="false">
      <c r="A733" s="22" t="s">
        <v>18</v>
      </c>
      <c r="B733" s="22" t="s">
        <v>1415</v>
      </c>
      <c r="C733" s="22" t="s">
        <v>1466</v>
      </c>
      <c r="D733" s="23" t="s">
        <v>23</v>
      </c>
      <c r="E733" s="23" t="s">
        <v>1471</v>
      </c>
      <c r="F733" s="23" t="s">
        <v>1472</v>
      </c>
      <c r="G733" s="23" t="s">
        <v>1456</v>
      </c>
      <c r="H733" s="23" t="s">
        <v>1473</v>
      </c>
      <c r="I733" s="23" t="s">
        <v>1473</v>
      </c>
      <c r="J733" s="23" t="s">
        <v>40</v>
      </c>
      <c r="K733" s="24" t="s">
        <v>41</v>
      </c>
      <c r="L733" s="25" t="n">
        <v>0</v>
      </c>
      <c r="M733" s="25" t="n">
        <v>0</v>
      </c>
      <c r="N733" s="25" t="n">
        <v>38240.04</v>
      </c>
      <c r="O733" s="25" t="n">
        <f aca="false">L733+M733+N733</f>
        <v>38240.04</v>
      </c>
      <c r="P733" s="25" t="n">
        <v>0</v>
      </c>
      <c r="Q733" s="25" t="n">
        <f aca="false">O733-P733</f>
        <v>38240.04</v>
      </c>
    </row>
    <row r="734" customFormat="false" ht="14.25" hidden="false" customHeight="false" outlineLevel="0" collapsed="false">
      <c r="A734" s="22" t="s">
        <v>18</v>
      </c>
      <c r="B734" s="22" t="s">
        <v>1415</v>
      </c>
      <c r="C734" s="22" t="s">
        <v>1466</v>
      </c>
      <c r="D734" s="23" t="s">
        <v>23</v>
      </c>
      <c r="E734" s="23" t="s">
        <v>1474</v>
      </c>
      <c r="F734" s="23" t="s">
        <v>1475</v>
      </c>
      <c r="G734" s="23" t="s">
        <v>1476</v>
      </c>
      <c r="H734" s="23"/>
      <c r="I734" s="23" t="s">
        <v>1477</v>
      </c>
      <c r="J734" s="23" t="s">
        <v>26</v>
      </c>
      <c r="K734" s="24" t="s">
        <v>27</v>
      </c>
      <c r="L734" s="25" t="n">
        <v>1960827.23</v>
      </c>
      <c r="M734" s="25" t="n">
        <v>0</v>
      </c>
      <c r="N734" s="25" t="n">
        <v>0</v>
      </c>
      <c r="O734" s="25" t="n">
        <f aca="false">L734+M734+N734</f>
        <v>1960827.23</v>
      </c>
      <c r="P734" s="25" t="n">
        <v>433345.11</v>
      </c>
      <c r="Q734" s="25" t="n">
        <f aca="false">O734-P734</f>
        <v>1527482.12</v>
      </c>
    </row>
    <row r="735" customFormat="false" ht="28.5" hidden="false" customHeight="false" outlineLevel="0" collapsed="false">
      <c r="A735" s="22" t="s">
        <v>18</v>
      </c>
      <c r="B735" s="22" t="s">
        <v>1415</v>
      </c>
      <c r="C735" s="22" t="s">
        <v>1466</v>
      </c>
      <c r="D735" s="23" t="s">
        <v>23</v>
      </c>
      <c r="E735" s="23" t="s">
        <v>1478</v>
      </c>
      <c r="F735" s="23" t="s">
        <v>1479</v>
      </c>
      <c r="G735" s="23" t="s">
        <v>1479</v>
      </c>
      <c r="H735" s="23"/>
      <c r="I735" s="23" t="s">
        <v>1479</v>
      </c>
      <c r="J735" s="23" t="s">
        <v>26</v>
      </c>
      <c r="K735" s="24" t="s">
        <v>27</v>
      </c>
      <c r="L735" s="25" t="n">
        <v>367692.09</v>
      </c>
      <c r="M735" s="25" t="n">
        <v>0</v>
      </c>
      <c r="N735" s="25" t="n">
        <v>0</v>
      </c>
      <c r="O735" s="25" t="n">
        <f aca="false">L735+M735+N735</f>
        <v>367692.09</v>
      </c>
      <c r="P735" s="25" t="n">
        <v>0</v>
      </c>
      <c r="Q735" s="25" t="n">
        <f aca="false">O735-P735</f>
        <v>367692.09</v>
      </c>
    </row>
    <row r="736" customFormat="false" ht="14.25" hidden="false" customHeight="false" outlineLevel="0" collapsed="false">
      <c r="A736" s="22" t="s">
        <v>18</v>
      </c>
      <c r="B736" s="22" t="s">
        <v>1415</v>
      </c>
      <c r="C736" s="22" t="s">
        <v>1466</v>
      </c>
      <c r="D736" s="23" t="s">
        <v>23</v>
      </c>
      <c r="E736" s="23" t="s">
        <v>1480</v>
      </c>
      <c r="F736" s="23" t="s">
        <v>1481</v>
      </c>
      <c r="G736" s="23" t="s">
        <v>1481</v>
      </c>
      <c r="H736" s="23"/>
      <c r="I736" s="23" t="s">
        <v>1481</v>
      </c>
      <c r="J736" s="23" t="s">
        <v>26</v>
      </c>
      <c r="K736" s="24" t="s">
        <v>27</v>
      </c>
      <c r="L736" s="25" t="n">
        <v>19844</v>
      </c>
      <c r="M736" s="25" t="n">
        <v>0</v>
      </c>
      <c r="N736" s="25" t="n">
        <v>0</v>
      </c>
      <c r="O736" s="25" t="n">
        <f aca="false">L736+M736+N736</f>
        <v>19844</v>
      </c>
      <c r="P736" s="25" t="n">
        <v>0</v>
      </c>
      <c r="Q736" s="25" t="n">
        <f aca="false">O736-P736</f>
        <v>19844</v>
      </c>
    </row>
    <row r="737" customFormat="false" ht="28.5" hidden="false" customHeight="false" outlineLevel="0" collapsed="false">
      <c r="A737" s="22" t="s">
        <v>18</v>
      </c>
      <c r="B737" s="22" t="s">
        <v>1415</v>
      </c>
      <c r="C737" s="22" t="s">
        <v>1466</v>
      </c>
      <c r="D737" s="23" t="s">
        <v>23</v>
      </c>
      <c r="E737" s="23" t="s">
        <v>1482</v>
      </c>
      <c r="F737" s="23" t="s">
        <v>1483</v>
      </c>
      <c r="G737" s="23" t="s">
        <v>1483</v>
      </c>
      <c r="H737" s="23"/>
      <c r="I737" s="23" t="s">
        <v>1483</v>
      </c>
      <c r="J737" s="23" t="s">
        <v>26</v>
      </c>
      <c r="K737" s="24" t="s">
        <v>41</v>
      </c>
      <c r="L737" s="25" t="n">
        <v>0</v>
      </c>
      <c r="M737" s="25" t="n">
        <v>433808.86</v>
      </c>
      <c r="N737" s="25" t="n">
        <v>1142012.05</v>
      </c>
      <c r="O737" s="25" t="n">
        <f aca="false">L737+M737+N737</f>
        <v>1575820.91</v>
      </c>
      <c r="P737" s="25" t="n">
        <v>0</v>
      </c>
      <c r="Q737" s="25" t="n">
        <f aca="false">O737-P737</f>
        <v>1575820.91</v>
      </c>
    </row>
    <row r="738" customFormat="false" ht="43.5" hidden="false" customHeight="false" outlineLevel="0" collapsed="false">
      <c r="A738" s="22" t="s">
        <v>18</v>
      </c>
      <c r="B738" s="22" t="s">
        <v>1415</v>
      </c>
      <c r="C738" s="22" t="s">
        <v>1466</v>
      </c>
      <c r="D738" s="23" t="s">
        <v>23</v>
      </c>
      <c r="E738" s="23" t="s">
        <v>1484</v>
      </c>
      <c r="F738" s="23" t="s">
        <v>1485</v>
      </c>
      <c r="G738" s="23" t="s">
        <v>1485</v>
      </c>
      <c r="H738" s="23"/>
      <c r="I738" s="23" t="s">
        <v>1485</v>
      </c>
      <c r="J738" s="23" t="s">
        <v>32</v>
      </c>
      <c r="K738" s="24" t="s">
        <v>41</v>
      </c>
      <c r="L738" s="25" t="n">
        <v>8425.21</v>
      </c>
      <c r="M738" s="25" t="n">
        <v>16449.59</v>
      </c>
      <c r="N738" s="25" t="n">
        <v>5023.38</v>
      </c>
      <c r="O738" s="25" t="n">
        <f aca="false">L738+M738+N738</f>
        <v>29898.18</v>
      </c>
      <c r="P738" s="25" t="n">
        <v>0</v>
      </c>
      <c r="Q738" s="25" t="n">
        <f aca="false">O738-P738</f>
        <v>29898.18</v>
      </c>
    </row>
    <row r="739" customFormat="false" ht="14.25" hidden="false" customHeight="false" outlineLevel="0" collapsed="false">
      <c r="A739" s="22" t="s">
        <v>18</v>
      </c>
      <c r="B739" s="22" t="s">
        <v>1415</v>
      </c>
      <c r="C739" s="22" t="s">
        <v>1466</v>
      </c>
      <c r="D739" s="23" t="s">
        <v>23</v>
      </c>
      <c r="E739" s="23" t="s">
        <v>1486</v>
      </c>
      <c r="F739" s="23" t="s">
        <v>1487</v>
      </c>
      <c r="G739" s="23" t="s">
        <v>1487</v>
      </c>
      <c r="H739" s="23"/>
      <c r="I739" s="23" t="s">
        <v>1487</v>
      </c>
      <c r="J739" s="23" t="s">
        <v>26</v>
      </c>
      <c r="K739" s="24" t="s">
        <v>27</v>
      </c>
      <c r="L739" s="25" t="n">
        <v>62589.22</v>
      </c>
      <c r="M739" s="25" t="n">
        <v>75967.39</v>
      </c>
      <c r="N739" s="25" t="n">
        <v>0</v>
      </c>
      <c r="O739" s="25" t="n">
        <f aca="false">L739+M739+N739</f>
        <v>138556.61</v>
      </c>
      <c r="P739" s="25" t="n">
        <v>0</v>
      </c>
      <c r="Q739" s="25" t="n">
        <f aca="false">O739-P739</f>
        <v>138556.61</v>
      </c>
    </row>
    <row r="740" customFormat="false" ht="43.5" hidden="false" customHeight="false" outlineLevel="0" collapsed="false">
      <c r="A740" s="22" t="s">
        <v>18</v>
      </c>
      <c r="B740" s="22" t="s">
        <v>1415</v>
      </c>
      <c r="C740" s="22" t="s">
        <v>1466</v>
      </c>
      <c r="D740" s="23" t="s">
        <v>23</v>
      </c>
      <c r="E740" s="23" t="s">
        <v>1488</v>
      </c>
      <c r="F740" s="23" t="s">
        <v>1489</v>
      </c>
      <c r="G740" s="23" t="s">
        <v>1489</v>
      </c>
      <c r="H740" s="23"/>
      <c r="I740" s="23" t="s">
        <v>1489</v>
      </c>
      <c r="J740" s="23" t="s">
        <v>32</v>
      </c>
      <c r="K740" s="24" t="s">
        <v>27</v>
      </c>
      <c r="L740" s="25" t="n">
        <v>17545</v>
      </c>
      <c r="M740" s="25" t="n">
        <v>0</v>
      </c>
      <c r="N740" s="25" t="n">
        <v>0</v>
      </c>
      <c r="O740" s="25" t="n">
        <f aca="false">L740+M740+N740</f>
        <v>17545</v>
      </c>
      <c r="P740" s="25" t="n">
        <v>0</v>
      </c>
      <c r="Q740" s="25" t="n">
        <f aca="false">O740-P740</f>
        <v>17545</v>
      </c>
    </row>
    <row r="741" customFormat="false" ht="28.5" hidden="false" customHeight="false" outlineLevel="0" collapsed="false">
      <c r="A741" s="22" t="s">
        <v>18</v>
      </c>
      <c r="B741" s="22" t="s">
        <v>1415</v>
      </c>
      <c r="C741" s="22" t="s">
        <v>1466</v>
      </c>
      <c r="D741" s="23" t="s">
        <v>23</v>
      </c>
      <c r="E741" s="23" t="s">
        <v>1490</v>
      </c>
      <c r="F741" s="23" t="s">
        <v>1491</v>
      </c>
      <c r="G741" s="23" t="s">
        <v>1491</v>
      </c>
      <c r="H741" s="23"/>
      <c r="I741" s="23" t="s">
        <v>1491</v>
      </c>
      <c r="J741" s="23" t="s">
        <v>103</v>
      </c>
      <c r="K741" s="24" t="s">
        <v>41</v>
      </c>
      <c r="L741" s="25" t="n">
        <v>23006034.73</v>
      </c>
      <c r="M741" s="25" t="n">
        <v>160288.01</v>
      </c>
      <c r="N741" s="25" t="n">
        <v>1745831.31</v>
      </c>
      <c r="O741" s="25" t="n">
        <f aca="false">L741+M741+N741</f>
        <v>24912154.05</v>
      </c>
      <c r="P741" s="25" t="n">
        <v>1283940.48</v>
      </c>
      <c r="Q741" s="25" t="n">
        <f aca="false">O741-P741</f>
        <v>23628213.57</v>
      </c>
    </row>
    <row r="742" customFormat="false" ht="28.5" hidden="false" customHeight="false" outlineLevel="0" collapsed="false">
      <c r="A742" s="22" t="s">
        <v>18</v>
      </c>
      <c r="B742" s="22" t="s">
        <v>1415</v>
      </c>
      <c r="C742" s="22" t="s">
        <v>1466</v>
      </c>
      <c r="D742" s="23" t="s">
        <v>23</v>
      </c>
      <c r="E742" s="23" t="s">
        <v>1492</v>
      </c>
      <c r="F742" s="23"/>
      <c r="G742" s="23"/>
      <c r="H742" s="23"/>
      <c r="I742" s="23"/>
      <c r="J742" s="23" t="s">
        <v>983</v>
      </c>
      <c r="K742" s="24" t="s">
        <v>27</v>
      </c>
      <c r="L742" s="25" t="n">
        <v>12965.15</v>
      </c>
      <c r="M742" s="25" t="n">
        <v>0</v>
      </c>
      <c r="N742" s="25" t="n">
        <v>0</v>
      </c>
      <c r="O742" s="25" t="n">
        <f aca="false">L742+M742+N742</f>
        <v>12965.15</v>
      </c>
      <c r="P742" s="25" t="n">
        <v>0</v>
      </c>
      <c r="Q742" s="25" t="n">
        <f aca="false">O742-P742</f>
        <v>12965.15</v>
      </c>
    </row>
    <row r="743" customFormat="false" ht="14.25" hidden="false" customHeight="false" outlineLevel="0" collapsed="false">
      <c r="A743" s="22" t="s">
        <v>18</v>
      </c>
      <c r="B743" s="22" t="s">
        <v>1415</v>
      </c>
      <c r="C743" s="22" t="s">
        <v>1466</v>
      </c>
      <c r="D743" s="23" t="s">
        <v>23</v>
      </c>
      <c r="E743" s="23" t="s">
        <v>1493</v>
      </c>
      <c r="F743" s="23" t="s">
        <v>1494</v>
      </c>
      <c r="G743" s="23" t="s">
        <v>1494</v>
      </c>
      <c r="H743" s="23"/>
      <c r="I743" s="23" t="s">
        <v>1494</v>
      </c>
      <c r="J743" s="23" t="s">
        <v>26</v>
      </c>
      <c r="K743" s="24" t="s">
        <v>27</v>
      </c>
      <c r="L743" s="25" t="n">
        <v>3336378.24</v>
      </c>
      <c r="M743" s="25" t="n">
        <v>0</v>
      </c>
      <c r="N743" s="25" t="n">
        <v>0</v>
      </c>
      <c r="O743" s="25" t="n">
        <f aca="false">L743+M743+N743</f>
        <v>3336378.24</v>
      </c>
      <c r="P743" s="25" t="n">
        <v>2752709.84</v>
      </c>
      <c r="Q743" s="25" t="n">
        <f aca="false">O743-P743</f>
        <v>583668.4</v>
      </c>
    </row>
    <row r="744" customFormat="false" ht="28.5" hidden="false" customHeight="false" outlineLevel="0" collapsed="false">
      <c r="A744" s="22" t="s">
        <v>18</v>
      </c>
      <c r="B744" s="22" t="s">
        <v>1415</v>
      </c>
      <c r="C744" s="22" t="s">
        <v>1466</v>
      </c>
      <c r="D744" s="23" t="s">
        <v>23</v>
      </c>
      <c r="E744" s="23" t="s">
        <v>1495</v>
      </c>
      <c r="F744" s="23" t="s">
        <v>1496</v>
      </c>
      <c r="G744" s="23" t="s">
        <v>1496</v>
      </c>
      <c r="H744" s="23"/>
      <c r="I744" s="23" t="s">
        <v>1496</v>
      </c>
      <c r="J744" s="23" t="s">
        <v>26</v>
      </c>
      <c r="K744" s="24" t="s">
        <v>27</v>
      </c>
      <c r="L744" s="25" t="n">
        <v>1187735.69</v>
      </c>
      <c r="M744" s="25" t="n">
        <v>0</v>
      </c>
      <c r="N744" s="25" t="n">
        <v>0</v>
      </c>
      <c r="O744" s="25" t="n">
        <f aca="false">L744+M744+N744</f>
        <v>1187735.69</v>
      </c>
      <c r="P744" s="25" t="n">
        <v>0</v>
      </c>
      <c r="Q744" s="25" t="n">
        <f aca="false">O744-P744</f>
        <v>1187735.69</v>
      </c>
    </row>
    <row r="745" s="31" customFormat="true" ht="24.05" hidden="false" customHeight="false" outlineLevel="0" collapsed="false">
      <c r="A745" s="26" t="s">
        <v>18</v>
      </c>
      <c r="B745" s="26" t="s">
        <v>1415</v>
      </c>
      <c r="C745" s="26" t="s">
        <v>1466</v>
      </c>
      <c r="D745" s="27" t="s">
        <v>23</v>
      </c>
      <c r="E745" s="27" t="s">
        <v>1497</v>
      </c>
      <c r="F745" s="27"/>
      <c r="G745" s="27" t="s">
        <v>1498</v>
      </c>
      <c r="H745" s="27"/>
      <c r="I745" s="27" t="s">
        <v>1498</v>
      </c>
      <c r="J745" s="27" t="s">
        <v>26</v>
      </c>
      <c r="K745" s="28" t="s">
        <v>33</v>
      </c>
      <c r="L745" s="29"/>
      <c r="M745" s="29" t="n">
        <v>0</v>
      </c>
      <c r="N745" s="29" t="n">
        <v>0</v>
      </c>
      <c r="O745" s="29" t="n">
        <f aca="false">L745+M745+N745</f>
        <v>0</v>
      </c>
      <c r="P745" s="29"/>
      <c r="Q745" s="29" t="n">
        <f aca="false">O745-P745</f>
        <v>0</v>
      </c>
    </row>
    <row r="746" s="31" customFormat="true" ht="24.05" hidden="false" customHeight="false" outlineLevel="0" collapsed="false">
      <c r="A746" s="26" t="s">
        <v>18</v>
      </c>
      <c r="B746" s="26" t="s">
        <v>1415</v>
      </c>
      <c r="C746" s="26" t="s">
        <v>1466</v>
      </c>
      <c r="D746" s="27" t="s">
        <v>23</v>
      </c>
      <c r="E746" s="27" t="s">
        <v>1499</v>
      </c>
      <c r="F746" s="27"/>
      <c r="G746" s="27" t="s">
        <v>1500</v>
      </c>
      <c r="H746" s="27"/>
      <c r="I746" s="27" t="s">
        <v>1500</v>
      </c>
      <c r="J746" s="27" t="s">
        <v>32</v>
      </c>
      <c r="K746" s="28" t="s">
        <v>33</v>
      </c>
      <c r="L746" s="29"/>
      <c r="M746" s="29" t="n">
        <v>0</v>
      </c>
      <c r="N746" s="29" t="n">
        <v>0</v>
      </c>
      <c r="O746" s="29" t="n">
        <f aca="false">L746+M746+N746</f>
        <v>0</v>
      </c>
      <c r="P746" s="29"/>
      <c r="Q746" s="29" t="n">
        <f aca="false">O746-P746</f>
        <v>0</v>
      </c>
    </row>
    <row r="747" s="31" customFormat="true" ht="28.5" hidden="false" customHeight="false" outlineLevel="0" collapsed="false">
      <c r="A747" s="26" t="s">
        <v>18</v>
      </c>
      <c r="B747" s="26" t="s">
        <v>1415</v>
      </c>
      <c r="C747" s="26" t="s">
        <v>1466</v>
      </c>
      <c r="D747" s="27" t="s">
        <v>23</v>
      </c>
      <c r="E747" s="27" t="s">
        <v>1501</v>
      </c>
      <c r="F747" s="27"/>
      <c r="G747" s="27" t="s">
        <v>1502</v>
      </c>
      <c r="H747" s="27"/>
      <c r="I747" s="27" t="s">
        <v>1502</v>
      </c>
      <c r="J747" s="27" t="s">
        <v>26</v>
      </c>
      <c r="K747" s="28" t="s">
        <v>41</v>
      </c>
      <c r="L747" s="29"/>
      <c r="M747" s="29" t="n">
        <v>0</v>
      </c>
      <c r="N747" s="29" t="n">
        <v>218160.29</v>
      </c>
      <c r="O747" s="29" t="n">
        <f aca="false">L747+M747+N747</f>
        <v>218160.29</v>
      </c>
      <c r="P747" s="29"/>
      <c r="Q747" s="29" t="n">
        <f aca="false">O747-P747</f>
        <v>218160.29</v>
      </c>
    </row>
    <row r="748" s="31" customFormat="true" ht="28.5" hidden="false" customHeight="false" outlineLevel="0" collapsed="false">
      <c r="A748" s="26" t="s">
        <v>18</v>
      </c>
      <c r="B748" s="26" t="s">
        <v>1415</v>
      </c>
      <c r="C748" s="26" t="s">
        <v>1466</v>
      </c>
      <c r="D748" s="27" t="s">
        <v>23</v>
      </c>
      <c r="E748" s="27" t="s">
        <v>1503</v>
      </c>
      <c r="F748" s="27"/>
      <c r="G748" s="27" t="s">
        <v>1504</v>
      </c>
      <c r="H748" s="27"/>
      <c r="I748" s="27" t="s">
        <v>1504</v>
      </c>
      <c r="J748" s="27" t="s">
        <v>32</v>
      </c>
      <c r="K748" s="28" t="s">
        <v>41</v>
      </c>
      <c r="L748" s="29"/>
      <c r="M748" s="29" t="n">
        <v>0</v>
      </c>
      <c r="N748" s="29" t="n">
        <v>30094.31</v>
      </c>
      <c r="O748" s="29" t="n">
        <f aca="false">L748+M748+N748</f>
        <v>30094.31</v>
      </c>
      <c r="P748" s="29"/>
      <c r="Q748" s="29" t="n">
        <f aca="false">O748-P748</f>
        <v>30094.31</v>
      </c>
    </row>
    <row r="749" s="31" customFormat="true" ht="28.5" hidden="false" customHeight="false" outlineLevel="0" collapsed="false">
      <c r="A749" s="26" t="s">
        <v>18</v>
      </c>
      <c r="B749" s="26" t="s">
        <v>1415</v>
      </c>
      <c r="C749" s="26" t="s">
        <v>1466</v>
      </c>
      <c r="D749" s="27" t="s">
        <v>23</v>
      </c>
      <c r="E749" s="27" t="s">
        <v>1505</v>
      </c>
      <c r="F749" s="27"/>
      <c r="G749" s="27" t="s">
        <v>1506</v>
      </c>
      <c r="H749" s="27"/>
      <c r="I749" s="27" t="s">
        <v>1506</v>
      </c>
      <c r="J749" s="27" t="s">
        <v>32</v>
      </c>
      <c r="K749" s="28" t="s">
        <v>41</v>
      </c>
      <c r="L749" s="29"/>
      <c r="M749" s="29" t="n">
        <v>0</v>
      </c>
      <c r="N749" s="29" t="n">
        <v>1585.74</v>
      </c>
      <c r="O749" s="29" t="n">
        <f aca="false">L749+M749+N749</f>
        <v>1585.74</v>
      </c>
      <c r="P749" s="29"/>
      <c r="Q749" s="29" t="n">
        <f aca="false">O749-P749</f>
        <v>1585.74</v>
      </c>
    </row>
    <row r="750" s="31" customFormat="true" ht="14.25" hidden="false" customHeight="false" outlineLevel="0" collapsed="false">
      <c r="A750" s="26" t="s">
        <v>18</v>
      </c>
      <c r="B750" s="26" t="s">
        <v>1415</v>
      </c>
      <c r="C750" s="26" t="s">
        <v>1466</v>
      </c>
      <c r="D750" s="27" t="s">
        <v>23</v>
      </c>
      <c r="E750" s="27" t="s">
        <v>1507</v>
      </c>
      <c r="F750" s="27"/>
      <c r="G750" s="27"/>
      <c r="H750" s="27"/>
      <c r="I750" s="27" t="s">
        <v>1508</v>
      </c>
      <c r="J750" s="27"/>
      <c r="K750" s="28" t="s">
        <v>33</v>
      </c>
      <c r="L750" s="29"/>
      <c r="M750" s="29" t="n">
        <v>0</v>
      </c>
      <c r="N750" s="29" t="n">
        <v>0</v>
      </c>
      <c r="O750" s="29" t="n">
        <f aca="false">L750+M750+N750</f>
        <v>0</v>
      </c>
      <c r="P750" s="29"/>
      <c r="Q750" s="29" t="n">
        <f aca="false">O750-P750</f>
        <v>0</v>
      </c>
    </row>
    <row r="751" s="31" customFormat="true" ht="14.25" hidden="false" customHeight="false" outlineLevel="0" collapsed="false">
      <c r="A751" s="26" t="s">
        <v>18</v>
      </c>
      <c r="B751" s="26" t="s">
        <v>1415</v>
      </c>
      <c r="C751" s="26" t="s">
        <v>1466</v>
      </c>
      <c r="D751" s="27" t="s">
        <v>23</v>
      </c>
      <c r="E751" s="27" t="s">
        <v>1509</v>
      </c>
      <c r="F751" s="27"/>
      <c r="G751" s="27"/>
      <c r="H751" s="27"/>
      <c r="I751" s="27" t="s">
        <v>1510</v>
      </c>
      <c r="J751" s="27" t="s">
        <v>32</v>
      </c>
      <c r="K751" s="28" t="s">
        <v>33</v>
      </c>
      <c r="L751" s="29"/>
      <c r="M751" s="29" t="n">
        <v>0</v>
      </c>
      <c r="N751" s="29" t="n">
        <v>0</v>
      </c>
      <c r="O751" s="29" t="n">
        <f aca="false">L751+M751+N751</f>
        <v>0</v>
      </c>
      <c r="P751" s="29"/>
      <c r="Q751" s="29" t="n">
        <f aca="false">O751-P751</f>
        <v>0</v>
      </c>
    </row>
    <row r="752" s="31" customFormat="true" ht="14.25" hidden="false" customHeight="false" outlineLevel="0" collapsed="false">
      <c r="A752" s="26" t="s">
        <v>18</v>
      </c>
      <c r="B752" s="26" t="s">
        <v>1415</v>
      </c>
      <c r="C752" s="26" t="s">
        <v>1466</v>
      </c>
      <c r="D752" s="27" t="s">
        <v>23</v>
      </c>
      <c r="E752" s="27" t="s">
        <v>1511</v>
      </c>
      <c r="F752" s="27"/>
      <c r="G752" s="27"/>
      <c r="H752" s="27"/>
      <c r="I752" s="27" t="s">
        <v>1512</v>
      </c>
      <c r="J752" s="27" t="s">
        <v>26</v>
      </c>
      <c r="K752" s="28" t="s">
        <v>41</v>
      </c>
      <c r="L752" s="29"/>
      <c r="M752" s="29" t="n">
        <v>0</v>
      </c>
      <c r="N752" s="29" t="n">
        <v>6311.73</v>
      </c>
      <c r="O752" s="29" t="n">
        <f aca="false">L752+M752+N752</f>
        <v>6311.73</v>
      </c>
      <c r="P752" s="29"/>
      <c r="Q752" s="29" t="n">
        <f aca="false">O752-P752</f>
        <v>6311.73</v>
      </c>
    </row>
    <row r="753" s="31" customFormat="true" ht="14.25" hidden="false" customHeight="false" outlineLevel="0" collapsed="false">
      <c r="A753" s="26" t="s">
        <v>18</v>
      </c>
      <c r="B753" s="26" t="s">
        <v>1415</v>
      </c>
      <c r="C753" s="26" t="s">
        <v>1466</v>
      </c>
      <c r="D753" s="27" t="s">
        <v>23</v>
      </c>
      <c r="E753" s="27" t="s">
        <v>1513</v>
      </c>
      <c r="F753" s="27"/>
      <c r="G753" s="27"/>
      <c r="H753" s="27"/>
      <c r="I753" s="27" t="s">
        <v>1514</v>
      </c>
      <c r="J753" s="27" t="s">
        <v>26</v>
      </c>
      <c r="K753" s="28" t="s">
        <v>41</v>
      </c>
      <c r="L753" s="29"/>
      <c r="M753" s="29" t="n">
        <v>0</v>
      </c>
      <c r="N753" s="29" t="n">
        <v>36065.02</v>
      </c>
      <c r="O753" s="29" t="n">
        <f aca="false">L753+M753+N753</f>
        <v>36065.02</v>
      </c>
      <c r="P753" s="29"/>
      <c r="Q753" s="29" t="n">
        <f aca="false">O753-P753</f>
        <v>36065.02</v>
      </c>
    </row>
    <row r="754" customFormat="false" ht="14.25" hidden="false" customHeight="false" outlineLevel="0" collapsed="false">
      <c r="A754" s="17" t="s">
        <v>18</v>
      </c>
      <c r="B754" s="17" t="s">
        <v>1415</v>
      </c>
      <c r="C754" s="17" t="s">
        <v>1515</v>
      </c>
      <c r="D754" s="18" t="s">
        <v>21</v>
      </c>
      <c r="E754" s="18" t="s">
        <v>1516</v>
      </c>
      <c r="F754" s="18"/>
      <c r="G754" s="18"/>
      <c r="H754" s="18"/>
      <c r="I754" s="18"/>
      <c r="J754" s="18"/>
      <c r="K754" s="19"/>
      <c r="L754" s="20"/>
      <c r="M754" s="20"/>
      <c r="N754" s="20"/>
      <c r="O754" s="20"/>
      <c r="P754" s="20"/>
      <c r="Q754" s="20"/>
    </row>
    <row r="755" customFormat="false" ht="43.5" hidden="false" customHeight="false" outlineLevel="0" collapsed="false">
      <c r="A755" s="22" t="s">
        <v>18</v>
      </c>
      <c r="B755" s="22" t="s">
        <v>1415</v>
      </c>
      <c r="C755" s="22" t="s">
        <v>1515</v>
      </c>
      <c r="D755" s="23" t="s">
        <v>23</v>
      </c>
      <c r="E755" s="23" t="s">
        <v>1517</v>
      </c>
      <c r="F755" s="23" t="s">
        <v>1518</v>
      </c>
      <c r="G755" s="23" t="s">
        <v>1456</v>
      </c>
      <c r="H755" s="23" t="s">
        <v>1519</v>
      </c>
      <c r="I755" s="23" t="s">
        <v>1519</v>
      </c>
      <c r="J755" s="23" t="s">
        <v>40</v>
      </c>
      <c r="K755" s="24" t="s">
        <v>41</v>
      </c>
      <c r="L755" s="25" t="n">
        <v>0</v>
      </c>
      <c r="M755" s="25" t="n">
        <v>0</v>
      </c>
      <c r="N755" s="25" t="n">
        <v>62240.15</v>
      </c>
      <c r="O755" s="25" t="n">
        <f aca="false">L755+M755+N755</f>
        <v>62240.15</v>
      </c>
      <c r="P755" s="25" t="n">
        <v>0</v>
      </c>
      <c r="Q755" s="25" t="n">
        <f aca="false">O755-P755</f>
        <v>62240.15</v>
      </c>
    </row>
    <row r="756" s="31" customFormat="true" ht="14.25" hidden="false" customHeight="false" outlineLevel="0" collapsed="false">
      <c r="A756" s="26" t="s">
        <v>18</v>
      </c>
      <c r="B756" s="26" t="s">
        <v>1415</v>
      </c>
      <c r="C756" s="26" t="s">
        <v>1515</v>
      </c>
      <c r="D756" s="27" t="s">
        <v>23</v>
      </c>
      <c r="E756" s="27" t="s">
        <v>1520</v>
      </c>
      <c r="F756" s="27"/>
      <c r="G756" s="27"/>
      <c r="H756" s="27"/>
      <c r="I756" s="27" t="s">
        <v>1521</v>
      </c>
      <c r="J756" s="27" t="s">
        <v>26</v>
      </c>
      <c r="K756" s="28" t="s">
        <v>41</v>
      </c>
      <c r="L756" s="29"/>
      <c r="M756" s="29" t="n">
        <v>48000</v>
      </c>
      <c r="N756" s="29" t="n">
        <v>13553.71</v>
      </c>
      <c r="O756" s="29" t="n">
        <f aca="false">L756+M756+N756</f>
        <v>61553.71</v>
      </c>
      <c r="P756" s="29"/>
      <c r="Q756" s="29" t="n">
        <f aca="false">O756-P756</f>
        <v>61553.71</v>
      </c>
    </row>
    <row r="757" customFormat="false" ht="14.25" hidden="false" customHeight="false" outlineLevel="0" collapsed="false">
      <c r="A757" s="17" t="s">
        <v>18</v>
      </c>
      <c r="B757" s="17" t="s">
        <v>1415</v>
      </c>
      <c r="C757" s="17" t="s">
        <v>1522</v>
      </c>
      <c r="D757" s="18" t="s">
        <v>21</v>
      </c>
      <c r="E757" s="18" t="s">
        <v>1523</v>
      </c>
      <c r="F757" s="18"/>
      <c r="G757" s="18"/>
      <c r="H757" s="18"/>
      <c r="I757" s="18"/>
      <c r="J757" s="18"/>
      <c r="K757" s="19"/>
      <c r="L757" s="20"/>
      <c r="M757" s="20"/>
      <c r="N757" s="20"/>
      <c r="O757" s="20"/>
      <c r="P757" s="20"/>
      <c r="Q757" s="20"/>
    </row>
    <row r="758" customFormat="false" ht="14.25" hidden="false" customHeight="false" outlineLevel="0" collapsed="false">
      <c r="A758" s="22" t="s">
        <v>18</v>
      </c>
      <c r="B758" s="22" t="s">
        <v>1415</v>
      </c>
      <c r="C758" s="22" t="s">
        <v>1522</v>
      </c>
      <c r="D758" s="23" t="s">
        <v>23</v>
      </c>
      <c r="E758" s="23" t="s">
        <v>1524</v>
      </c>
      <c r="F758" s="23"/>
      <c r="G758" s="23"/>
      <c r="H758" s="23"/>
      <c r="I758" s="23"/>
      <c r="J758" s="23"/>
      <c r="K758" s="24" t="s">
        <v>338</v>
      </c>
      <c r="L758" s="25" t="n">
        <v>0</v>
      </c>
      <c r="M758" s="25" t="n">
        <v>0</v>
      </c>
      <c r="N758" s="25" t="n">
        <v>0</v>
      </c>
      <c r="O758" s="25" t="n">
        <f aca="false">L758+M758+N758</f>
        <v>0</v>
      </c>
      <c r="P758" s="25" t="n">
        <v>0</v>
      </c>
      <c r="Q758" s="25" t="n">
        <f aca="false">O758-P758</f>
        <v>0</v>
      </c>
    </row>
    <row r="759" customFormat="false" ht="14.25" hidden="false" customHeight="false" outlineLevel="0" collapsed="false">
      <c r="A759" s="22" t="s">
        <v>18</v>
      </c>
      <c r="B759" s="22" t="s">
        <v>1415</v>
      </c>
      <c r="C759" s="22" t="s">
        <v>1522</v>
      </c>
      <c r="D759" s="23" t="s">
        <v>23</v>
      </c>
      <c r="E759" s="23" t="s">
        <v>1525</v>
      </c>
      <c r="F759" s="23" t="s">
        <v>1526</v>
      </c>
      <c r="G759" s="23" t="s">
        <v>1442</v>
      </c>
      <c r="H759" s="23" t="s">
        <v>1527</v>
      </c>
      <c r="I759" s="23" t="s">
        <v>1527</v>
      </c>
      <c r="J759" s="23" t="s">
        <v>40</v>
      </c>
      <c r="K759" s="24" t="s">
        <v>41</v>
      </c>
      <c r="L759" s="25" t="n">
        <v>0</v>
      </c>
      <c r="M759" s="25" t="n">
        <v>0</v>
      </c>
      <c r="N759" s="25" t="n">
        <v>27181.04</v>
      </c>
      <c r="O759" s="25" t="n">
        <f aca="false">L759+M759+N759</f>
        <v>27181.04</v>
      </c>
      <c r="P759" s="25" t="n">
        <v>0</v>
      </c>
      <c r="Q759" s="25" t="n">
        <f aca="false">O759-P759</f>
        <v>27181.04</v>
      </c>
    </row>
    <row r="760" s="31" customFormat="true" ht="28.5" hidden="false" customHeight="false" outlineLevel="0" collapsed="false">
      <c r="A760" s="26" t="s">
        <v>18</v>
      </c>
      <c r="B760" s="26" t="s">
        <v>1415</v>
      </c>
      <c r="C760" s="26" t="s">
        <v>1522</v>
      </c>
      <c r="D760" s="27" t="s">
        <v>23</v>
      </c>
      <c r="E760" s="27" t="s">
        <v>1520</v>
      </c>
      <c r="F760" s="27"/>
      <c r="G760" s="27"/>
      <c r="H760" s="27"/>
      <c r="I760" s="27" t="s">
        <v>1521</v>
      </c>
      <c r="J760" s="27"/>
      <c r="K760" s="28" t="s">
        <v>1528</v>
      </c>
      <c r="L760" s="29"/>
      <c r="M760" s="29"/>
      <c r="N760" s="29"/>
      <c r="O760" s="29"/>
      <c r="P760" s="29"/>
      <c r="Q760" s="29"/>
    </row>
    <row r="761" customFormat="false" ht="14.25" hidden="false" customHeight="false" outlineLevel="0" collapsed="false">
      <c r="A761" s="17" t="s">
        <v>18</v>
      </c>
      <c r="B761" s="17" t="s">
        <v>1415</v>
      </c>
      <c r="C761" s="17" t="s">
        <v>1529</v>
      </c>
      <c r="D761" s="18" t="s">
        <v>21</v>
      </c>
      <c r="E761" s="18" t="s">
        <v>1530</v>
      </c>
      <c r="F761" s="18"/>
      <c r="G761" s="18"/>
      <c r="H761" s="18"/>
      <c r="I761" s="18"/>
      <c r="J761" s="18"/>
      <c r="K761" s="19"/>
      <c r="L761" s="20"/>
      <c r="M761" s="20"/>
      <c r="N761" s="20"/>
      <c r="O761" s="20"/>
      <c r="P761" s="20"/>
      <c r="Q761" s="20"/>
    </row>
    <row r="762" customFormat="false" ht="14.25" hidden="false" customHeight="false" outlineLevel="0" collapsed="false">
      <c r="A762" s="22" t="s">
        <v>18</v>
      </c>
      <c r="B762" s="22" t="s">
        <v>1415</v>
      </c>
      <c r="C762" s="22" t="s">
        <v>1529</v>
      </c>
      <c r="D762" s="23" t="s">
        <v>23</v>
      </c>
      <c r="E762" s="23" t="s">
        <v>1530</v>
      </c>
      <c r="F762" s="23"/>
      <c r="G762" s="23"/>
      <c r="H762" s="23"/>
      <c r="I762" s="23"/>
      <c r="J762" s="23"/>
      <c r="K762" s="24" t="s">
        <v>338</v>
      </c>
      <c r="L762" s="25" t="n">
        <v>0</v>
      </c>
      <c r="M762" s="25" t="n">
        <v>0</v>
      </c>
      <c r="N762" s="25" t="n">
        <v>0</v>
      </c>
      <c r="O762" s="25" t="n">
        <f aca="false">L762+M762+N762</f>
        <v>0</v>
      </c>
      <c r="P762" s="25" t="n">
        <v>0</v>
      </c>
      <c r="Q762" s="25" t="n">
        <f aca="false">O762-P762</f>
        <v>0</v>
      </c>
    </row>
    <row r="763" customFormat="false" ht="28.5" hidden="false" customHeight="false" outlineLevel="0" collapsed="false">
      <c r="A763" s="22" t="s">
        <v>18</v>
      </c>
      <c r="B763" s="22" t="s">
        <v>1415</v>
      </c>
      <c r="C763" s="22" t="s">
        <v>1529</v>
      </c>
      <c r="D763" s="23" t="s">
        <v>23</v>
      </c>
      <c r="E763" s="23" t="s">
        <v>1531</v>
      </c>
      <c r="F763" s="23" t="s">
        <v>1532</v>
      </c>
      <c r="G763" s="23" t="s">
        <v>1532</v>
      </c>
      <c r="H763" s="23"/>
      <c r="I763" s="23" t="s">
        <v>1532</v>
      </c>
      <c r="J763" s="23" t="s">
        <v>103</v>
      </c>
      <c r="K763" s="24" t="s">
        <v>27</v>
      </c>
      <c r="L763" s="25" t="n">
        <v>1305440.16</v>
      </c>
      <c r="M763" s="25" t="n">
        <v>0</v>
      </c>
      <c r="N763" s="25" t="n">
        <v>0</v>
      </c>
      <c r="O763" s="25" t="n">
        <f aca="false">L763+M763+N763</f>
        <v>1305440.16</v>
      </c>
      <c r="P763" s="25" t="n">
        <v>0</v>
      </c>
      <c r="Q763" s="25" t="n">
        <f aca="false">O763-P763</f>
        <v>1305440.16</v>
      </c>
    </row>
    <row r="764" s="31" customFormat="true" ht="14.25" hidden="false" customHeight="false" outlineLevel="0" collapsed="false">
      <c r="A764" s="26" t="s">
        <v>18</v>
      </c>
      <c r="B764" s="26" t="s">
        <v>1415</v>
      </c>
      <c r="C764" s="26" t="s">
        <v>1529</v>
      </c>
      <c r="D764" s="27" t="s">
        <v>23</v>
      </c>
      <c r="E764" s="27" t="s">
        <v>1533</v>
      </c>
      <c r="F764" s="27"/>
      <c r="G764" s="27"/>
      <c r="H764" s="27"/>
      <c r="I764" s="27" t="s">
        <v>1534</v>
      </c>
      <c r="J764" s="27" t="s">
        <v>26</v>
      </c>
      <c r="K764" s="28" t="s">
        <v>41</v>
      </c>
      <c r="L764" s="29"/>
      <c r="M764" s="29" t="n">
        <v>0</v>
      </c>
      <c r="N764" s="29" t="n">
        <v>5233.5</v>
      </c>
      <c r="O764" s="29" t="n">
        <f aca="false">L764+M764+N764</f>
        <v>5233.5</v>
      </c>
      <c r="P764" s="29"/>
      <c r="Q764" s="29" t="n">
        <f aca="false">O764-P764</f>
        <v>5233.5</v>
      </c>
    </row>
    <row r="765" s="31" customFormat="true" ht="14.25" hidden="false" customHeight="false" outlineLevel="0" collapsed="false">
      <c r="A765" s="26" t="s">
        <v>18</v>
      </c>
      <c r="B765" s="26" t="s">
        <v>1415</v>
      </c>
      <c r="C765" s="26" t="s">
        <v>1529</v>
      </c>
      <c r="D765" s="27" t="s">
        <v>23</v>
      </c>
      <c r="E765" s="27" t="s">
        <v>1535</v>
      </c>
      <c r="F765" s="27"/>
      <c r="G765" s="27"/>
      <c r="H765" s="27"/>
      <c r="I765" s="27" t="s">
        <v>1536</v>
      </c>
      <c r="J765" s="27" t="s">
        <v>26</v>
      </c>
      <c r="K765" s="28" t="s">
        <v>41</v>
      </c>
      <c r="L765" s="29"/>
      <c r="M765" s="29" t="n">
        <v>37000</v>
      </c>
      <c r="N765" s="29" t="n">
        <v>0</v>
      </c>
      <c r="O765" s="29" t="n">
        <f aca="false">L765+M765+N765</f>
        <v>37000</v>
      </c>
      <c r="P765" s="29"/>
      <c r="Q765" s="29" t="n">
        <f aca="false">O765-P765</f>
        <v>37000</v>
      </c>
    </row>
    <row r="766" customFormat="false" ht="14.25" hidden="false" customHeight="false" outlineLevel="0" collapsed="false">
      <c r="A766" s="17" t="s">
        <v>18</v>
      </c>
      <c r="B766" s="17" t="s">
        <v>1415</v>
      </c>
      <c r="C766" s="17" t="s">
        <v>1537</v>
      </c>
      <c r="D766" s="18" t="s">
        <v>21</v>
      </c>
      <c r="E766" s="18" t="s">
        <v>1538</v>
      </c>
      <c r="F766" s="18"/>
      <c r="G766" s="18"/>
      <c r="H766" s="18"/>
      <c r="I766" s="18"/>
      <c r="J766" s="18"/>
      <c r="K766" s="19"/>
      <c r="L766" s="20"/>
      <c r="M766" s="20"/>
      <c r="N766" s="20"/>
      <c r="O766" s="20"/>
      <c r="P766" s="20"/>
      <c r="Q766" s="20"/>
    </row>
    <row r="767" customFormat="false" ht="28.5" hidden="false" customHeight="false" outlineLevel="0" collapsed="false">
      <c r="A767" s="22" t="s">
        <v>18</v>
      </c>
      <c r="B767" s="22" t="s">
        <v>1415</v>
      </c>
      <c r="C767" s="22" t="s">
        <v>1537</v>
      </c>
      <c r="D767" s="23" t="s">
        <v>23</v>
      </c>
      <c r="E767" s="23" t="s">
        <v>1538</v>
      </c>
      <c r="F767" s="23"/>
      <c r="G767" s="23"/>
      <c r="H767" s="23"/>
      <c r="I767" s="23"/>
      <c r="J767" s="23"/>
      <c r="K767" s="24" t="s">
        <v>1539</v>
      </c>
      <c r="L767" s="25" t="n">
        <v>0</v>
      </c>
      <c r="M767" s="25" t="n">
        <v>0</v>
      </c>
      <c r="N767" s="25" t="n">
        <v>0</v>
      </c>
      <c r="O767" s="25" t="n">
        <f aca="false">L767+M767+N767</f>
        <v>0</v>
      </c>
      <c r="P767" s="25" t="n">
        <v>0</v>
      </c>
      <c r="Q767" s="25" t="n">
        <f aca="false">O767-P767</f>
        <v>0</v>
      </c>
    </row>
    <row r="768" customFormat="false" ht="14.25" hidden="false" customHeight="false" outlineLevel="0" collapsed="false">
      <c r="A768" s="17" t="s">
        <v>18</v>
      </c>
      <c r="B768" s="17" t="s">
        <v>1415</v>
      </c>
      <c r="C768" s="17" t="s">
        <v>1540</v>
      </c>
      <c r="D768" s="18" t="s">
        <v>21</v>
      </c>
      <c r="E768" s="18" t="s">
        <v>1541</v>
      </c>
      <c r="F768" s="18"/>
      <c r="G768" s="18"/>
      <c r="H768" s="18"/>
      <c r="I768" s="18"/>
      <c r="J768" s="18"/>
      <c r="K768" s="19"/>
      <c r="L768" s="20"/>
      <c r="M768" s="20"/>
      <c r="N768" s="20"/>
      <c r="O768" s="20"/>
      <c r="P768" s="20"/>
      <c r="Q768" s="20"/>
    </row>
    <row r="769" customFormat="false" ht="28.5" hidden="false" customHeight="false" outlineLevel="0" collapsed="false">
      <c r="A769" s="22" t="s">
        <v>18</v>
      </c>
      <c r="B769" s="22" t="s">
        <v>1415</v>
      </c>
      <c r="C769" s="22" t="s">
        <v>1540</v>
      </c>
      <c r="D769" s="23" t="s">
        <v>23</v>
      </c>
      <c r="E769" s="23" t="s">
        <v>1542</v>
      </c>
      <c r="F769" s="23" t="s">
        <v>1543</v>
      </c>
      <c r="G769" s="23" t="s">
        <v>1543</v>
      </c>
      <c r="H769" s="23"/>
      <c r="I769" s="23" t="s">
        <v>1543</v>
      </c>
      <c r="J769" s="23" t="s">
        <v>103</v>
      </c>
      <c r="K769" s="24" t="s">
        <v>27</v>
      </c>
      <c r="L769" s="25" t="n">
        <v>1934324.04</v>
      </c>
      <c r="M769" s="25" t="n">
        <v>392.87</v>
      </c>
      <c r="N769" s="25" t="n">
        <v>0</v>
      </c>
      <c r="O769" s="25" t="n">
        <f aca="false">L769+M769+N769</f>
        <v>1934716.91</v>
      </c>
      <c r="P769" s="25" t="n">
        <v>0</v>
      </c>
      <c r="Q769" s="25" t="n">
        <f aca="false">O769-P769</f>
        <v>1934716.91</v>
      </c>
    </row>
    <row r="770" customFormat="false" ht="14.25" hidden="false" customHeight="false" outlineLevel="0" collapsed="false">
      <c r="A770" s="22" t="s">
        <v>18</v>
      </c>
      <c r="B770" s="22" t="s">
        <v>1415</v>
      </c>
      <c r="C770" s="22" t="s">
        <v>1540</v>
      </c>
      <c r="D770" s="23" t="s">
        <v>23</v>
      </c>
      <c r="E770" s="23" t="s">
        <v>1544</v>
      </c>
      <c r="F770" s="23" t="s">
        <v>1545</v>
      </c>
      <c r="G770" s="23" t="s">
        <v>1545</v>
      </c>
      <c r="H770" s="23"/>
      <c r="I770" s="23" t="s">
        <v>1545</v>
      </c>
      <c r="J770" s="23" t="s">
        <v>40</v>
      </c>
      <c r="K770" s="24" t="s">
        <v>27</v>
      </c>
      <c r="L770" s="25" t="n">
        <v>35954.72</v>
      </c>
      <c r="M770" s="25" t="n">
        <v>0</v>
      </c>
      <c r="N770" s="25" t="n">
        <v>0</v>
      </c>
      <c r="O770" s="25" t="n">
        <f aca="false">L770+M770+N770</f>
        <v>35954.72</v>
      </c>
      <c r="P770" s="25" t="n">
        <v>0</v>
      </c>
      <c r="Q770" s="25" t="n">
        <f aca="false">O770-P770</f>
        <v>35954.72</v>
      </c>
    </row>
    <row r="771" s="31" customFormat="true" ht="24.05" hidden="false" customHeight="false" outlineLevel="0" collapsed="false">
      <c r="A771" s="26" t="s">
        <v>18</v>
      </c>
      <c r="B771" s="26" t="s">
        <v>1415</v>
      </c>
      <c r="C771" s="26" t="s">
        <v>1540</v>
      </c>
      <c r="D771" s="27" t="s">
        <v>23</v>
      </c>
      <c r="E771" s="27" t="s">
        <v>1546</v>
      </c>
      <c r="F771" s="27"/>
      <c r="G771" s="27" t="s">
        <v>1547</v>
      </c>
      <c r="H771" s="27" t="s">
        <v>1548</v>
      </c>
      <c r="I771" s="27" t="s">
        <v>1548</v>
      </c>
      <c r="J771" s="27" t="s">
        <v>26</v>
      </c>
      <c r="K771" s="28" t="s">
        <v>33</v>
      </c>
      <c r="L771" s="29"/>
      <c r="M771" s="29" t="n">
        <v>0</v>
      </c>
      <c r="N771" s="29" t="n">
        <v>0</v>
      </c>
      <c r="O771" s="29" t="n">
        <f aca="false">L771+M771+N771</f>
        <v>0</v>
      </c>
      <c r="P771" s="29"/>
      <c r="Q771" s="29" t="n">
        <f aca="false">O771-P771</f>
        <v>0</v>
      </c>
    </row>
    <row r="772" s="31" customFormat="true" ht="24.05" hidden="false" customHeight="false" outlineLevel="0" collapsed="false">
      <c r="A772" s="26" t="s">
        <v>18</v>
      </c>
      <c r="B772" s="26" t="s">
        <v>1415</v>
      </c>
      <c r="C772" s="26" t="s">
        <v>1540</v>
      </c>
      <c r="D772" s="27" t="s">
        <v>23</v>
      </c>
      <c r="E772" s="27" t="s">
        <v>1549</v>
      </c>
      <c r="F772" s="27"/>
      <c r="G772" s="27" t="s">
        <v>1550</v>
      </c>
      <c r="H772" s="27" t="s">
        <v>1551</v>
      </c>
      <c r="I772" s="27" t="s">
        <v>1551</v>
      </c>
      <c r="J772" s="27" t="s">
        <v>32</v>
      </c>
      <c r="K772" s="28" t="s">
        <v>33</v>
      </c>
      <c r="L772" s="29"/>
      <c r="M772" s="29" t="n">
        <v>0</v>
      </c>
      <c r="N772" s="29" t="n">
        <v>0</v>
      </c>
      <c r="O772" s="29" t="n">
        <f aca="false">L772+M772+N772</f>
        <v>0</v>
      </c>
      <c r="P772" s="29"/>
      <c r="Q772" s="29" t="n">
        <f aca="false">O772-P772</f>
        <v>0</v>
      </c>
    </row>
    <row r="773" s="31" customFormat="true" ht="14.25" hidden="false" customHeight="false" outlineLevel="0" collapsed="false">
      <c r="A773" s="26" t="s">
        <v>18</v>
      </c>
      <c r="B773" s="26" t="s">
        <v>1415</v>
      </c>
      <c r="C773" s="26" t="s">
        <v>1540</v>
      </c>
      <c r="D773" s="27" t="s">
        <v>23</v>
      </c>
      <c r="E773" s="27" t="s">
        <v>1552</v>
      </c>
      <c r="F773" s="27"/>
      <c r="G773" s="27"/>
      <c r="H773" s="27"/>
      <c r="I773" s="27" t="s">
        <v>1550</v>
      </c>
      <c r="J773" s="27" t="s">
        <v>32</v>
      </c>
      <c r="K773" s="28" t="s">
        <v>33</v>
      </c>
      <c r="L773" s="29"/>
      <c r="M773" s="29" t="n">
        <v>0</v>
      </c>
      <c r="N773" s="29" t="n">
        <v>0</v>
      </c>
      <c r="O773" s="29" t="n">
        <f aca="false">L773+M773+N773</f>
        <v>0</v>
      </c>
      <c r="P773" s="29"/>
      <c r="Q773" s="29" t="n">
        <f aca="false">O773-P773</f>
        <v>0</v>
      </c>
    </row>
    <row r="774" customFormat="false" ht="28.5" hidden="false" customHeight="false" outlineLevel="0" collapsed="false">
      <c r="A774" s="17" t="s">
        <v>18</v>
      </c>
      <c r="B774" s="17" t="s">
        <v>1415</v>
      </c>
      <c r="C774" s="17" t="s">
        <v>1553</v>
      </c>
      <c r="D774" s="18" t="s">
        <v>21</v>
      </c>
      <c r="E774" s="18" t="s">
        <v>1554</v>
      </c>
      <c r="F774" s="18"/>
      <c r="G774" s="18"/>
      <c r="H774" s="18"/>
      <c r="I774" s="18"/>
      <c r="J774" s="18"/>
      <c r="K774" s="19"/>
      <c r="L774" s="20"/>
      <c r="M774" s="20"/>
      <c r="N774" s="20"/>
      <c r="O774" s="20"/>
      <c r="P774" s="20"/>
      <c r="Q774" s="20"/>
    </row>
    <row r="775" customFormat="false" ht="28.5" hidden="false" customHeight="false" outlineLevel="0" collapsed="false">
      <c r="A775" s="22" t="s">
        <v>18</v>
      </c>
      <c r="B775" s="22" t="s">
        <v>1415</v>
      </c>
      <c r="C775" s="22" t="s">
        <v>1553</v>
      </c>
      <c r="D775" s="23" t="s">
        <v>23</v>
      </c>
      <c r="E775" s="23" t="s">
        <v>1555</v>
      </c>
      <c r="F775" s="23"/>
      <c r="G775" s="23"/>
      <c r="H775" s="23"/>
      <c r="I775" s="23"/>
      <c r="J775" s="23"/>
      <c r="K775" s="24" t="s">
        <v>1556</v>
      </c>
      <c r="L775" s="25" t="n">
        <v>0</v>
      </c>
      <c r="M775" s="25" t="n">
        <v>0</v>
      </c>
      <c r="N775" s="25" t="n">
        <v>0</v>
      </c>
      <c r="O775" s="25" t="n">
        <f aca="false">L775+M775+N775</f>
        <v>0</v>
      </c>
      <c r="P775" s="25" t="n">
        <v>0</v>
      </c>
      <c r="Q775" s="25" t="n">
        <f aca="false">O775-P775</f>
        <v>0</v>
      </c>
    </row>
    <row r="776" customFormat="false" ht="14.25" hidden="false" customHeight="false" outlineLevel="0" collapsed="false">
      <c r="A776" s="17" t="s">
        <v>18</v>
      </c>
      <c r="B776" s="17" t="s">
        <v>1415</v>
      </c>
      <c r="C776" s="17" t="s">
        <v>1557</v>
      </c>
      <c r="D776" s="18" t="s">
        <v>21</v>
      </c>
      <c r="E776" s="18" t="s">
        <v>1558</v>
      </c>
      <c r="F776" s="18"/>
      <c r="G776" s="18"/>
      <c r="H776" s="18"/>
      <c r="I776" s="18"/>
      <c r="J776" s="18"/>
      <c r="K776" s="19"/>
      <c r="L776" s="20"/>
      <c r="M776" s="20"/>
      <c r="N776" s="20"/>
      <c r="O776" s="20"/>
      <c r="P776" s="20"/>
      <c r="Q776" s="20"/>
    </row>
    <row r="777" customFormat="false" ht="14.25" hidden="false" customHeight="false" outlineLevel="0" collapsed="false">
      <c r="A777" s="22" t="s">
        <v>18</v>
      </c>
      <c r="B777" s="22" t="s">
        <v>1415</v>
      </c>
      <c r="C777" s="22" t="s">
        <v>1557</v>
      </c>
      <c r="D777" s="23" t="s">
        <v>23</v>
      </c>
      <c r="E777" s="23" t="s">
        <v>1559</v>
      </c>
      <c r="F777" s="23" t="s">
        <v>1560</v>
      </c>
      <c r="G777" s="23" t="s">
        <v>1425</v>
      </c>
      <c r="H777" s="23"/>
      <c r="I777" s="23"/>
      <c r="J777" s="23" t="s">
        <v>40</v>
      </c>
      <c r="K777" s="24" t="s">
        <v>41</v>
      </c>
      <c r="L777" s="25" t="n">
        <v>97104.91</v>
      </c>
      <c r="M777" s="25" t="n">
        <v>0</v>
      </c>
      <c r="N777" s="25" t="n">
        <v>0</v>
      </c>
      <c r="O777" s="25" t="n">
        <f aca="false">L777+M777+N777</f>
        <v>97104.91</v>
      </c>
      <c r="P777" s="25" t="n">
        <v>0</v>
      </c>
      <c r="Q777" s="25" t="n">
        <f aca="false">O777-P777</f>
        <v>97104.91</v>
      </c>
    </row>
    <row r="778" customFormat="false" ht="28.5" hidden="false" customHeight="false" outlineLevel="0" collapsed="false">
      <c r="A778" s="22" t="s">
        <v>18</v>
      </c>
      <c r="B778" s="22" t="s">
        <v>1415</v>
      </c>
      <c r="C778" s="22" t="s">
        <v>1557</v>
      </c>
      <c r="D778" s="23" t="s">
        <v>23</v>
      </c>
      <c r="E778" s="23" t="s">
        <v>1561</v>
      </c>
      <c r="F778" s="23" t="s">
        <v>1562</v>
      </c>
      <c r="G778" s="23" t="s">
        <v>1562</v>
      </c>
      <c r="H778" s="23"/>
      <c r="I778" s="23" t="s">
        <v>1562</v>
      </c>
      <c r="J778" s="23" t="s">
        <v>40</v>
      </c>
      <c r="K778" s="24" t="s">
        <v>27</v>
      </c>
      <c r="L778" s="25" t="n">
        <v>193587.61</v>
      </c>
      <c r="M778" s="25" t="n">
        <v>0</v>
      </c>
      <c r="N778" s="25" t="n">
        <v>0</v>
      </c>
      <c r="O778" s="25" t="n">
        <f aca="false">L778+M778+N778</f>
        <v>193587.61</v>
      </c>
      <c r="P778" s="25" t="n">
        <v>0</v>
      </c>
      <c r="Q778" s="25" t="n">
        <f aca="false">O778-P778</f>
        <v>193587.61</v>
      </c>
    </row>
    <row r="779" customFormat="false" ht="28.5" hidden="false" customHeight="false" outlineLevel="0" collapsed="false">
      <c r="A779" s="22" t="s">
        <v>18</v>
      </c>
      <c r="B779" s="22" t="s">
        <v>1415</v>
      </c>
      <c r="C779" s="22" t="s">
        <v>1557</v>
      </c>
      <c r="D779" s="23" t="s">
        <v>23</v>
      </c>
      <c r="E779" s="23" t="s">
        <v>1563</v>
      </c>
      <c r="F779" s="23" t="s">
        <v>1564</v>
      </c>
      <c r="G779" s="23" t="s">
        <v>1564</v>
      </c>
      <c r="H779" s="23"/>
      <c r="I779" s="23" t="s">
        <v>1564</v>
      </c>
      <c r="J779" s="23" t="s">
        <v>103</v>
      </c>
      <c r="K779" s="24" t="s">
        <v>41</v>
      </c>
      <c r="L779" s="25" t="n">
        <v>8302393.55</v>
      </c>
      <c r="M779" s="25" t="n">
        <v>1744183.4</v>
      </c>
      <c r="N779" s="25" t="n">
        <v>2224876.82</v>
      </c>
      <c r="O779" s="25" t="n">
        <f aca="false">L779+M779+N779</f>
        <v>12271453.77</v>
      </c>
      <c r="P779" s="25" t="n">
        <v>0</v>
      </c>
      <c r="Q779" s="25" t="n">
        <f aca="false">O779-P779</f>
        <v>12271453.77</v>
      </c>
    </row>
    <row r="780" customFormat="false" ht="28.5" hidden="false" customHeight="false" outlineLevel="0" collapsed="false">
      <c r="A780" s="22" t="s">
        <v>18</v>
      </c>
      <c r="B780" s="22" t="s">
        <v>1415</v>
      </c>
      <c r="C780" s="22" t="s">
        <v>1557</v>
      </c>
      <c r="D780" s="23" t="s">
        <v>23</v>
      </c>
      <c r="E780" s="23" t="s">
        <v>1565</v>
      </c>
      <c r="F780" s="23" t="s">
        <v>1566</v>
      </c>
      <c r="G780" s="23" t="s">
        <v>1566</v>
      </c>
      <c r="H780" s="23"/>
      <c r="I780" s="23" t="s">
        <v>1566</v>
      </c>
      <c r="J780" s="23" t="s">
        <v>983</v>
      </c>
      <c r="K780" s="24" t="s">
        <v>41</v>
      </c>
      <c r="L780" s="25" t="n">
        <v>28943.36</v>
      </c>
      <c r="M780" s="25" t="n">
        <v>14948.12</v>
      </c>
      <c r="N780" s="25" t="n">
        <v>0</v>
      </c>
      <c r="O780" s="25" t="n">
        <f aca="false">L780+M780+N780</f>
        <v>43891.48</v>
      </c>
      <c r="P780" s="25" t="n">
        <v>0</v>
      </c>
      <c r="Q780" s="25" t="n">
        <f aca="false">O780-P780</f>
        <v>43891.48</v>
      </c>
    </row>
    <row r="781" s="31" customFormat="true" ht="14.25" hidden="false" customHeight="false" outlineLevel="0" collapsed="false">
      <c r="A781" s="26" t="s">
        <v>18</v>
      </c>
      <c r="B781" s="26" t="s">
        <v>1415</v>
      </c>
      <c r="C781" s="26" t="s">
        <v>1557</v>
      </c>
      <c r="D781" s="27" t="s">
        <v>23</v>
      </c>
      <c r="E781" s="27" t="s">
        <v>1426</v>
      </c>
      <c r="F781" s="27"/>
      <c r="G781" s="27"/>
      <c r="H781" s="27"/>
      <c r="I781" s="27" t="s">
        <v>1567</v>
      </c>
      <c r="J781" s="27" t="s">
        <v>40</v>
      </c>
      <c r="K781" s="28" t="s">
        <v>33</v>
      </c>
      <c r="L781" s="29"/>
      <c r="M781" s="29" t="n">
        <v>0</v>
      </c>
      <c r="N781" s="29" t="n">
        <v>0</v>
      </c>
      <c r="O781" s="29" t="n">
        <f aca="false">L781+M781+N781</f>
        <v>0</v>
      </c>
      <c r="P781" s="29"/>
      <c r="Q781" s="29" t="n">
        <f aca="false">O781-P781</f>
        <v>0</v>
      </c>
    </row>
    <row r="782" customFormat="false" ht="14.25" hidden="false" customHeight="false" outlineLevel="0" collapsed="false">
      <c r="A782" s="17" t="s">
        <v>18</v>
      </c>
      <c r="B782" s="17" t="s">
        <v>1415</v>
      </c>
      <c r="C782" s="17" t="s">
        <v>1568</v>
      </c>
      <c r="D782" s="18" t="s">
        <v>21</v>
      </c>
      <c r="E782" s="18" t="s">
        <v>1569</v>
      </c>
      <c r="F782" s="18"/>
      <c r="G782" s="18"/>
      <c r="H782" s="18"/>
      <c r="I782" s="18"/>
      <c r="J782" s="18"/>
      <c r="K782" s="19"/>
      <c r="L782" s="20"/>
      <c r="M782" s="20"/>
      <c r="N782" s="20"/>
      <c r="O782" s="20"/>
      <c r="P782" s="20"/>
      <c r="Q782" s="20"/>
    </row>
    <row r="783" customFormat="false" ht="14.25" hidden="false" customHeight="false" outlineLevel="0" collapsed="false">
      <c r="A783" s="22" t="s">
        <v>18</v>
      </c>
      <c r="B783" s="22" t="s">
        <v>1415</v>
      </c>
      <c r="C783" s="22" t="s">
        <v>1568</v>
      </c>
      <c r="D783" s="23" t="s">
        <v>23</v>
      </c>
      <c r="E783" s="23" t="s">
        <v>1570</v>
      </c>
      <c r="F783" s="23" t="s">
        <v>1571</v>
      </c>
      <c r="G783" s="23" t="s">
        <v>1571</v>
      </c>
      <c r="H783" s="23"/>
      <c r="I783" s="23" t="s">
        <v>1571</v>
      </c>
      <c r="J783" s="23" t="s">
        <v>40</v>
      </c>
      <c r="K783" s="24" t="s">
        <v>27</v>
      </c>
      <c r="L783" s="25" t="n">
        <v>109902.01</v>
      </c>
      <c r="M783" s="25" t="n">
        <v>0</v>
      </c>
      <c r="N783" s="25" t="n">
        <v>0</v>
      </c>
      <c r="O783" s="25" t="n">
        <f aca="false">L783+M783+N783</f>
        <v>109902.01</v>
      </c>
      <c r="P783" s="25" t="n">
        <v>68891.53</v>
      </c>
      <c r="Q783" s="25" t="n">
        <f aca="false">O783-P783</f>
        <v>41010.48</v>
      </c>
    </row>
    <row r="784" customFormat="false" ht="14.25" hidden="false" customHeight="false" outlineLevel="0" collapsed="false">
      <c r="A784" s="22" t="s">
        <v>18</v>
      </c>
      <c r="B784" s="22" t="s">
        <v>1415</v>
      </c>
      <c r="C784" s="22" t="s">
        <v>1568</v>
      </c>
      <c r="D784" s="23" t="s">
        <v>23</v>
      </c>
      <c r="E784" s="23" t="s">
        <v>1572</v>
      </c>
      <c r="F784" s="23" t="s">
        <v>1573</v>
      </c>
      <c r="G784" s="23" t="s">
        <v>1573</v>
      </c>
      <c r="H784" s="23"/>
      <c r="I784" s="23" t="s">
        <v>1573</v>
      </c>
      <c r="J784" s="23" t="s">
        <v>26</v>
      </c>
      <c r="K784" s="24" t="s">
        <v>27</v>
      </c>
      <c r="L784" s="25" t="n">
        <v>3100495.6</v>
      </c>
      <c r="M784" s="25" t="n">
        <v>0</v>
      </c>
      <c r="N784" s="25" t="n">
        <v>0</v>
      </c>
      <c r="O784" s="25" t="n">
        <f aca="false">L784+M784+N784</f>
        <v>3100495.6</v>
      </c>
      <c r="P784" s="25" t="n">
        <v>0</v>
      </c>
      <c r="Q784" s="25" t="n">
        <f aca="false">O784-P784</f>
        <v>3100495.6</v>
      </c>
    </row>
    <row r="785" customFormat="false" ht="28.5" hidden="false" customHeight="false" outlineLevel="0" collapsed="false">
      <c r="A785" s="22" t="s">
        <v>18</v>
      </c>
      <c r="B785" s="22" t="s">
        <v>1415</v>
      </c>
      <c r="C785" s="22" t="s">
        <v>1568</v>
      </c>
      <c r="D785" s="23" t="s">
        <v>23</v>
      </c>
      <c r="E785" s="23" t="s">
        <v>1574</v>
      </c>
      <c r="F785" s="23" t="s">
        <v>1575</v>
      </c>
      <c r="G785" s="23" t="s">
        <v>1575</v>
      </c>
      <c r="H785" s="23"/>
      <c r="I785" s="23" t="s">
        <v>1575</v>
      </c>
      <c r="J785" s="23" t="s">
        <v>26</v>
      </c>
      <c r="K785" s="24" t="s">
        <v>27</v>
      </c>
      <c r="L785" s="25" t="n">
        <v>231043.93</v>
      </c>
      <c r="M785" s="25" t="n">
        <v>0</v>
      </c>
      <c r="N785" s="25" t="n">
        <v>0</v>
      </c>
      <c r="O785" s="25" t="n">
        <f aca="false">L785+M785+N785</f>
        <v>231043.93</v>
      </c>
      <c r="P785" s="25" t="n">
        <v>0</v>
      </c>
      <c r="Q785" s="25" t="n">
        <f aca="false">O785-P785</f>
        <v>231043.93</v>
      </c>
    </row>
    <row r="786" customFormat="false" ht="28.5" hidden="false" customHeight="false" outlineLevel="0" collapsed="false">
      <c r="A786" s="22" t="s">
        <v>18</v>
      </c>
      <c r="B786" s="22" t="s">
        <v>1415</v>
      </c>
      <c r="C786" s="22" t="s">
        <v>1568</v>
      </c>
      <c r="D786" s="23" t="s">
        <v>23</v>
      </c>
      <c r="E786" s="23" t="s">
        <v>1576</v>
      </c>
      <c r="F786" s="23" t="s">
        <v>1577</v>
      </c>
      <c r="G786" s="23" t="s">
        <v>1577</v>
      </c>
      <c r="H786" s="23"/>
      <c r="I786" s="23" t="s">
        <v>1577</v>
      </c>
      <c r="J786" s="23" t="s">
        <v>32</v>
      </c>
      <c r="K786" s="24" t="s">
        <v>27</v>
      </c>
      <c r="L786" s="25" t="n">
        <v>16940</v>
      </c>
      <c r="M786" s="25" t="n">
        <v>0</v>
      </c>
      <c r="N786" s="25" t="n">
        <v>0</v>
      </c>
      <c r="O786" s="25" t="n">
        <f aca="false">L786+M786+N786</f>
        <v>16940</v>
      </c>
      <c r="P786" s="25" t="n">
        <v>0</v>
      </c>
      <c r="Q786" s="25" t="n">
        <f aca="false">O786-P786</f>
        <v>16940</v>
      </c>
    </row>
    <row r="787" customFormat="false" ht="14.25" hidden="false" customHeight="false" outlineLevel="0" collapsed="false">
      <c r="A787" s="17" t="s">
        <v>18</v>
      </c>
      <c r="B787" s="17" t="s">
        <v>1415</v>
      </c>
      <c r="C787" s="17" t="s">
        <v>1578</v>
      </c>
      <c r="D787" s="18" t="s">
        <v>21</v>
      </c>
      <c r="E787" s="18" t="s">
        <v>1579</v>
      </c>
      <c r="F787" s="18"/>
      <c r="G787" s="18"/>
      <c r="H787" s="18"/>
      <c r="I787" s="18"/>
      <c r="J787" s="18"/>
      <c r="K787" s="19"/>
      <c r="L787" s="20"/>
      <c r="M787" s="20"/>
      <c r="N787" s="20"/>
      <c r="O787" s="20"/>
      <c r="P787" s="20"/>
      <c r="Q787" s="20"/>
    </row>
    <row r="788" customFormat="false" ht="14.25" hidden="false" customHeight="false" outlineLevel="0" collapsed="false">
      <c r="A788" s="22" t="s">
        <v>18</v>
      </c>
      <c r="B788" s="22" t="s">
        <v>1415</v>
      </c>
      <c r="C788" s="22" t="s">
        <v>1578</v>
      </c>
      <c r="D788" s="23" t="s">
        <v>23</v>
      </c>
      <c r="E788" s="23" t="s">
        <v>1580</v>
      </c>
      <c r="F788" s="23" t="s">
        <v>1581</v>
      </c>
      <c r="G788" s="23" t="s">
        <v>1582</v>
      </c>
      <c r="H788" s="23" t="s">
        <v>1583</v>
      </c>
      <c r="I788" s="23" t="s">
        <v>1583</v>
      </c>
      <c r="J788" s="23" t="s">
        <v>40</v>
      </c>
      <c r="K788" s="24" t="s">
        <v>41</v>
      </c>
      <c r="L788" s="25" t="n">
        <v>0</v>
      </c>
      <c r="M788" s="25" t="n">
        <v>0</v>
      </c>
      <c r="N788" s="25" t="n">
        <v>166996.65</v>
      </c>
      <c r="O788" s="25" t="n">
        <f aca="false">L788+M788+N788</f>
        <v>166996.65</v>
      </c>
      <c r="P788" s="25" t="n">
        <v>0</v>
      </c>
      <c r="Q788" s="25" t="n">
        <f aca="false">O788-P788</f>
        <v>166996.65</v>
      </c>
    </row>
    <row r="789" customFormat="false" ht="14.25" hidden="false" customHeight="false" outlineLevel="0" collapsed="false">
      <c r="A789" s="17" t="s">
        <v>18</v>
      </c>
      <c r="B789" s="17" t="s">
        <v>1415</v>
      </c>
      <c r="C789" s="17" t="s">
        <v>1584</v>
      </c>
      <c r="D789" s="18" t="s">
        <v>21</v>
      </c>
      <c r="E789" s="18" t="s">
        <v>1585</v>
      </c>
      <c r="F789" s="18"/>
      <c r="G789" s="18"/>
      <c r="H789" s="18"/>
      <c r="I789" s="18"/>
      <c r="J789" s="18"/>
      <c r="K789" s="19"/>
      <c r="L789" s="20"/>
      <c r="M789" s="20"/>
      <c r="N789" s="20"/>
      <c r="O789" s="20"/>
      <c r="P789" s="20"/>
      <c r="Q789" s="20"/>
    </row>
    <row r="790" customFormat="false" ht="28.5" hidden="false" customHeight="false" outlineLevel="0" collapsed="false">
      <c r="A790" s="22" t="s">
        <v>18</v>
      </c>
      <c r="B790" s="22" t="s">
        <v>1415</v>
      </c>
      <c r="C790" s="22" t="s">
        <v>1584</v>
      </c>
      <c r="D790" s="23" t="s">
        <v>23</v>
      </c>
      <c r="E790" s="23" t="s">
        <v>1586</v>
      </c>
      <c r="F790" s="23" t="s">
        <v>1587</v>
      </c>
      <c r="G790" s="23" t="s">
        <v>1456</v>
      </c>
      <c r="H790" s="23" t="s">
        <v>1588</v>
      </c>
      <c r="I790" s="23" t="s">
        <v>1588</v>
      </c>
      <c r="J790" s="23" t="s">
        <v>40</v>
      </c>
      <c r="K790" s="24" t="s">
        <v>41</v>
      </c>
      <c r="L790" s="25" t="n">
        <v>0</v>
      </c>
      <c r="M790" s="25" t="n">
        <v>0</v>
      </c>
      <c r="N790" s="25" t="n">
        <v>40771.94</v>
      </c>
      <c r="O790" s="25" t="n">
        <f aca="false">L790+M790+N790</f>
        <v>40771.94</v>
      </c>
      <c r="P790" s="25" t="n">
        <v>0</v>
      </c>
      <c r="Q790" s="25" t="n">
        <f aca="false">O790-P790</f>
        <v>40771.94</v>
      </c>
    </row>
    <row r="791" customFormat="false" ht="14.25" hidden="false" customHeight="false" outlineLevel="0" collapsed="false">
      <c r="A791" s="17" t="s">
        <v>18</v>
      </c>
      <c r="B791" s="17" t="s">
        <v>1415</v>
      </c>
      <c r="C791" s="17" t="s">
        <v>1589</v>
      </c>
      <c r="D791" s="18" t="s">
        <v>21</v>
      </c>
      <c r="E791" s="18" t="s">
        <v>1590</v>
      </c>
      <c r="F791" s="18"/>
      <c r="G791" s="18"/>
      <c r="H791" s="18"/>
      <c r="I791" s="18"/>
      <c r="J791" s="18"/>
      <c r="K791" s="19"/>
      <c r="L791" s="20"/>
      <c r="M791" s="20"/>
      <c r="N791" s="20"/>
      <c r="O791" s="20"/>
      <c r="P791" s="20"/>
      <c r="Q791" s="20"/>
    </row>
    <row r="792" customFormat="false" ht="43.5" hidden="false" customHeight="false" outlineLevel="0" collapsed="false">
      <c r="A792" s="22" t="s">
        <v>18</v>
      </c>
      <c r="B792" s="22" t="s">
        <v>1415</v>
      </c>
      <c r="C792" s="22" t="s">
        <v>1589</v>
      </c>
      <c r="D792" s="23" t="s">
        <v>23</v>
      </c>
      <c r="E792" s="23" t="s">
        <v>1591</v>
      </c>
      <c r="F792" s="23"/>
      <c r="G792" s="23"/>
      <c r="H792" s="23"/>
      <c r="I792" s="23"/>
      <c r="J792" s="23"/>
      <c r="K792" s="24" t="s">
        <v>1528</v>
      </c>
      <c r="L792" s="25" t="n">
        <v>0</v>
      </c>
      <c r="M792" s="25" t="n">
        <v>0</v>
      </c>
      <c r="N792" s="25" t="n">
        <v>0</v>
      </c>
      <c r="O792" s="25" t="n">
        <f aca="false">L792+M792+N792</f>
        <v>0</v>
      </c>
      <c r="P792" s="25" t="n">
        <v>0</v>
      </c>
      <c r="Q792" s="25" t="n">
        <f aca="false">O792-P792</f>
        <v>0</v>
      </c>
    </row>
    <row r="793" s="31" customFormat="true" ht="28.5" hidden="false" customHeight="false" outlineLevel="0" collapsed="false">
      <c r="A793" s="26" t="s">
        <v>18</v>
      </c>
      <c r="B793" s="26" t="s">
        <v>1415</v>
      </c>
      <c r="C793" s="26" t="s">
        <v>1589</v>
      </c>
      <c r="D793" s="27" t="s">
        <v>23</v>
      </c>
      <c r="E793" s="27" t="s">
        <v>1592</v>
      </c>
      <c r="F793" s="27"/>
      <c r="G793" s="27" t="s">
        <v>135</v>
      </c>
      <c r="H793" s="27" t="s">
        <v>136</v>
      </c>
      <c r="I793" s="27" t="s">
        <v>135</v>
      </c>
      <c r="J793" s="27" t="s">
        <v>40</v>
      </c>
      <c r="K793" s="28" t="s">
        <v>137</v>
      </c>
      <c r="L793" s="29"/>
      <c r="M793" s="29" t="n">
        <v>0</v>
      </c>
      <c r="N793" s="29" t="n">
        <v>0</v>
      </c>
      <c r="O793" s="29" t="n">
        <f aca="false">L793+M793+N793</f>
        <v>0</v>
      </c>
      <c r="P793" s="29"/>
      <c r="Q793" s="29" t="n">
        <f aca="false">O793-P793</f>
        <v>0</v>
      </c>
    </row>
    <row r="794" customFormat="false" ht="28.5" hidden="false" customHeight="false" outlineLevel="0" collapsed="false">
      <c r="A794" s="17" t="s">
        <v>18</v>
      </c>
      <c r="B794" s="17" t="s">
        <v>1415</v>
      </c>
      <c r="C794" s="17" t="s">
        <v>1593</v>
      </c>
      <c r="D794" s="18" t="s">
        <v>21</v>
      </c>
      <c r="E794" s="18" t="s">
        <v>1594</v>
      </c>
      <c r="F794" s="18"/>
      <c r="G794" s="18"/>
      <c r="H794" s="18"/>
      <c r="I794" s="18"/>
      <c r="J794" s="18"/>
      <c r="K794" s="19"/>
      <c r="L794" s="20"/>
      <c r="M794" s="20"/>
      <c r="N794" s="20"/>
      <c r="O794" s="20"/>
      <c r="P794" s="20"/>
      <c r="Q794" s="20"/>
    </row>
    <row r="795" customFormat="false" ht="28.5" hidden="false" customHeight="false" outlineLevel="0" collapsed="false">
      <c r="A795" s="22" t="s">
        <v>18</v>
      </c>
      <c r="B795" s="22" t="s">
        <v>1415</v>
      </c>
      <c r="C795" s="22" t="s">
        <v>1593</v>
      </c>
      <c r="D795" s="23" t="s">
        <v>23</v>
      </c>
      <c r="E795" s="23" t="s">
        <v>1595</v>
      </c>
      <c r="F795" s="23" t="s">
        <v>1596</v>
      </c>
      <c r="G795" s="23" t="s">
        <v>1456</v>
      </c>
      <c r="H795" s="23" t="s">
        <v>1597</v>
      </c>
      <c r="I795" s="23" t="s">
        <v>1597</v>
      </c>
      <c r="J795" s="23" t="s">
        <v>40</v>
      </c>
      <c r="K795" s="24" t="s">
        <v>41</v>
      </c>
      <c r="L795" s="25" t="n">
        <v>0</v>
      </c>
      <c r="M795" s="25" t="n">
        <v>0</v>
      </c>
      <c r="N795" s="25" t="n">
        <v>37880.6</v>
      </c>
      <c r="O795" s="25" t="n">
        <f aca="false">L795+M795+N795</f>
        <v>37880.6</v>
      </c>
      <c r="P795" s="25" t="n">
        <v>0</v>
      </c>
      <c r="Q795" s="25" t="n">
        <f aca="false">O795-P795</f>
        <v>37880.6</v>
      </c>
    </row>
    <row r="796" customFormat="false" ht="43.5" hidden="false" customHeight="false" outlineLevel="0" collapsed="false">
      <c r="A796" s="22" t="s">
        <v>18</v>
      </c>
      <c r="B796" s="22" t="s">
        <v>1415</v>
      </c>
      <c r="C796" s="22" t="s">
        <v>1593</v>
      </c>
      <c r="D796" s="23" t="s">
        <v>23</v>
      </c>
      <c r="E796" s="23" t="s">
        <v>1598</v>
      </c>
      <c r="F796" s="23"/>
      <c r="G796" s="23"/>
      <c r="H796" s="23"/>
      <c r="I796" s="23"/>
      <c r="J796" s="23"/>
      <c r="K796" s="24" t="s">
        <v>1599</v>
      </c>
      <c r="L796" s="25" t="n">
        <v>0</v>
      </c>
      <c r="M796" s="25" t="n">
        <v>0</v>
      </c>
      <c r="N796" s="25" t="n">
        <v>0</v>
      </c>
      <c r="O796" s="25" t="n">
        <f aca="false">L796+M796+N796</f>
        <v>0</v>
      </c>
      <c r="P796" s="25" t="n">
        <v>0</v>
      </c>
      <c r="Q796" s="25" t="n">
        <f aca="false">O796-P796</f>
        <v>0</v>
      </c>
    </row>
    <row r="797" customFormat="false" ht="14.25" hidden="false" customHeight="false" outlineLevel="0" collapsed="false">
      <c r="A797" s="17" t="s">
        <v>18</v>
      </c>
      <c r="B797" s="17" t="s">
        <v>1415</v>
      </c>
      <c r="C797" s="17" t="s">
        <v>1600</v>
      </c>
      <c r="D797" s="18" t="s">
        <v>21</v>
      </c>
      <c r="E797" s="18" t="s">
        <v>1601</v>
      </c>
      <c r="F797" s="18"/>
      <c r="G797" s="18"/>
      <c r="H797" s="18"/>
      <c r="I797" s="18"/>
      <c r="J797" s="18"/>
      <c r="K797" s="19"/>
      <c r="L797" s="20"/>
      <c r="M797" s="20"/>
      <c r="N797" s="20"/>
      <c r="O797" s="20"/>
      <c r="P797" s="20"/>
      <c r="Q797" s="20"/>
    </row>
    <row r="798" customFormat="false" ht="28.5" hidden="false" customHeight="false" outlineLevel="0" collapsed="false">
      <c r="A798" s="22" t="s">
        <v>18</v>
      </c>
      <c r="B798" s="22" t="s">
        <v>1415</v>
      </c>
      <c r="C798" s="22" t="s">
        <v>1600</v>
      </c>
      <c r="D798" s="23" t="s">
        <v>23</v>
      </c>
      <c r="E798" s="23" t="s">
        <v>1602</v>
      </c>
      <c r="F798" s="23" t="s">
        <v>1603</v>
      </c>
      <c r="G798" s="23" t="s">
        <v>1456</v>
      </c>
      <c r="H798" s="23" t="s">
        <v>1604</v>
      </c>
      <c r="I798" s="23" t="s">
        <v>1604</v>
      </c>
      <c r="J798" s="23" t="s">
        <v>40</v>
      </c>
      <c r="K798" s="24" t="s">
        <v>41</v>
      </c>
      <c r="L798" s="25" t="n">
        <v>0</v>
      </c>
      <c r="M798" s="25" t="n">
        <v>0</v>
      </c>
      <c r="N798" s="25" t="n">
        <v>43927.89</v>
      </c>
      <c r="O798" s="25" t="n">
        <f aca="false">L798+M798+N798</f>
        <v>43927.89</v>
      </c>
      <c r="P798" s="25" t="n">
        <v>0</v>
      </c>
      <c r="Q798" s="25" t="n">
        <f aca="false">O798-P798</f>
        <v>43927.89</v>
      </c>
    </row>
    <row r="799" customFormat="false" ht="28.5" hidden="false" customHeight="false" outlineLevel="0" collapsed="false">
      <c r="A799" s="17" t="s">
        <v>18</v>
      </c>
      <c r="B799" s="17" t="s">
        <v>1415</v>
      </c>
      <c r="C799" s="17" t="s">
        <v>1605</v>
      </c>
      <c r="D799" s="18" t="s">
        <v>21</v>
      </c>
      <c r="E799" s="18" t="s">
        <v>1606</v>
      </c>
      <c r="F799" s="18"/>
      <c r="G799" s="18"/>
      <c r="H799" s="18"/>
      <c r="I799" s="18"/>
      <c r="J799" s="18"/>
      <c r="K799" s="19"/>
      <c r="L799" s="20"/>
      <c r="M799" s="20"/>
      <c r="N799" s="20"/>
      <c r="O799" s="20"/>
      <c r="P799" s="20"/>
      <c r="Q799" s="20"/>
    </row>
    <row r="800" customFormat="false" ht="57.75" hidden="false" customHeight="false" outlineLevel="0" collapsed="false">
      <c r="A800" s="22" t="s">
        <v>18</v>
      </c>
      <c r="B800" s="22" t="s">
        <v>1415</v>
      </c>
      <c r="C800" s="22" t="s">
        <v>1605</v>
      </c>
      <c r="D800" s="23" t="s">
        <v>23</v>
      </c>
      <c r="E800" s="23" t="s">
        <v>1607</v>
      </c>
      <c r="F800" s="23" t="s">
        <v>1608</v>
      </c>
      <c r="G800" s="23" t="s">
        <v>1442</v>
      </c>
      <c r="H800" s="23" t="s">
        <v>1609</v>
      </c>
      <c r="I800" s="23" t="s">
        <v>1609</v>
      </c>
      <c r="J800" s="23" t="s">
        <v>40</v>
      </c>
      <c r="K800" s="24" t="s">
        <v>41</v>
      </c>
      <c r="L800" s="25" t="n">
        <v>0</v>
      </c>
      <c r="M800" s="25" t="n">
        <v>0</v>
      </c>
      <c r="N800" s="25" t="n">
        <v>47085.15</v>
      </c>
      <c r="O800" s="25" t="n">
        <f aca="false">L800+M800+N800</f>
        <v>47085.15</v>
      </c>
      <c r="P800" s="25" t="n">
        <v>0</v>
      </c>
      <c r="Q800" s="25" t="n">
        <f aca="false">O800-P800</f>
        <v>47085.15</v>
      </c>
    </row>
    <row r="801" customFormat="false" ht="14.25" hidden="false" customHeight="false" outlineLevel="0" collapsed="false">
      <c r="A801" s="17" t="s">
        <v>18</v>
      </c>
      <c r="B801" s="17" t="s">
        <v>1415</v>
      </c>
      <c r="C801" s="17" t="s">
        <v>1610</v>
      </c>
      <c r="D801" s="18" t="s">
        <v>21</v>
      </c>
      <c r="E801" s="18" t="s">
        <v>1611</v>
      </c>
      <c r="F801" s="18"/>
      <c r="G801" s="18"/>
      <c r="H801" s="18"/>
      <c r="I801" s="18"/>
      <c r="J801" s="18"/>
      <c r="K801" s="19"/>
      <c r="L801" s="20"/>
      <c r="M801" s="20"/>
      <c r="N801" s="20"/>
      <c r="O801" s="20"/>
      <c r="P801" s="20"/>
      <c r="Q801" s="20"/>
    </row>
    <row r="802" customFormat="false" ht="28.5" hidden="false" customHeight="false" outlineLevel="0" collapsed="false">
      <c r="A802" s="22" t="s">
        <v>18</v>
      </c>
      <c r="B802" s="22" t="s">
        <v>1415</v>
      </c>
      <c r="C802" s="22" t="s">
        <v>1610</v>
      </c>
      <c r="D802" s="23" t="s">
        <v>23</v>
      </c>
      <c r="E802" s="23" t="s">
        <v>1612</v>
      </c>
      <c r="F802" s="23" t="s">
        <v>1613</v>
      </c>
      <c r="G802" s="23" t="s">
        <v>1613</v>
      </c>
      <c r="H802" s="23"/>
      <c r="I802" s="23" t="s">
        <v>1613</v>
      </c>
      <c r="J802" s="23" t="s">
        <v>40</v>
      </c>
      <c r="K802" s="24" t="s">
        <v>27</v>
      </c>
      <c r="L802" s="25" t="n">
        <v>45634.72</v>
      </c>
      <c r="M802" s="25" t="n">
        <v>0</v>
      </c>
      <c r="N802" s="25" t="n">
        <v>0</v>
      </c>
      <c r="O802" s="25" t="n">
        <f aca="false">L802+M802+N802</f>
        <v>45634.72</v>
      </c>
      <c r="P802" s="25" t="n">
        <v>0</v>
      </c>
      <c r="Q802" s="25" t="n">
        <f aca="false">O802-P802</f>
        <v>45634.72</v>
      </c>
    </row>
    <row r="803" s="31" customFormat="true" ht="14.25" hidden="false" customHeight="false" outlineLevel="0" collapsed="false">
      <c r="A803" s="26" t="s">
        <v>18</v>
      </c>
      <c r="B803" s="26" t="s">
        <v>1415</v>
      </c>
      <c r="C803" s="26" t="s">
        <v>1610</v>
      </c>
      <c r="D803" s="27" t="s">
        <v>23</v>
      </c>
      <c r="E803" s="27" t="s">
        <v>1614</v>
      </c>
      <c r="F803" s="27"/>
      <c r="G803" s="27" t="s">
        <v>426</v>
      </c>
      <c r="H803" s="27" t="s">
        <v>136</v>
      </c>
      <c r="I803" s="27" t="s">
        <v>426</v>
      </c>
      <c r="J803" s="27" t="s">
        <v>26</v>
      </c>
      <c r="K803" s="28" t="s">
        <v>137</v>
      </c>
      <c r="L803" s="29"/>
      <c r="M803" s="29" t="n">
        <v>0</v>
      </c>
      <c r="N803" s="29" t="n">
        <v>0</v>
      </c>
      <c r="O803" s="29" t="n">
        <f aca="false">L803+M803+N803</f>
        <v>0</v>
      </c>
      <c r="P803" s="29"/>
      <c r="Q803" s="29" t="n">
        <f aca="false">O803-P803</f>
        <v>0</v>
      </c>
    </row>
    <row r="804" s="31" customFormat="true" ht="14.25" hidden="false" customHeight="false" outlineLevel="0" collapsed="false">
      <c r="A804" s="26" t="s">
        <v>18</v>
      </c>
      <c r="B804" s="26" t="s">
        <v>1415</v>
      </c>
      <c r="C804" s="26" t="s">
        <v>1610</v>
      </c>
      <c r="D804" s="27" t="s">
        <v>23</v>
      </c>
      <c r="E804" s="27" t="s">
        <v>1615</v>
      </c>
      <c r="F804" s="27"/>
      <c r="G804" s="27" t="s">
        <v>428</v>
      </c>
      <c r="H804" s="27" t="s">
        <v>136</v>
      </c>
      <c r="I804" s="27" t="s">
        <v>428</v>
      </c>
      <c r="J804" s="27" t="s">
        <v>32</v>
      </c>
      <c r="K804" s="28" t="s">
        <v>137</v>
      </c>
      <c r="L804" s="29"/>
      <c r="M804" s="29" t="n">
        <v>0</v>
      </c>
      <c r="N804" s="29" t="n">
        <v>0</v>
      </c>
      <c r="O804" s="29" t="n">
        <f aca="false">L804+M804+N804</f>
        <v>0</v>
      </c>
      <c r="P804" s="29"/>
      <c r="Q804" s="29" t="n">
        <f aca="false">O804-P804</f>
        <v>0</v>
      </c>
    </row>
    <row r="805" customFormat="false" ht="28.5" hidden="false" customHeight="false" outlineLevel="0" collapsed="false">
      <c r="A805" s="17" t="s">
        <v>18</v>
      </c>
      <c r="B805" s="17" t="s">
        <v>1415</v>
      </c>
      <c r="C805" s="17" t="s">
        <v>1616</v>
      </c>
      <c r="D805" s="18" t="s">
        <v>21</v>
      </c>
      <c r="E805" s="18" t="s">
        <v>1617</v>
      </c>
      <c r="F805" s="18"/>
      <c r="G805" s="18"/>
      <c r="H805" s="18"/>
      <c r="I805" s="18"/>
      <c r="J805" s="18"/>
      <c r="K805" s="19"/>
      <c r="L805" s="20"/>
      <c r="M805" s="20"/>
      <c r="N805" s="20"/>
      <c r="O805" s="20"/>
      <c r="P805" s="20"/>
      <c r="Q805" s="20"/>
    </row>
    <row r="806" customFormat="false" ht="28.5" hidden="false" customHeight="false" outlineLevel="0" collapsed="false">
      <c r="A806" s="22" t="s">
        <v>18</v>
      </c>
      <c r="B806" s="22" t="s">
        <v>1415</v>
      </c>
      <c r="C806" s="22" t="s">
        <v>1616</v>
      </c>
      <c r="D806" s="23" t="s">
        <v>23</v>
      </c>
      <c r="E806" s="23" t="s">
        <v>1618</v>
      </c>
      <c r="F806" s="23" t="s">
        <v>1619</v>
      </c>
      <c r="G806" s="23" t="s">
        <v>1582</v>
      </c>
      <c r="H806" s="23" t="s">
        <v>1620</v>
      </c>
      <c r="I806" s="23" t="s">
        <v>1620</v>
      </c>
      <c r="J806" s="23" t="s">
        <v>40</v>
      </c>
      <c r="K806" s="24" t="s">
        <v>41</v>
      </c>
      <c r="L806" s="25" t="n">
        <v>0</v>
      </c>
      <c r="M806" s="25" t="n">
        <v>0</v>
      </c>
      <c r="N806" s="25" t="n">
        <v>69818.36</v>
      </c>
      <c r="O806" s="25" t="n">
        <f aca="false">L806+M806+N806</f>
        <v>69818.36</v>
      </c>
      <c r="P806" s="25" t="n">
        <v>0</v>
      </c>
      <c r="Q806" s="25" t="n">
        <f aca="false">O806-P806</f>
        <v>69818.36</v>
      </c>
    </row>
    <row r="807" customFormat="false" ht="72" hidden="false" customHeight="false" outlineLevel="0" collapsed="false">
      <c r="A807" s="22" t="s">
        <v>18</v>
      </c>
      <c r="B807" s="22" t="s">
        <v>1415</v>
      </c>
      <c r="C807" s="22" t="s">
        <v>1616</v>
      </c>
      <c r="D807" s="23" t="s">
        <v>23</v>
      </c>
      <c r="E807" s="23" t="s">
        <v>1621</v>
      </c>
      <c r="F807" s="23"/>
      <c r="G807" s="23"/>
      <c r="H807" s="23"/>
      <c r="I807" s="23"/>
      <c r="J807" s="23"/>
      <c r="K807" s="24" t="s">
        <v>1622</v>
      </c>
      <c r="L807" s="25" t="n">
        <v>0</v>
      </c>
      <c r="M807" s="25" t="n">
        <v>0</v>
      </c>
      <c r="N807" s="25" t="n">
        <v>0</v>
      </c>
      <c r="O807" s="25" t="n">
        <f aca="false">L807+M807+N807</f>
        <v>0</v>
      </c>
      <c r="P807" s="25" t="n">
        <v>0</v>
      </c>
      <c r="Q807" s="25" t="n">
        <f aca="false">O807-P807</f>
        <v>0</v>
      </c>
    </row>
    <row r="808" customFormat="false" ht="28.5" hidden="false" customHeight="false" outlineLevel="0" collapsed="false">
      <c r="A808" s="17" t="s">
        <v>18</v>
      </c>
      <c r="B808" s="17" t="s">
        <v>1415</v>
      </c>
      <c r="C808" s="17" t="s">
        <v>1623</v>
      </c>
      <c r="D808" s="18" t="s">
        <v>21</v>
      </c>
      <c r="E808" s="18" t="s">
        <v>1624</v>
      </c>
      <c r="F808" s="18"/>
      <c r="G808" s="18"/>
      <c r="H808" s="18"/>
      <c r="I808" s="18"/>
      <c r="J808" s="18"/>
      <c r="K808" s="19"/>
      <c r="L808" s="20"/>
      <c r="M808" s="20"/>
      <c r="N808" s="20"/>
      <c r="O808" s="20"/>
      <c r="P808" s="20"/>
      <c r="Q808" s="20"/>
    </row>
    <row r="809" customFormat="false" ht="28.5" hidden="false" customHeight="false" outlineLevel="0" collapsed="false">
      <c r="A809" s="22" t="s">
        <v>18</v>
      </c>
      <c r="B809" s="22" t="s">
        <v>1415</v>
      </c>
      <c r="C809" s="22" t="s">
        <v>1623</v>
      </c>
      <c r="D809" s="23" t="s">
        <v>23</v>
      </c>
      <c r="E809" s="23" t="s">
        <v>1625</v>
      </c>
      <c r="F809" s="23" t="s">
        <v>1626</v>
      </c>
      <c r="G809" s="23" t="s">
        <v>1582</v>
      </c>
      <c r="H809" s="23" t="s">
        <v>1627</v>
      </c>
      <c r="I809" s="23" t="s">
        <v>1627</v>
      </c>
      <c r="J809" s="23" t="s">
        <v>40</v>
      </c>
      <c r="K809" s="24" t="s">
        <v>41</v>
      </c>
      <c r="L809" s="25" t="n">
        <v>0</v>
      </c>
      <c r="M809" s="25" t="n">
        <v>0</v>
      </c>
      <c r="N809" s="25" t="n">
        <v>62063.67</v>
      </c>
      <c r="O809" s="25" t="n">
        <f aca="false">L809+M809+N809</f>
        <v>62063.67</v>
      </c>
      <c r="P809" s="25" t="n">
        <v>0</v>
      </c>
      <c r="Q809" s="25" t="n">
        <f aca="false">O809-P809</f>
        <v>62063.67</v>
      </c>
    </row>
    <row r="810" customFormat="false" ht="43.5" hidden="false" customHeight="false" outlineLevel="0" collapsed="false">
      <c r="A810" s="22" t="s">
        <v>18</v>
      </c>
      <c r="B810" s="22" t="s">
        <v>1415</v>
      </c>
      <c r="C810" s="22" t="s">
        <v>1623</v>
      </c>
      <c r="D810" s="23" t="s">
        <v>23</v>
      </c>
      <c r="E810" s="23" t="s">
        <v>1598</v>
      </c>
      <c r="F810" s="23"/>
      <c r="G810" s="23"/>
      <c r="H810" s="23"/>
      <c r="I810" s="23"/>
      <c r="J810" s="23"/>
      <c r="K810" s="24" t="s">
        <v>1599</v>
      </c>
      <c r="L810" s="25" t="n">
        <v>0</v>
      </c>
      <c r="M810" s="25" t="n">
        <v>0</v>
      </c>
      <c r="N810" s="25" t="n">
        <v>0</v>
      </c>
      <c r="O810" s="25" t="n">
        <f aca="false">L810+M810+N810</f>
        <v>0</v>
      </c>
      <c r="P810" s="25" t="n">
        <v>0</v>
      </c>
      <c r="Q810" s="25" t="n">
        <f aca="false">O810-P810</f>
        <v>0</v>
      </c>
    </row>
    <row r="811" customFormat="false" ht="72" hidden="false" customHeight="false" outlineLevel="0" collapsed="false">
      <c r="A811" s="22" t="s">
        <v>18</v>
      </c>
      <c r="B811" s="22" t="s">
        <v>1415</v>
      </c>
      <c r="C811" s="22" t="s">
        <v>1623</v>
      </c>
      <c r="D811" s="23" t="s">
        <v>23</v>
      </c>
      <c r="E811" s="23" t="s">
        <v>1621</v>
      </c>
      <c r="F811" s="23"/>
      <c r="G811" s="23"/>
      <c r="H811" s="23"/>
      <c r="I811" s="23"/>
      <c r="J811" s="23"/>
      <c r="K811" s="24" t="s">
        <v>1622</v>
      </c>
      <c r="L811" s="25" t="n">
        <v>0</v>
      </c>
      <c r="M811" s="25" t="n">
        <v>0</v>
      </c>
      <c r="N811" s="25" t="n">
        <v>0</v>
      </c>
      <c r="O811" s="25" t="n">
        <f aca="false">L811+M811+N811</f>
        <v>0</v>
      </c>
      <c r="P811" s="25" t="n">
        <v>0</v>
      </c>
      <c r="Q811" s="25" t="n">
        <f aca="false">O811-P811</f>
        <v>0</v>
      </c>
    </row>
    <row r="812" customFormat="false" ht="14.25" hidden="false" customHeight="false" outlineLevel="0" collapsed="false">
      <c r="A812" s="17" t="s">
        <v>18</v>
      </c>
      <c r="B812" s="17" t="s">
        <v>1415</v>
      </c>
      <c r="C812" s="17" t="s">
        <v>1628</v>
      </c>
      <c r="D812" s="18" t="s">
        <v>21</v>
      </c>
      <c r="E812" s="18" t="s">
        <v>1629</v>
      </c>
      <c r="F812" s="18"/>
      <c r="G812" s="18"/>
      <c r="H812" s="18"/>
      <c r="I812" s="18"/>
      <c r="J812" s="18"/>
      <c r="K812" s="19"/>
      <c r="L812" s="20"/>
      <c r="M812" s="20"/>
      <c r="N812" s="20"/>
      <c r="O812" s="20"/>
      <c r="P812" s="20"/>
      <c r="Q812" s="20"/>
    </row>
    <row r="813" customFormat="false" ht="28.5" hidden="false" customHeight="false" outlineLevel="0" collapsed="false">
      <c r="A813" s="22" t="s">
        <v>18</v>
      </c>
      <c r="B813" s="22" t="s">
        <v>1415</v>
      </c>
      <c r="C813" s="22" t="s">
        <v>1628</v>
      </c>
      <c r="D813" s="23" t="s">
        <v>23</v>
      </c>
      <c r="E813" s="23" t="s">
        <v>1630</v>
      </c>
      <c r="F813" s="23" t="s">
        <v>1631</v>
      </c>
      <c r="G813" s="23" t="s">
        <v>1582</v>
      </c>
      <c r="H813" s="23" t="s">
        <v>1632</v>
      </c>
      <c r="I813" s="23" t="s">
        <v>1632</v>
      </c>
      <c r="J813" s="23" t="s">
        <v>40</v>
      </c>
      <c r="K813" s="24" t="s">
        <v>41</v>
      </c>
      <c r="L813" s="25" t="n">
        <v>0</v>
      </c>
      <c r="M813" s="25" t="n">
        <v>0</v>
      </c>
      <c r="N813" s="25" t="n">
        <v>43534.18</v>
      </c>
      <c r="O813" s="25" t="n">
        <f aca="false">L813+M813+N813</f>
        <v>43534.18</v>
      </c>
      <c r="P813" s="25" t="n">
        <v>0</v>
      </c>
      <c r="Q813" s="25" t="n">
        <f aca="false">O813-P813</f>
        <v>43534.18</v>
      </c>
    </row>
    <row r="814" customFormat="false" ht="28.5" hidden="false" customHeight="false" outlineLevel="0" collapsed="false">
      <c r="A814" s="22" t="s">
        <v>18</v>
      </c>
      <c r="B814" s="22" t="s">
        <v>1415</v>
      </c>
      <c r="C814" s="22" t="s">
        <v>1628</v>
      </c>
      <c r="D814" s="23" t="s">
        <v>23</v>
      </c>
      <c r="E814" s="23" t="s">
        <v>1633</v>
      </c>
      <c r="F814" s="23" t="s">
        <v>1634</v>
      </c>
      <c r="G814" s="23" t="s">
        <v>1582</v>
      </c>
      <c r="H814" s="23" t="s">
        <v>1635</v>
      </c>
      <c r="I814" s="23" t="s">
        <v>1635</v>
      </c>
      <c r="J814" s="23" t="s">
        <v>40</v>
      </c>
      <c r="K814" s="24" t="s">
        <v>41</v>
      </c>
      <c r="L814" s="25" t="n">
        <v>0</v>
      </c>
      <c r="M814" s="25" t="n">
        <v>0</v>
      </c>
      <c r="N814" s="25" t="n">
        <v>25905.23</v>
      </c>
      <c r="O814" s="25" t="n">
        <f aca="false">L814+M814+N814</f>
        <v>25905.23</v>
      </c>
      <c r="P814" s="25" t="n">
        <v>0</v>
      </c>
      <c r="Q814" s="25" t="n">
        <f aca="false">O814-P814</f>
        <v>25905.23</v>
      </c>
    </row>
    <row r="815" customFormat="false" ht="28.5" hidden="false" customHeight="false" outlineLevel="0" collapsed="false">
      <c r="A815" s="22" t="s">
        <v>18</v>
      </c>
      <c r="B815" s="22" t="s">
        <v>1415</v>
      </c>
      <c r="C815" s="22" t="s">
        <v>1628</v>
      </c>
      <c r="D815" s="23" t="s">
        <v>23</v>
      </c>
      <c r="E815" s="23" t="s">
        <v>1636</v>
      </c>
      <c r="F815" s="23" t="s">
        <v>1637</v>
      </c>
      <c r="G815" s="23" t="s">
        <v>1442</v>
      </c>
      <c r="H815" s="23" t="s">
        <v>1638</v>
      </c>
      <c r="I815" s="23" t="s">
        <v>1638</v>
      </c>
      <c r="J815" s="23" t="s">
        <v>40</v>
      </c>
      <c r="K815" s="24" t="s">
        <v>41</v>
      </c>
      <c r="L815" s="25" t="n">
        <v>0</v>
      </c>
      <c r="M815" s="25" t="n">
        <v>0</v>
      </c>
      <c r="N815" s="25" t="n">
        <v>28057.56</v>
      </c>
      <c r="O815" s="25" t="n">
        <f aca="false">L815+M815+N815</f>
        <v>28057.56</v>
      </c>
      <c r="P815" s="25" t="n">
        <v>0</v>
      </c>
      <c r="Q815" s="25" t="n">
        <f aca="false">O815-P815</f>
        <v>28057.56</v>
      </c>
    </row>
    <row r="816" customFormat="false" ht="14.25" hidden="false" customHeight="false" outlineLevel="0" collapsed="false">
      <c r="A816" s="17" t="s">
        <v>18</v>
      </c>
      <c r="B816" s="17" t="s">
        <v>1415</v>
      </c>
      <c r="C816" s="17" t="s">
        <v>1639</v>
      </c>
      <c r="D816" s="18" t="s">
        <v>21</v>
      </c>
      <c r="E816" s="18" t="s">
        <v>1640</v>
      </c>
      <c r="F816" s="18"/>
      <c r="G816" s="18"/>
      <c r="H816" s="18"/>
      <c r="I816" s="18"/>
      <c r="J816" s="18"/>
      <c r="K816" s="19"/>
      <c r="L816" s="20"/>
      <c r="M816" s="20"/>
      <c r="N816" s="20"/>
      <c r="O816" s="20"/>
      <c r="P816" s="20"/>
      <c r="Q816" s="20"/>
    </row>
    <row r="817" customFormat="false" ht="14.25" hidden="false" customHeight="false" outlineLevel="0" collapsed="false">
      <c r="A817" s="22" t="s">
        <v>18</v>
      </c>
      <c r="B817" s="22" t="s">
        <v>1415</v>
      </c>
      <c r="C817" s="22" t="s">
        <v>1639</v>
      </c>
      <c r="D817" s="23" t="s">
        <v>23</v>
      </c>
      <c r="E817" s="23" t="s">
        <v>1641</v>
      </c>
      <c r="F817" s="23" t="s">
        <v>1642</v>
      </c>
      <c r="G817" s="23" t="s">
        <v>1642</v>
      </c>
      <c r="H817" s="23"/>
      <c r="I817" s="23" t="s">
        <v>1642</v>
      </c>
      <c r="J817" s="23" t="s">
        <v>40</v>
      </c>
      <c r="K817" s="24" t="s">
        <v>41</v>
      </c>
      <c r="L817" s="25" t="n">
        <v>57867.42</v>
      </c>
      <c r="M817" s="25" t="n">
        <v>33567.05</v>
      </c>
      <c r="N817" s="25" t="n">
        <v>0</v>
      </c>
      <c r="O817" s="25" t="n">
        <f aca="false">L817+M817+N817</f>
        <v>91434.47</v>
      </c>
      <c r="P817" s="25" t="n">
        <v>0</v>
      </c>
      <c r="Q817" s="25" t="n">
        <f aca="false">O817-P817</f>
        <v>91434.47</v>
      </c>
    </row>
    <row r="818" customFormat="false" ht="14.25" hidden="false" customHeight="false" outlineLevel="0" collapsed="false">
      <c r="A818" s="22" t="s">
        <v>18</v>
      </c>
      <c r="B818" s="22" t="s">
        <v>1415</v>
      </c>
      <c r="C818" s="22" t="s">
        <v>1639</v>
      </c>
      <c r="D818" s="23" t="s">
        <v>23</v>
      </c>
      <c r="E818" s="23" t="s">
        <v>1643</v>
      </c>
      <c r="F818" s="23" t="s">
        <v>1644</v>
      </c>
      <c r="G818" s="23" t="s">
        <v>1582</v>
      </c>
      <c r="H818" s="23" t="s">
        <v>1645</v>
      </c>
      <c r="I818" s="23" t="s">
        <v>1645</v>
      </c>
      <c r="J818" s="23" t="s">
        <v>40</v>
      </c>
      <c r="K818" s="24" t="s">
        <v>41</v>
      </c>
      <c r="L818" s="25" t="n">
        <v>0</v>
      </c>
      <c r="M818" s="25" t="n">
        <v>0</v>
      </c>
      <c r="N818" s="25" t="n">
        <v>55842.71</v>
      </c>
      <c r="O818" s="25" t="n">
        <f aca="false">L818+M818+N818</f>
        <v>55842.71</v>
      </c>
      <c r="P818" s="25" t="n">
        <v>0</v>
      </c>
      <c r="Q818" s="25" t="n">
        <f aca="false">O818-P818</f>
        <v>55842.71</v>
      </c>
    </row>
    <row r="819" customFormat="false" ht="14.25" hidden="false" customHeight="false" outlineLevel="0" collapsed="false">
      <c r="A819" s="17" t="s">
        <v>18</v>
      </c>
      <c r="B819" s="17" t="s">
        <v>1415</v>
      </c>
      <c r="C819" s="17" t="s">
        <v>1646</v>
      </c>
      <c r="D819" s="18" t="s">
        <v>21</v>
      </c>
      <c r="E819" s="18" t="s">
        <v>1647</v>
      </c>
      <c r="F819" s="18"/>
      <c r="G819" s="18"/>
      <c r="H819" s="18"/>
      <c r="I819" s="18"/>
      <c r="J819" s="18"/>
      <c r="K819" s="19"/>
      <c r="L819" s="20"/>
      <c r="M819" s="20"/>
      <c r="N819" s="20"/>
      <c r="O819" s="20"/>
      <c r="P819" s="20"/>
      <c r="Q819" s="20"/>
    </row>
    <row r="820" customFormat="false" ht="28.5" hidden="false" customHeight="false" outlineLevel="0" collapsed="false">
      <c r="A820" s="22" t="s">
        <v>18</v>
      </c>
      <c r="B820" s="22" t="s">
        <v>1415</v>
      </c>
      <c r="C820" s="22" t="s">
        <v>1646</v>
      </c>
      <c r="D820" s="23" t="s">
        <v>23</v>
      </c>
      <c r="E820" s="23" t="s">
        <v>1648</v>
      </c>
      <c r="F820" s="23" t="s">
        <v>1649</v>
      </c>
      <c r="G820" s="23" t="s">
        <v>1649</v>
      </c>
      <c r="H820" s="23"/>
      <c r="I820" s="23" t="s">
        <v>1649</v>
      </c>
      <c r="J820" s="23" t="s">
        <v>103</v>
      </c>
      <c r="K820" s="24" t="s">
        <v>27</v>
      </c>
      <c r="L820" s="25" t="n">
        <v>2742937.38</v>
      </c>
      <c r="M820" s="25" t="n">
        <v>9444.58</v>
      </c>
      <c r="N820" s="25" t="n">
        <v>0</v>
      </c>
      <c r="O820" s="25" t="n">
        <f aca="false">L820+M820+N820</f>
        <v>2752381.96</v>
      </c>
      <c r="P820" s="25" t="n">
        <v>0</v>
      </c>
      <c r="Q820" s="25" t="n">
        <f aca="false">O820-P820</f>
        <v>2752381.96</v>
      </c>
    </row>
    <row r="821" customFormat="false" ht="14.25" hidden="false" customHeight="false" outlineLevel="0" collapsed="false">
      <c r="A821" s="17" t="s">
        <v>18</v>
      </c>
      <c r="B821" s="17" t="s">
        <v>1415</v>
      </c>
      <c r="C821" s="17" t="s">
        <v>1650</v>
      </c>
      <c r="D821" s="18" t="s">
        <v>21</v>
      </c>
      <c r="E821" s="18" t="s">
        <v>1651</v>
      </c>
      <c r="F821" s="18"/>
      <c r="G821" s="18"/>
      <c r="H821" s="18"/>
      <c r="I821" s="18"/>
      <c r="J821" s="18"/>
      <c r="K821" s="19"/>
      <c r="L821" s="20"/>
      <c r="M821" s="20"/>
      <c r="N821" s="20"/>
      <c r="O821" s="20"/>
      <c r="P821" s="20"/>
      <c r="Q821" s="20"/>
    </row>
    <row r="822" customFormat="false" ht="14.25" hidden="false" customHeight="false" outlineLevel="0" collapsed="false">
      <c r="A822" s="22" t="s">
        <v>18</v>
      </c>
      <c r="B822" s="22" t="s">
        <v>1415</v>
      </c>
      <c r="C822" s="22" t="s">
        <v>1650</v>
      </c>
      <c r="D822" s="23" t="s">
        <v>23</v>
      </c>
      <c r="E822" s="23" t="s">
        <v>1652</v>
      </c>
      <c r="F822" s="23" t="s">
        <v>1653</v>
      </c>
      <c r="G822" s="23" t="s">
        <v>1654</v>
      </c>
      <c r="H822" s="23"/>
      <c r="I822" s="23" t="s">
        <v>1654</v>
      </c>
      <c r="J822" s="23" t="s">
        <v>26</v>
      </c>
      <c r="K822" s="24" t="s">
        <v>41</v>
      </c>
      <c r="L822" s="25" t="n">
        <v>0</v>
      </c>
      <c r="M822" s="25" t="n">
        <v>95397.85</v>
      </c>
      <c r="N822" s="25" t="n">
        <v>958091.14</v>
      </c>
      <c r="O822" s="25" t="n">
        <f aca="false">L822+M822+N822</f>
        <v>1053488.99</v>
      </c>
      <c r="P822" s="25" t="n">
        <v>0</v>
      </c>
      <c r="Q822" s="25" t="n">
        <f aca="false">O822-P822</f>
        <v>1053488.99</v>
      </c>
    </row>
    <row r="823" customFormat="false" ht="28.5" hidden="false" customHeight="false" outlineLevel="0" collapsed="false">
      <c r="A823" s="22" t="s">
        <v>18</v>
      </c>
      <c r="B823" s="22" t="s">
        <v>1415</v>
      </c>
      <c r="C823" s="22" t="s">
        <v>1650</v>
      </c>
      <c r="D823" s="23" t="s">
        <v>23</v>
      </c>
      <c r="E823" s="23" t="s">
        <v>1655</v>
      </c>
      <c r="F823" s="23" t="s">
        <v>1656</v>
      </c>
      <c r="G823" s="23" t="s">
        <v>1656</v>
      </c>
      <c r="H823" s="23"/>
      <c r="I823" s="23" t="s">
        <v>1656</v>
      </c>
      <c r="J823" s="23" t="s">
        <v>32</v>
      </c>
      <c r="K823" s="24" t="s">
        <v>41</v>
      </c>
      <c r="L823" s="25" t="n">
        <v>0</v>
      </c>
      <c r="M823" s="25" t="n">
        <v>50502.72</v>
      </c>
      <c r="N823" s="25" t="n">
        <v>34338.4</v>
      </c>
      <c r="O823" s="25" t="n">
        <f aca="false">L823+M823+N823</f>
        <v>84841.12</v>
      </c>
      <c r="P823" s="25" t="n">
        <v>0</v>
      </c>
      <c r="Q823" s="25" t="n">
        <f aca="false">O823-P823</f>
        <v>84841.12</v>
      </c>
    </row>
    <row r="824" customFormat="false" ht="43.5" hidden="false" customHeight="false" outlineLevel="0" collapsed="false">
      <c r="A824" s="22" t="s">
        <v>18</v>
      </c>
      <c r="B824" s="22" t="s">
        <v>1415</v>
      </c>
      <c r="C824" s="22" t="s">
        <v>1650</v>
      </c>
      <c r="D824" s="23" t="s">
        <v>23</v>
      </c>
      <c r="E824" s="23" t="s">
        <v>1598</v>
      </c>
      <c r="F824" s="23"/>
      <c r="G824" s="23"/>
      <c r="H824" s="23"/>
      <c r="I824" s="23"/>
      <c r="J824" s="23"/>
      <c r="K824" s="24" t="s">
        <v>1599</v>
      </c>
      <c r="L824" s="25" t="n">
        <v>0</v>
      </c>
      <c r="M824" s="25" t="n">
        <v>0</v>
      </c>
      <c r="N824" s="25" t="n">
        <v>0</v>
      </c>
      <c r="O824" s="25" t="n">
        <f aca="false">L824+M824+N824</f>
        <v>0</v>
      </c>
      <c r="P824" s="25" t="n">
        <v>0</v>
      </c>
      <c r="Q824" s="25" t="n">
        <f aca="false">O824-P824</f>
        <v>0</v>
      </c>
    </row>
    <row r="825" customFormat="false" ht="14.25" hidden="false" customHeight="false" outlineLevel="0" collapsed="false">
      <c r="A825" s="17" t="s">
        <v>18</v>
      </c>
      <c r="B825" s="17" t="s">
        <v>1415</v>
      </c>
      <c r="C825" s="17" t="s">
        <v>1657</v>
      </c>
      <c r="D825" s="18" t="s">
        <v>21</v>
      </c>
      <c r="E825" s="18" t="s">
        <v>1658</v>
      </c>
      <c r="F825" s="18"/>
      <c r="G825" s="18"/>
      <c r="H825" s="18"/>
      <c r="I825" s="18"/>
      <c r="J825" s="18"/>
      <c r="K825" s="19"/>
      <c r="L825" s="20"/>
      <c r="M825" s="20"/>
      <c r="N825" s="20"/>
      <c r="O825" s="20"/>
      <c r="P825" s="20"/>
      <c r="Q825" s="20"/>
    </row>
    <row r="826" customFormat="false" ht="14.25" hidden="false" customHeight="false" outlineLevel="0" collapsed="false">
      <c r="A826" s="22" t="s">
        <v>18</v>
      </c>
      <c r="B826" s="22" t="s">
        <v>1415</v>
      </c>
      <c r="C826" s="22" t="s">
        <v>1657</v>
      </c>
      <c r="D826" s="23" t="s">
        <v>23</v>
      </c>
      <c r="E826" s="23" t="s">
        <v>1659</v>
      </c>
      <c r="F826" s="23" t="s">
        <v>1660</v>
      </c>
      <c r="G826" s="23" t="s">
        <v>1660</v>
      </c>
      <c r="H826" s="23"/>
      <c r="I826" s="23" t="s">
        <v>1660</v>
      </c>
      <c r="J826" s="23" t="s">
        <v>40</v>
      </c>
      <c r="K826" s="24" t="s">
        <v>27</v>
      </c>
      <c r="L826" s="25" t="n">
        <v>21356.5</v>
      </c>
      <c r="M826" s="25" t="n">
        <v>0</v>
      </c>
      <c r="N826" s="25" t="n">
        <v>2300.01</v>
      </c>
      <c r="O826" s="25" t="n">
        <f aca="false">L826+M826+N826</f>
        <v>23656.51</v>
      </c>
      <c r="P826" s="25" t="n">
        <v>0</v>
      </c>
      <c r="Q826" s="25" t="n">
        <f aca="false">O826-P826</f>
        <v>23656.51</v>
      </c>
    </row>
    <row r="827" customFormat="false" ht="72" hidden="false" customHeight="false" outlineLevel="0" collapsed="false">
      <c r="A827" s="22" t="s">
        <v>18</v>
      </c>
      <c r="B827" s="22" t="s">
        <v>1415</v>
      </c>
      <c r="C827" s="22" t="s">
        <v>1657</v>
      </c>
      <c r="D827" s="23" t="s">
        <v>23</v>
      </c>
      <c r="E827" s="23" t="s">
        <v>1621</v>
      </c>
      <c r="F827" s="23"/>
      <c r="G827" s="23"/>
      <c r="H827" s="23"/>
      <c r="I827" s="23"/>
      <c r="J827" s="23"/>
      <c r="K827" s="24" t="s">
        <v>1622</v>
      </c>
      <c r="L827" s="25" t="n">
        <v>0</v>
      </c>
      <c r="M827" s="25" t="n">
        <v>0</v>
      </c>
      <c r="N827" s="25" t="n">
        <v>0</v>
      </c>
      <c r="O827" s="25" t="n">
        <f aca="false">L827+M827+N827</f>
        <v>0</v>
      </c>
      <c r="P827" s="25" t="n">
        <v>0</v>
      </c>
      <c r="Q827" s="25" t="n">
        <f aca="false">O827-P827</f>
        <v>0</v>
      </c>
    </row>
    <row r="828" s="31" customFormat="true" ht="24.05" hidden="false" customHeight="false" outlineLevel="0" collapsed="false">
      <c r="A828" s="26" t="s">
        <v>18</v>
      </c>
      <c r="B828" s="26" t="s">
        <v>1415</v>
      </c>
      <c r="C828" s="26" t="s">
        <v>1657</v>
      </c>
      <c r="D828" s="27" t="s">
        <v>23</v>
      </c>
      <c r="E828" s="27" t="s">
        <v>1661</v>
      </c>
      <c r="F828" s="27"/>
      <c r="G828" s="27" t="s">
        <v>1547</v>
      </c>
      <c r="H828" s="27" t="s">
        <v>1662</v>
      </c>
      <c r="I828" s="27" t="s">
        <v>1662</v>
      </c>
      <c r="J828" s="27" t="s">
        <v>26</v>
      </c>
      <c r="K828" s="28" t="s">
        <v>33</v>
      </c>
      <c r="L828" s="29"/>
      <c r="M828" s="29" t="n">
        <v>0</v>
      </c>
      <c r="N828" s="29" t="n">
        <v>0</v>
      </c>
      <c r="O828" s="29" t="n">
        <f aca="false">L828+M828+N828</f>
        <v>0</v>
      </c>
      <c r="P828" s="29"/>
      <c r="Q828" s="29" t="n">
        <f aca="false">O828-P828</f>
        <v>0</v>
      </c>
    </row>
    <row r="829" s="31" customFormat="true" ht="24.05" hidden="false" customHeight="false" outlineLevel="0" collapsed="false">
      <c r="A829" s="26" t="s">
        <v>18</v>
      </c>
      <c r="B829" s="26" t="s">
        <v>1415</v>
      </c>
      <c r="C829" s="26" t="s">
        <v>1657</v>
      </c>
      <c r="D829" s="27" t="s">
        <v>23</v>
      </c>
      <c r="E829" s="27" t="s">
        <v>1663</v>
      </c>
      <c r="F829" s="27"/>
      <c r="G829" s="27" t="s">
        <v>1550</v>
      </c>
      <c r="H829" s="27" t="s">
        <v>1664</v>
      </c>
      <c r="I829" s="27" t="s">
        <v>1664</v>
      </c>
      <c r="J829" s="27" t="s">
        <v>32</v>
      </c>
      <c r="K829" s="28" t="s">
        <v>33</v>
      </c>
      <c r="L829" s="29"/>
      <c r="M829" s="29" t="n">
        <v>0</v>
      </c>
      <c r="N829" s="29" t="n">
        <v>0</v>
      </c>
      <c r="O829" s="29" t="n">
        <f aca="false">L829+M829+N829</f>
        <v>0</v>
      </c>
      <c r="P829" s="29"/>
      <c r="Q829" s="29" t="n">
        <f aca="false">O829-P829</f>
        <v>0</v>
      </c>
    </row>
    <row r="830" customFormat="false" ht="14.25" hidden="false" customHeight="false" outlineLevel="0" collapsed="false">
      <c r="A830" s="17" t="s">
        <v>18</v>
      </c>
      <c r="B830" s="17" t="s">
        <v>1415</v>
      </c>
      <c r="C830" s="17" t="s">
        <v>1665</v>
      </c>
      <c r="D830" s="18" t="s">
        <v>21</v>
      </c>
      <c r="E830" s="18" t="s">
        <v>1666</v>
      </c>
      <c r="F830" s="18"/>
      <c r="G830" s="18"/>
      <c r="H830" s="18"/>
      <c r="I830" s="18"/>
      <c r="J830" s="18"/>
      <c r="K830" s="19"/>
      <c r="L830" s="20"/>
      <c r="M830" s="20"/>
      <c r="N830" s="20"/>
      <c r="O830" s="20"/>
      <c r="P830" s="20"/>
      <c r="Q830" s="20"/>
    </row>
    <row r="831" customFormat="false" ht="14.25" hidden="false" customHeight="false" outlineLevel="0" collapsed="false">
      <c r="A831" s="22" t="s">
        <v>18</v>
      </c>
      <c r="B831" s="22" t="s">
        <v>1415</v>
      </c>
      <c r="C831" s="22" t="s">
        <v>1665</v>
      </c>
      <c r="D831" s="23" t="s">
        <v>23</v>
      </c>
      <c r="E831" s="23" t="s">
        <v>1667</v>
      </c>
      <c r="F831" s="23" t="s">
        <v>1668</v>
      </c>
      <c r="G831" s="23" t="s">
        <v>1582</v>
      </c>
      <c r="H831" s="23" t="s">
        <v>1669</v>
      </c>
      <c r="I831" s="23" t="s">
        <v>1669</v>
      </c>
      <c r="J831" s="23" t="s">
        <v>40</v>
      </c>
      <c r="K831" s="24" t="s">
        <v>41</v>
      </c>
      <c r="L831" s="25" t="n">
        <v>0</v>
      </c>
      <c r="M831" s="25" t="n">
        <v>0</v>
      </c>
      <c r="N831" s="25" t="n">
        <v>68565.1</v>
      </c>
      <c r="O831" s="25" t="n">
        <f aca="false">L831+M831+N831</f>
        <v>68565.1</v>
      </c>
      <c r="P831" s="25" t="n">
        <v>0</v>
      </c>
      <c r="Q831" s="25" t="n">
        <f aca="false">O831-P831</f>
        <v>68565.1</v>
      </c>
    </row>
    <row r="832" customFormat="false" ht="28.5" hidden="false" customHeight="false" outlineLevel="0" collapsed="false">
      <c r="A832" s="22" t="s">
        <v>18</v>
      </c>
      <c r="B832" s="22" t="s">
        <v>1415</v>
      </c>
      <c r="C832" s="22" t="s">
        <v>1665</v>
      </c>
      <c r="D832" s="23" t="s">
        <v>23</v>
      </c>
      <c r="E832" s="23" t="s">
        <v>1670</v>
      </c>
      <c r="F832" s="23" t="s">
        <v>1671</v>
      </c>
      <c r="G832" s="23" t="s">
        <v>1671</v>
      </c>
      <c r="H832" s="23"/>
      <c r="I832" s="23" t="s">
        <v>1671</v>
      </c>
      <c r="J832" s="23" t="s">
        <v>40</v>
      </c>
      <c r="K832" s="24" t="s">
        <v>41</v>
      </c>
      <c r="L832" s="25" t="n">
        <v>57342.8</v>
      </c>
      <c r="M832" s="25" t="n">
        <v>33244.67</v>
      </c>
      <c r="N832" s="25" t="n">
        <v>0</v>
      </c>
      <c r="O832" s="25" t="n">
        <f aca="false">L832+M832+N832</f>
        <v>90587.47</v>
      </c>
      <c r="P832" s="25" t="n">
        <v>0</v>
      </c>
      <c r="Q832" s="25" t="n">
        <f aca="false">O832-P832</f>
        <v>90587.47</v>
      </c>
    </row>
    <row r="833" customFormat="false" ht="14.25" hidden="false" customHeight="false" outlineLevel="0" collapsed="false">
      <c r="A833" s="17" t="s">
        <v>18</v>
      </c>
      <c r="B833" s="17" t="s">
        <v>1672</v>
      </c>
      <c r="C833" s="17" t="s">
        <v>1673</v>
      </c>
      <c r="D833" s="18" t="s">
        <v>21</v>
      </c>
      <c r="E833" s="18" t="s">
        <v>1674</v>
      </c>
      <c r="F833" s="18"/>
      <c r="G833" s="18"/>
      <c r="H833" s="18"/>
      <c r="I833" s="18"/>
      <c r="J833" s="18"/>
      <c r="K833" s="19"/>
      <c r="L833" s="20"/>
      <c r="M833" s="20"/>
      <c r="N833" s="20"/>
      <c r="O833" s="20"/>
      <c r="P833" s="20"/>
      <c r="Q833" s="20"/>
    </row>
    <row r="834" customFormat="false" ht="14.25" hidden="false" customHeight="false" outlineLevel="0" collapsed="false">
      <c r="A834" s="22" t="s">
        <v>18</v>
      </c>
      <c r="B834" s="22" t="s">
        <v>1672</v>
      </c>
      <c r="C834" s="22" t="s">
        <v>1673</v>
      </c>
      <c r="D834" s="23" t="s">
        <v>23</v>
      </c>
      <c r="E834" s="23" t="s">
        <v>1675</v>
      </c>
      <c r="F834" s="23" t="s">
        <v>1676</v>
      </c>
      <c r="G834" s="23" t="s">
        <v>1677</v>
      </c>
      <c r="H834" s="23" t="s">
        <v>1678</v>
      </c>
      <c r="I834" s="23" t="s">
        <v>1678</v>
      </c>
      <c r="J834" s="23" t="s">
        <v>40</v>
      </c>
      <c r="K834" s="24" t="s">
        <v>41</v>
      </c>
      <c r="L834" s="25" t="n">
        <v>0</v>
      </c>
      <c r="M834" s="25" t="n">
        <v>0</v>
      </c>
      <c r="N834" s="25" t="n">
        <v>22512.93</v>
      </c>
      <c r="O834" s="25" t="n">
        <f aca="false">L834+M834+N834</f>
        <v>22512.93</v>
      </c>
      <c r="P834" s="25" t="n">
        <v>0</v>
      </c>
      <c r="Q834" s="25" t="n">
        <f aca="false">O834-P834</f>
        <v>22512.93</v>
      </c>
    </row>
    <row r="835" customFormat="false" ht="14.25" hidden="false" customHeight="false" outlineLevel="0" collapsed="false">
      <c r="A835" s="22" t="s">
        <v>18</v>
      </c>
      <c r="B835" s="22" t="s">
        <v>1672</v>
      </c>
      <c r="C835" s="22" t="s">
        <v>1673</v>
      </c>
      <c r="D835" s="23" t="s">
        <v>23</v>
      </c>
      <c r="E835" s="23" t="s">
        <v>1679</v>
      </c>
      <c r="F835" s="23" t="s">
        <v>1680</v>
      </c>
      <c r="G835" s="23" t="s">
        <v>1680</v>
      </c>
      <c r="H835" s="23"/>
      <c r="I835" s="23" t="s">
        <v>1680</v>
      </c>
      <c r="J835" s="23" t="s">
        <v>40</v>
      </c>
      <c r="K835" s="24" t="s">
        <v>41</v>
      </c>
      <c r="L835" s="25" t="n">
        <v>41129.1</v>
      </c>
      <c r="M835" s="25" t="n">
        <v>21183.96</v>
      </c>
      <c r="N835" s="25" t="n">
        <v>0</v>
      </c>
      <c r="O835" s="25" t="n">
        <f aca="false">L835+M835+N835</f>
        <v>62313.06</v>
      </c>
      <c r="P835" s="25" t="n">
        <v>0</v>
      </c>
      <c r="Q835" s="25" t="n">
        <f aca="false">O835-P835</f>
        <v>62313.06</v>
      </c>
    </row>
    <row r="836" s="31" customFormat="true" ht="14.25" hidden="false" customHeight="false" outlineLevel="0" collapsed="false">
      <c r="A836" s="26" t="s">
        <v>18</v>
      </c>
      <c r="B836" s="26" t="s">
        <v>1672</v>
      </c>
      <c r="C836" s="26" t="s">
        <v>1673</v>
      </c>
      <c r="D836" s="27" t="s">
        <v>23</v>
      </c>
      <c r="E836" s="27" t="s">
        <v>1681</v>
      </c>
      <c r="F836" s="27"/>
      <c r="G836" s="27" t="s">
        <v>1682</v>
      </c>
      <c r="H836" s="27" t="s">
        <v>136</v>
      </c>
      <c r="I836" s="27" t="s">
        <v>1682</v>
      </c>
      <c r="J836" s="27" t="s">
        <v>26</v>
      </c>
      <c r="K836" s="28" t="s">
        <v>137</v>
      </c>
      <c r="L836" s="29"/>
      <c r="M836" s="29" t="n">
        <v>0</v>
      </c>
      <c r="N836" s="29" t="n">
        <v>0</v>
      </c>
      <c r="O836" s="29" t="n">
        <f aca="false">L836+M836+N836</f>
        <v>0</v>
      </c>
      <c r="P836" s="29"/>
      <c r="Q836" s="29" t="n">
        <f aca="false">O836-P836</f>
        <v>0</v>
      </c>
    </row>
    <row r="837" s="31" customFormat="true" ht="14.25" hidden="false" customHeight="false" outlineLevel="0" collapsed="false">
      <c r="A837" s="26" t="s">
        <v>18</v>
      </c>
      <c r="B837" s="26" t="s">
        <v>1672</v>
      </c>
      <c r="C837" s="26" t="s">
        <v>1673</v>
      </c>
      <c r="D837" s="27" t="s">
        <v>23</v>
      </c>
      <c r="E837" s="27" t="s">
        <v>1683</v>
      </c>
      <c r="F837" s="27"/>
      <c r="G837" s="27" t="s">
        <v>1684</v>
      </c>
      <c r="H837" s="27" t="s">
        <v>136</v>
      </c>
      <c r="I837" s="27" t="s">
        <v>1684</v>
      </c>
      <c r="J837" s="27" t="s">
        <v>32</v>
      </c>
      <c r="K837" s="28" t="s">
        <v>137</v>
      </c>
      <c r="L837" s="29"/>
      <c r="M837" s="29" t="n">
        <v>0</v>
      </c>
      <c r="N837" s="29" t="n">
        <v>0</v>
      </c>
      <c r="O837" s="29" t="n">
        <f aca="false">L837+M837+N837</f>
        <v>0</v>
      </c>
      <c r="P837" s="29"/>
      <c r="Q837" s="29" t="n">
        <f aca="false">O837-P837</f>
        <v>0</v>
      </c>
    </row>
    <row r="838" customFormat="false" ht="14.25" hidden="false" customHeight="false" outlineLevel="0" collapsed="false">
      <c r="A838" s="17" t="s">
        <v>18</v>
      </c>
      <c r="B838" s="17" t="s">
        <v>1672</v>
      </c>
      <c r="C838" s="17" t="s">
        <v>1685</v>
      </c>
      <c r="D838" s="18" t="s">
        <v>21</v>
      </c>
      <c r="E838" s="18" t="s">
        <v>1686</v>
      </c>
      <c r="F838" s="18"/>
      <c r="G838" s="18"/>
      <c r="H838" s="18"/>
      <c r="I838" s="18"/>
      <c r="J838" s="18"/>
      <c r="K838" s="19"/>
      <c r="L838" s="20"/>
      <c r="M838" s="20"/>
      <c r="N838" s="20"/>
      <c r="O838" s="20"/>
      <c r="P838" s="20"/>
      <c r="Q838" s="20"/>
    </row>
    <row r="839" customFormat="false" ht="14.25" hidden="false" customHeight="false" outlineLevel="0" collapsed="false">
      <c r="A839" s="22" t="s">
        <v>18</v>
      </c>
      <c r="B839" s="22" t="s">
        <v>1672</v>
      </c>
      <c r="C839" s="22" t="s">
        <v>1685</v>
      </c>
      <c r="D839" s="23" t="s">
        <v>23</v>
      </c>
      <c r="E839" s="23" t="s">
        <v>1687</v>
      </c>
      <c r="F839" s="23" t="s">
        <v>1688</v>
      </c>
      <c r="G839" s="23" t="s">
        <v>1689</v>
      </c>
      <c r="H839" s="23" t="s">
        <v>1690</v>
      </c>
      <c r="I839" s="23" t="s">
        <v>1690</v>
      </c>
      <c r="J839" s="23" t="s">
        <v>40</v>
      </c>
      <c r="K839" s="24" t="s">
        <v>41</v>
      </c>
      <c r="L839" s="25" t="n">
        <v>59882.2</v>
      </c>
      <c r="M839" s="25" t="n">
        <v>3924.73</v>
      </c>
      <c r="N839" s="25" t="n">
        <v>0</v>
      </c>
      <c r="O839" s="25" t="n">
        <f aca="false">L839+M839+N839</f>
        <v>63806.93</v>
      </c>
      <c r="P839" s="25" t="n">
        <v>0</v>
      </c>
      <c r="Q839" s="25" t="n">
        <f aca="false">O839-P839</f>
        <v>63806.93</v>
      </c>
    </row>
    <row r="840" customFormat="false" ht="14.25" hidden="false" customHeight="false" outlineLevel="0" collapsed="false">
      <c r="A840" s="22" t="s">
        <v>18</v>
      </c>
      <c r="B840" s="22" t="s">
        <v>1672</v>
      </c>
      <c r="C840" s="22" t="s">
        <v>1685</v>
      </c>
      <c r="D840" s="23" t="s">
        <v>23</v>
      </c>
      <c r="E840" s="23" t="s">
        <v>1691</v>
      </c>
      <c r="F840" s="23" t="s">
        <v>1692</v>
      </c>
      <c r="G840" s="23" t="s">
        <v>1692</v>
      </c>
      <c r="H840" s="23"/>
      <c r="I840" s="23" t="s">
        <v>1692</v>
      </c>
      <c r="J840" s="23" t="s">
        <v>40</v>
      </c>
      <c r="K840" s="24" t="s">
        <v>41</v>
      </c>
      <c r="L840" s="25" t="n">
        <v>47807.1</v>
      </c>
      <c r="M840" s="25" t="n">
        <v>0</v>
      </c>
      <c r="N840" s="25" t="n">
        <v>0</v>
      </c>
      <c r="O840" s="25" t="n">
        <f aca="false">L840+M840+N840</f>
        <v>47807.1</v>
      </c>
      <c r="P840" s="25" t="n">
        <v>0</v>
      </c>
      <c r="Q840" s="25" t="n">
        <f aca="false">O840-P840</f>
        <v>47807.1</v>
      </c>
    </row>
    <row r="841" customFormat="false" ht="14.25" hidden="false" customHeight="false" outlineLevel="0" collapsed="false">
      <c r="A841" s="22" t="s">
        <v>18</v>
      </c>
      <c r="B841" s="22" t="s">
        <v>1672</v>
      </c>
      <c r="C841" s="22" t="s">
        <v>1685</v>
      </c>
      <c r="D841" s="23" t="s">
        <v>23</v>
      </c>
      <c r="E841" s="23" t="s">
        <v>1693</v>
      </c>
      <c r="F841" s="23" t="s">
        <v>1694</v>
      </c>
      <c r="G841" s="23" t="s">
        <v>1695</v>
      </c>
      <c r="H841" s="23" t="s">
        <v>1696</v>
      </c>
      <c r="I841" s="23" t="s">
        <v>1696</v>
      </c>
      <c r="J841" s="23" t="s">
        <v>26</v>
      </c>
      <c r="K841" s="24" t="s">
        <v>137</v>
      </c>
      <c r="L841" s="25" t="n">
        <v>0</v>
      </c>
      <c r="M841" s="25" t="n">
        <v>0</v>
      </c>
      <c r="N841" s="25" t="n">
        <v>0</v>
      </c>
      <c r="O841" s="25" t="n">
        <f aca="false">L841+M841+N841</f>
        <v>0</v>
      </c>
      <c r="P841" s="25" t="n">
        <v>0</v>
      </c>
      <c r="Q841" s="25" t="n">
        <f aca="false">O841-P841</f>
        <v>0</v>
      </c>
    </row>
    <row r="842" customFormat="false" ht="28.5" hidden="false" customHeight="false" outlineLevel="0" collapsed="false">
      <c r="A842" s="22" t="s">
        <v>18</v>
      </c>
      <c r="B842" s="22" t="s">
        <v>1672</v>
      </c>
      <c r="C842" s="22" t="s">
        <v>1685</v>
      </c>
      <c r="D842" s="23" t="s">
        <v>23</v>
      </c>
      <c r="E842" s="23" t="s">
        <v>1697</v>
      </c>
      <c r="F842" s="23" t="s">
        <v>1698</v>
      </c>
      <c r="G842" s="23" t="s">
        <v>1699</v>
      </c>
      <c r="H842" s="23" t="s">
        <v>1700</v>
      </c>
      <c r="I842" s="23" t="s">
        <v>1700</v>
      </c>
      <c r="J842" s="23" t="s">
        <v>32</v>
      </c>
      <c r="K842" s="24" t="s">
        <v>137</v>
      </c>
      <c r="L842" s="25" t="n">
        <v>0</v>
      </c>
      <c r="M842" s="25" t="n">
        <v>0</v>
      </c>
      <c r="N842" s="25" t="n">
        <v>0</v>
      </c>
      <c r="O842" s="25" t="n">
        <f aca="false">L842+M842+N842</f>
        <v>0</v>
      </c>
      <c r="P842" s="25" t="n">
        <v>0</v>
      </c>
      <c r="Q842" s="25" t="n">
        <f aca="false">O842-P842</f>
        <v>0</v>
      </c>
    </row>
    <row r="843" s="31" customFormat="true" ht="14.25" hidden="false" customHeight="false" outlineLevel="0" collapsed="false">
      <c r="A843" s="26" t="s">
        <v>18</v>
      </c>
      <c r="B843" s="26" t="s">
        <v>1672</v>
      </c>
      <c r="C843" s="26" t="s">
        <v>1685</v>
      </c>
      <c r="D843" s="27" t="s">
        <v>23</v>
      </c>
      <c r="E843" s="27" t="s">
        <v>1701</v>
      </c>
      <c r="F843" s="27"/>
      <c r="G843" s="27" t="s">
        <v>718</v>
      </c>
      <c r="H843" s="27" t="s">
        <v>136</v>
      </c>
      <c r="I843" s="27" t="s">
        <v>718</v>
      </c>
      <c r="J843" s="27" t="s">
        <v>26</v>
      </c>
      <c r="K843" s="28" t="s">
        <v>137</v>
      </c>
      <c r="L843" s="29"/>
      <c r="M843" s="29" t="n">
        <v>0</v>
      </c>
      <c r="N843" s="29" t="n">
        <v>0</v>
      </c>
      <c r="O843" s="29" t="n">
        <f aca="false">L843+M843+N843</f>
        <v>0</v>
      </c>
      <c r="P843" s="29"/>
      <c r="Q843" s="29" t="n">
        <f aca="false">O843-P843</f>
        <v>0</v>
      </c>
    </row>
    <row r="844" s="31" customFormat="true" ht="14.25" hidden="false" customHeight="false" outlineLevel="0" collapsed="false">
      <c r="A844" s="26" t="s">
        <v>18</v>
      </c>
      <c r="B844" s="26" t="s">
        <v>1672</v>
      </c>
      <c r="C844" s="26" t="s">
        <v>1685</v>
      </c>
      <c r="D844" s="27" t="s">
        <v>23</v>
      </c>
      <c r="E844" s="27" t="s">
        <v>1702</v>
      </c>
      <c r="F844" s="27"/>
      <c r="G844" s="27" t="s">
        <v>721</v>
      </c>
      <c r="H844" s="27" t="s">
        <v>136</v>
      </c>
      <c r="I844" s="27" t="s">
        <v>721</v>
      </c>
      <c r="J844" s="27" t="s">
        <v>32</v>
      </c>
      <c r="K844" s="28" t="s">
        <v>137</v>
      </c>
      <c r="L844" s="29"/>
      <c r="M844" s="29" t="n">
        <v>0</v>
      </c>
      <c r="N844" s="29" t="n">
        <v>0</v>
      </c>
      <c r="O844" s="29" t="n">
        <f aca="false">L844+M844+N844</f>
        <v>0</v>
      </c>
      <c r="P844" s="29"/>
      <c r="Q844" s="29" t="n">
        <f aca="false">O844-P844</f>
        <v>0</v>
      </c>
    </row>
    <row r="845" s="31" customFormat="true" ht="14.25" hidden="false" customHeight="false" outlineLevel="0" collapsed="false">
      <c r="A845" s="26" t="s">
        <v>18</v>
      </c>
      <c r="B845" s="26" t="s">
        <v>1672</v>
      </c>
      <c r="C845" s="26" t="s">
        <v>1685</v>
      </c>
      <c r="D845" s="27" t="s">
        <v>23</v>
      </c>
      <c r="E845" s="27" t="s">
        <v>1703</v>
      </c>
      <c r="F845" s="27"/>
      <c r="G845" s="27" t="s">
        <v>1682</v>
      </c>
      <c r="H845" s="27" t="s">
        <v>136</v>
      </c>
      <c r="I845" s="27" t="s">
        <v>1682</v>
      </c>
      <c r="J845" s="27" t="s">
        <v>26</v>
      </c>
      <c r="K845" s="28" t="s">
        <v>137</v>
      </c>
      <c r="L845" s="29"/>
      <c r="M845" s="29" t="n">
        <v>0</v>
      </c>
      <c r="N845" s="29" t="n">
        <v>0</v>
      </c>
      <c r="O845" s="29" t="n">
        <f aca="false">L845+M845+N845</f>
        <v>0</v>
      </c>
      <c r="P845" s="29"/>
      <c r="Q845" s="29" t="n">
        <f aca="false">O845-P845</f>
        <v>0</v>
      </c>
    </row>
    <row r="846" s="31" customFormat="true" ht="14.25" hidden="false" customHeight="false" outlineLevel="0" collapsed="false">
      <c r="A846" s="26" t="s">
        <v>18</v>
      </c>
      <c r="B846" s="26" t="s">
        <v>1672</v>
      </c>
      <c r="C846" s="26" t="s">
        <v>1685</v>
      </c>
      <c r="D846" s="27" t="s">
        <v>23</v>
      </c>
      <c r="E846" s="27" t="s">
        <v>1704</v>
      </c>
      <c r="F846" s="27"/>
      <c r="G846" s="27" t="s">
        <v>1684</v>
      </c>
      <c r="H846" s="27" t="s">
        <v>136</v>
      </c>
      <c r="I846" s="27" t="s">
        <v>1684</v>
      </c>
      <c r="J846" s="27" t="s">
        <v>32</v>
      </c>
      <c r="K846" s="28" t="s">
        <v>137</v>
      </c>
      <c r="L846" s="29"/>
      <c r="M846" s="29" t="n">
        <v>0</v>
      </c>
      <c r="N846" s="29" t="n">
        <v>0</v>
      </c>
      <c r="O846" s="29" t="n">
        <f aca="false">L846+M846+N846</f>
        <v>0</v>
      </c>
      <c r="P846" s="29"/>
      <c r="Q846" s="29" t="n">
        <f aca="false">O846-P846</f>
        <v>0</v>
      </c>
    </row>
    <row r="847" s="31" customFormat="true" ht="14.25" hidden="false" customHeight="false" outlineLevel="0" collapsed="false">
      <c r="A847" s="26" t="s">
        <v>18</v>
      </c>
      <c r="B847" s="26" t="s">
        <v>1672</v>
      </c>
      <c r="C847" s="26" t="s">
        <v>1685</v>
      </c>
      <c r="D847" s="27" t="s">
        <v>23</v>
      </c>
      <c r="E847" s="27" t="s">
        <v>1705</v>
      </c>
      <c r="F847" s="27"/>
      <c r="G847" s="27"/>
      <c r="H847" s="27"/>
      <c r="I847" s="27" t="s">
        <v>1699</v>
      </c>
      <c r="J847" s="27" t="s">
        <v>32</v>
      </c>
      <c r="K847" s="28" t="s">
        <v>33</v>
      </c>
      <c r="L847" s="29"/>
      <c r="M847" s="29" t="n">
        <v>0</v>
      </c>
      <c r="N847" s="29" t="n">
        <v>0</v>
      </c>
      <c r="O847" s="29" t="n">
        <f aca="false">L847+M847+N847</f>
        <v>0</v>
      </c>
      <c r="P847" s="29"/>
      <c r="Q847" s="29" t="n">
        <f aca="false">O847-P847</f>
        <v>0</v>
      </c>
    </row>
    <row r="848" customFormat="false" ht="28.5" hidden="false" customHeight="false" outlineLevel="0" collapsed="false">
      <c r="A848" s="17" t="s">
        <v>18</v>
      </c>
      <c r="B848" s="17" t="s">
        <v>1672</v>
      </c>
      <c r="C848" s="17" t="s">
        <v>1706</v>
      </c>
      <c r="D848" s="18" t="s">
        <v>21</v>
      </c>
      <c r="E848" s="18" t="s">
        <v>1707</v>
      </c>
      <c r="F848" s="18"/>
      <c r="G848" s="18"/>
      <c r="H848" s="18"/>
      <c r="I848" s="18"/>
      <c r="J848" s="18"/>
      <c r="K848" s="19"/>
      <c r="L848" s="20"/>
      <c r="M848" s="20"/>
      <c r="N848" s="20"/>
      <c r="O848" s="20"/>
      <c r="P848" s="20"/>
      <c r="Q848" s="20"/>
    </row>
    <row r="849" customFormat="false" ht="28.5" hidden="false" customHeight="false" outlineLevel="0" collapsed="false">
      <c r="A849" s="22" t="s">
        <v>18</v>
      </c>
      <c r="B849" s="22" t="s">
        <v>1672</v>
      </c>
      <c r="C849" s="22" t="s">
        <v>1706</v>
      </c>
      <c r="D849" s="23" t="s">
        <v>23</v>
      </c>
      <c r="E849" s="23" t="s">
        <v>1708</v>
      </c>
      <c r="F849" s="23" t="s">
        <v>1709</v>
      </c>
      <c r="G849" s="23" t="s">
        <v>1709</v>
      </c>
      <c r="H849" s="23"/>
      <c r="I849" s="23" t="s">
        <v>1709</v>
      </c>
      <c r="J849" s="23" t="s">
        <v>40</v>
      </c>
      <c r="K849" s="24" t="s">
        <v>27</v>
      </c>
      <c r="L849" s="25" t="n">
        <v>93572.58</v>
      </c>
      <c r="M849" s="25" t="n">
        <v>0</v>
      </c>
      <c r="N849" s="25" t="n">
        <v>0</v>
      </c>
      <c r="O849" s="25" t="n">
        <f aca="false">L849+M849+N849</f>
        <v>93572.58</v>
      </c>
      <c r="P849" s="25" t="n">
        <v>0</v>
      </c>
      <c r="Q849" s="25" t="n">
        <f aca="false">O849-P849</f>
        <v>93572.58</v>
      </c>
    </row>
    <row r="850" customFormat="false" ht="28.5" hidden="false" customHeight="false" outlineLevel="0" collapsed="false">
      <c r="A850" s="22" t="s">
        <v>18</v>
      </c>
      <c r="B850" s="22" t="s">
        <v>1672</v>
      </c>
      <c r="C850" s="22" t="s">
        <v>1706</v>
      </c>
      <c r="D850" s="23" t="s">
        <v>23</v>
      </c>
      <c r="E850" s="23" t="s">
        <v>1710</v>
      </c>
      <c r="F850" s="23" t="s">
        <v>1711</v>
      </c>
      <c r="G850" s="23" t="s">
        <v>1712</v>
      </c>
      <c r="H850" s="23" t="s">
        <v>1713</v>
      </c>
      <c r="I850" s="23" t="s">
        <v>1713</v>
      </c>
      <c r="J850" s="23" t="s">
        <v>103</v>
      </c>
      <c r="K850" s="24" t="s">
        <v>137</v>
      </c>
      <c r="L850" s="25" t="n">
        <v>0</v>
      </c>
      <c r="M850" s="25" t="n">
        <v>0</v>
      </c>
      <c r="N850" s="25" t="n">
        <v>0</v>
      </c>
      <c r="O850" s="25" t="n">
        <f aca="false">L850+M850+N850</f>
        <v>0</v>
      </c>
      <c r="P850" s="25" t="n">
        <v>0</v>
      </c>
      <c r="Q850" s="25" t="n">
        <f aca="false">O850-P850</f>
        <v>0</v>
      </c>
    </row>
    <row r="851" customFormat="false" ht="28.5" hidden="false" customHeight="false" outlineLevel="0" collapsed="false">
      <c r="A851" s="22" t="s">
        <v>18</v>
      </c>
      <c r="B851" s="22" t="s">
        <v>1672</v>
      </c>
      <c r="C851" s="22" t="s">
        <v>1706</v>
      </c>
      <c r="D851" s="23" t="s">
        <v>23</v>
      </c>
      <c r="E851" s="23" t="s">
        <v>1714</v>
      </c>
      <c r="F851" s="23" t="s">
        <v>1715</v>
      </c>
      <c r="G851" s="23" t="s">
        <v>1699</v>
      </c>
      <c r="H851" s="23" t="s">
        <v>1716</v>
      </c>
      <c r="I851" s="23" t="s">
        <v>1716</v>
      </c>
      <c r="J851" s="23" t="s">
        <v>32</v>
      </c>
      <c r="K851" s="24" t="s">
        <v>137</v>
      </c>
      <c r="L851" s="25" t="n">
        <v>0</v>
      </c>
      <c r="M851" s="25" t="n">
        <v>0</v>
      </c>
      <c r="N851" s="25" t="n">
        <v>0</v>
      </c>
      <c r="O851" s="25" t="n">
        <f aca="false">L851+M851+N851</f>
        <v>0</v>
      </c>
      <c r="P851" s="25" t="n">
        <v>0</v>
      </c>
      <c r="Q851" s="25" t="n">
        <f aca="false">O851-P851</f>
        <v>0</v>
      </c>
    </row>
    <row r="852" customFormat="false" ht="14.25" hidden="false" customHeight="false" outlineLevel="0" collapsed="false">
      <c r="A852" s="22" t="s">
        <v>18</v>
      </c>
      <c r="B852" s="22" t="s">
        <v>1672</v>
      </c>
      <c r="C852" s="22" t="s">
        <v>1706</v>
      </c>
      <c r="D852" s="23" t="s">
        <v>23</v>
      </c>
      <c r="E852" s="23" t="s">
        <v>1717</v>
      </c>
      <c r="F852" s="23" t="s">
        <v>1718</v>
      </c>
      <c r="G852" s="23" t="s">
        <v>1718</v>
      </c>
      <c r="H852" s="23"/>
      <c r="I852" s="23" t="s">
        <v>1718</v>
      </c>
      <c r="J852" s="23" t="s">
        <v>40</v>
      </c>
      <c r="K852" s="24" t="s">
        <v>41</v>
      </c>
      <c r="L852" s="25" t="n">
        <v>84444.58</v>
      </c>
      <c r="M852" s="25" t="n">
        <v>29388.85</v>
      </c>
      <c r="N852" s="25" t="n">
        <v>0</v>
      </c>
      <c r="O852" s="25" t="n">
        <f aca="false">L852+M852+N852</f>
        <v>113833.43</v>
      </c>
      <c r="P852" s="25" t="n">
        <v>0</v>
      </c>
      <c r="Q852" s="25" t="n">
        <f aca="false">O852-P852</f>
        <v>113833.43</v>
      </c>
    </row>
    <row r="853" s="31" customFormat="true" ht="28.5" hidden="false" customHeight="false" outlineLevel="0" collapsed="false">
      <c r="A853" s="26" t="s">
        <v>18</v>
      </c>
      <c r="B853" s="26" t="s">
        <v>1672</v>
      </c>
      <c r="C853" s="26" t="s">
        <v>1706</v>
      </c>
      <c r="D853" s="27" t="s">
        <v>23</v>
      </c>
      <c r="E853" s="27" t="s">
        <v>1719</v>
      </c>
      <c r="F853" s="27"/>
      <c r="G853" s="27" t="s">
        <v>1720</v>
      </c>
      <c r="H853" s="27" t="s">
        <v>136</v>
      </c>
      <c r="I853" s="27" t="s">
        <v>1720</v>
      </c>
      <c r="J853" s="27" t="s">
        <v>26</v>
      </c>
      <c r="K853" s="28" t="s">
        <v>137</v>
      </c>
      <c r="L853" s="29"/>
      <c r="M853" s="29" t="n">
        <v>0</v>
      </c>
      <c r="N853" s="29" t="n">
        <v>0</v>
      </c>
      <c r="O853" s="29" t="n">
        <f aca="false">L853+M853+N853</f>
        <v>0</v>
      </c>
      <c r="P853" s="29"/>
      <c r="Q853" s="29" t="n">
        <f aca="false">O853-P853</f>
        <v>0</v>
      </c>
    </row>
    <row r="854" s="31" customFormat="true" ht="28.5" hidden="false" customHeight="false" outlineLevel="0" collapsed="false">
      <c r="A854" s="26" t="s">
        <v>18</v>
      </c>
      <c r="B854" s="26" t="s">
        <v>1672</v>
      </c>
      <c r="C854" s="26" t="s">
        <v>1706</v>
      </c>
      <c r="D854" s="27" t="s">
        <v>23</v>
      </c>
      <c r="E854" s="27" t="s">
        <v>1721</v>
      </c>
      <c r="F854" s="27"/>
      <c r="G854" s="27" t="s">
        <v>1722</v>
      </c>
      <c r="H854" s="27" t="s">
        <v>136</v>
      </c>
      <c r="I854" s="27" t="s">
        <v>1722</v>
      </c>
      <c r="J854" s="27" t="s">
        <v>32</v>
      </c>
      <c r="K854" s="28" t="s">
        <v>137</v>
      </c>
      <c r="L854" s="29"/>
      <c r="M854" s="29" t="n">
        <v>0</v>
      </c>
      <c r="N854" s="29" t="n">
        <v>0</v>
      </c>
      <c r="O854" s="29" t="n">
        <f aca="false">L854+M854+N854</f>
        <v>0</v>
      </c>
      <c r="P854" s="29"/>
      <c r="Q854" s="29" t="n">
        <f aca="false">O854-P854</f>
        <v>0</v>
      </c>
    </row>
    <row r="855" s="31" customFormat="true" ht="28.5" hidden="false" customHeight="false" outlineLevel="0" collapsed="false">
      <c r="A855" s="26" t="s">
        <v>18</v>
      </c>
      <c r="B855" s="26" t="s">
        <v>1672</v>
      </c>
      <c r="C855" s="26" t="s">
        <v>1706</v>
      </c>
      <c r="D855" s="27" t="s">
        <v>23</v>
      </c>
      <c r="E855" s="27" t="s">
        <v>1705</v>
      </c>
      <c r="F855" s="27"/>
      <c r="G855" s="27"/>
      <c r="H855" s="27"/>
      <c r="I855" s="27" t="s">
        <v>1699</v>
      </c>
      <c r="J855" s="27"/>
      <c r="K855" s="28" t="s">
        <v>1723</v>
      </c>
      <c r="L855" s="29"/>
      <c r="M855" s="29"/>
      <c r="N855" s="29"/>
      <c r="O855" s="29"/>
      <c r="P855" s="29"/>
      <c r="Q855" s="29"/>
    </row>
    <row r="856" customFormat="false" ht="14.25" hidden="false" customHeight="false" outlineLevel="0" collapsed="false">
      <c r="A856" s="17" t="s">
        <v>18</v>
      </c>
      <c r="B856" s="17" t="s">
        <v>1672</v>
      </c>
      <c r="C856" s="17" t="s">
        <v>1724</v>
      </c>
      <c r="D856" s="18" t="s">
        <v>21</v>
      </c>
      <c r="E856" s="18" t="s">
        <v>1725</v>
      </c>
      <c r="F856" s="18"/>
      <c r="G856" s="18"/>
      <c r="H856" s="18"/>
      <c r="I856" s="18"/>
      <c r="J856" s="18"/>
      <c r="K856" s="19"/>
      <c r="L856" s="20"/>
      <c r="M856" s="20"/>
      <c r="N856" s="20"/>
      <c r="O856" s="20"/>
      <c r="P856" s="20"/>
      <c r="Q856" s="20"/>
    </row>
    <row r="857" customFormat="false" ht="28.5" hidden="false" customHeight="false" outlineLevel="0" collapsed="false">
      <c r="A857" s="22" t="s">
        <v>18</v>
      </c>
      <c r="B857" s="22" t="s">
        <v>1672</v>
      </c>
      <c r="C857" s="22" t="s">
        <v>1724</v>
      </c>
      <c r="D857" s="23" t="s">
        <v>23</v>
      </c>
      <c r="E857" s="23" t="s">
        <v>1726</v>
      </c>
      <c r="F857" s="23" t="s">
        <v>1727</v>
      </c>
      <c r="G857" s="23" t="s">
        <v>1727</v>
      </c>
      <c r="H857" s="23"/>
      <c r="I857" s="23" t="s">
        <v>1727</v>
      </c>
      <c r="J857" s="23" t="s">
        <v>40</v>
      </c>
      <c r="K857" s="24" t="s">
        <v>27</v>
      </c>
      <c r="L857" s="25" t="n">
        <v>19239</v>
      </c>
      <c r="M857" s="25" t="n">
        <v>0</v>
      </c>
      <c r="N857" s="25" t="n">
        <v>0</v>
      </c>
      <c r="O857" s="25" t="n">
        <f aca="false">L857+M857+N857</f>
        <v>19239</v>
      </c>
      <c r="P857" s="25" t="n">
        <v>0</v>
      </c>
      <c r="Q857" s="25" t="n">
        <f aca="false">O857-P857</f>
        <v>19239</v>
      </c>
    </row>
    <row r="858" customFormat="false" ht="43.5" hidden="false" customHeight="false" outlineLevel="0" collapsed="false">
      <c r="A858" s="22" t="s">
        <v>18</v>
      </c>
      <c r="B858" s="22" t="s">
        <v>1672</v>
      </c>
      <c r="C858" s="22" t="s">
        <v>1724</v>
      </c>
      <c r="D858" s="23" t="s">
        <v>23</v>
      </c>
      <c r="E858" s="23" t="s">
        <v>1728</v>
      </c>
      <c r="F858" s="23" t="s">
        <v>1729</v>
      </c>
      <c r="G858" s="23" t="s">
        <v>1730</v>
      </c>
      <c r="H858" s="23" t="s">
        <v>1731</v>
      </c>
      <c r="I858" s="23" t="s">
        <v>1731</v>
      </c>
      <c r="J858" s="23" t="s">
        <v>40</v>
      </c>
      <c r="K858" s="24" t="s">
        <v>137</v>
      </c>
      <c r="L858" s="25" t="n">
        <v>0</v>
      </c>
      <c r="M858" s="25" t="n">
        <v>0</v>
      </c>
      <c r="N858" s="25" t="n">
        <v>0</v>
      </c>
      <c r="O858" s="25" t="n">
        <f aca="false">L858+M858+N858</f>
        <v>0</v>
      </c>
      <c r="P858" s="25" t="n">
        <v>0</v>
      </c>
      <c r="Q858" s="25" t="n">
        <f aca="false">O858-P858</f>
        <v>0</v>
      </c>
    </row>
    <row r="859" customFormat="false" ht="14.25" hidden="false" customHeight="false" outlineLevel="0" collapsed="false">
      <c r="A859" s="17" t="s">
        <v>18</v>
      </c>
      <c r="B859" s="17" t="s">
        <v>1672</v>
      </c>
      <c r="C859" s="17" t="s">
        <v>1732</v>
      </c>
      <c r="D859" s="18" t="s">
        <v>21</v>
      </c>
      <c r="E859" s="18" t="s">
        <v>1733</v>
      </c>
      <c r="F859" s="18"/>
      <c r="G859" s="18"/>
      <c r="H859" s="18"/>
      <c r="I859" s="18"/>
      <c r="J859" s="18"/>
      <c r="K859" s="19"/>
      <c r="L859" s="20"/>
      <c r="M859" s="20"/>
      <c r="N859" s="20"/>
      <c r="O859" s="20"/>
      <c r="P859" s="20"/>
      <c r="Q859" s="20"/>
    </row>
    <row r="860" customFormat="false" ht="14.25" hidden="false" customHeight="false" outlineLevel="0" collapsed="false">
      <c r="A860" s="22" t="s">
        <v>18</v>
      </c>
      <c r="B860" s="22" t="s">
        <v>1672</v>
      </c>
      <c r="C860" s="22" t="s">
        <v>1732</v>
      </c>
      <c r="D860" s="23" t="s">
        <v>23</v>
      </c>
      <c r="E860" s="23" t="s">
        <v>1734</v>
      </c>
      <c r="F860" s="23" t="s">
        <v>1735</v>
      </c>
      <c r="G860" s="23" t="s">
        <v>1735</v>
      </c>
      <c r="H860" s="23"/>
      <c r="I860" s="23" t="s">
        <v>1735</v>
      </c>
      <c r="J860" s="23" t="s">
        <v>40</v>
      </c>
      <c r="K860" s="24" t="s">
        <v>41</v>
      </c>
      <c r="L860" s="25" t="n">
        <v>16142.99</v>
      </c>
      <c r="M860" s="25" t="n">
        <v>8884.85</v>
      </c>
      <c r="N860" s="25" t="n">
        <v>0</v>
      </c>
      <c r="O860" s="25" t="n">
        <f aca="false">L860+M860+N860</f>
        <v>25027.84</v>
      </c>
      <c r="P860" s="25" t="n">
        <v>0</v>
      </c>
      <c r="Q860" s="25" t="n">
        <f aca="false">O860-P860</f>
        <v>25027.84</v>
      </c>
    </row>
    <row r="861" customFormat="false" ht="14.25" hidden="false" customHeight="false" outlineLevel="0" collapsed="false">
      <c r="A861" s="22" t="s">
        <v>18</v>
      </c>
      <c r="B861" s="22" t="s">
        <v>1672</v>
      </c>
      <c r="C861" s="22" t="s">
        <v>1732</v>
      </c>
      <c r="D861" s="23" t="s">
        <v>23</v>
      </c>
      <c r="E861" s="23" t="s">
        <v>1736</v>
      </c>
      <c r="F861" s="23" t="s">
        <v>1737</v>
      </c>
      <c r="G861" s="23" t="s">
        <v>1677</v>
      </c>
      <c r="H861" s="23" t="s">
        <v>1738</v>
      </c>
      <c r="I861" s="23" t="s">
        <v>1738</v>
      </c>
      <c r="J861" s="23" t="s">
        <v>40</v>
      </c>
      <c r="K861" s="24" t="s">
        <v>41</v>
      </c>
      <c r="L861" s="25" t="n">
        <v>0</v>
      </c>
      <c r="M861" s="25" t="n">
        <v>0</v>
      </c>
      <c r="N861" s="25" t="n">
        <v>19245.43</v>
      </c>
      <c r="O861" s="25" t="n">
        <f aca="false">L861+M861+N861</f>
        <v>19245.43</v>
      </c>
      <c r="P861" s="25" t="n">
        <v>0</v>
      </c>
      <c r="Q861" s="25" t="n">
        <f aca="false">O861-P861</f>
        <v>19245.43</v>
      </c>
    </row>
    <row r="862" customFormat="false" ht="28.5" hidden="false" customHeight="false" outlineLevel="0" collapsed="false">
      <c r="A862" s="22" t="s">
        <v>18</v>
      </c>
      <c r="B862" s="22" t="s">
        <v>1672</v>
      </c>
      <c r="C862" s="22" t="s">
        <v>1732</v>
      </c>
      <c r="D862" s="23" t="s">
        <v>23</v>
      </c>
      <c r="E862" s="23" t="s">
        <v>1739</v>
      </c>
      <c r="F862" s="23" t="s">
        <v>1740</v>
      </c>
      <c r="G862" s="23" t="s">
        <v>1740</v>
      </c>
      <c r="H862" s="23"/>
      <c r="I862" s="23" t="s">
        <v>1740</v>
      </c>
      <c r="J862" s="23" t="s">
        <v>103</v>
      </c>
      <c r="K862" s="24" t="s">
        <v>41</v>
      </c>
      <c r="L862" s="25" t="n">
        <v>80290.06</v>
      </c>
      <c r="M862" s="25" t="n">
        <v>0</v>
      </c>
      <c r="N862" s="25" t="n">
        <v>1703819.07</v>
      </c>
      <c r="O862" s="25" t="n">
        <f aca="false">L862+M862+N862</f>
        <v>1784109.13</v>
      </c>
      <c r="P862" s="25" t="n">
        <v>0</v>
      </c>
      <c r="Q862" s="25" t="n">
        <f aca="false">O862-P862</f>
        <v>1784109.13</v>
      </c>
    </row>
    <row r="863" s="31" customFormat="true" ht="14.25" hidden="false" customHeight="false" outlineLevel="0" collapsed="false">
      <c r="A863" s="26" t="s">
        <v>18</v>
      </c>
      <c r="B863" s="26" t="s">
        <v>1672</v>
      </c>
      <c r="C863" s="26" t="s">
        <v>1732</v>
      </c>
      <c r="D863" s="27" t="s">
        <v>23</v>
      </c>
      <c r="E863" s="27" t="s">
        <v>1741</v>
      </c>
      <c r="F863" s="27"/>
      <c r="G863" s="27" t="s">
        <v>1742</v>
      </c>
      <c r="H863" s="27" t="s">
        <v>1743</v>
      </c>
      <c r="I863" s="27" t="s">
        <v>1743</v>
      </c>
      <c r="J863" s="27" t="s">
        <v>26</v>
      </c>
      <c r="K863" s="28" t="s">
        <v>33</v>
      </c>
      <c r="L863" s="29"/>
      <c r="M863" s="29" t="n">
        <v>0</v>
      </c>
      <c r="N863" s="29" t="n">
        <v>0</v>
      </c>
      <c r="O863" s="29" t="n">
        <f aca="false">L863+M863+N863</f>
        <v>0</v>
      </c>
      <c r="P863" s="29"/>
      <c r="Q863" s="29" t="n">
        <f aca="false">O863-P863</f>
        <v>0</v>
      </c>
    </row>
    <row r="864" s="31" customFormat="true" ht="14.25" hidden="false" customHeight="false" outlineLevel="0" collapsed="false">
      <c r="A864" s="26" t="s">
        <v>18</v>
      </c>
      <c r="B864" s="26" t="s">
        <v>1672</v>
      </c>
      <c r="C864" s="26" t="s">
        <v>1732</v>
      </c>
      <c r="D864" s="27" t="s">
        <v>23</v>
      </c>
      <c r="E864" s="27" t="s">
        <v>1744</v>
      </c>
      <c r="F864" s="27"/>
      <c r="G864" s="27" t="s">
        <v>1745</v>
      </c>
      <c r="H864" s="27" t="s">
        <v>1746</v>
      </c>
      <c r="I864" s="27" t="s">
        <v>1746</v>
      </c>
      <c r="J864" s="27" t="s">
        <v>32</v>
      </c>
      <c r="K864" s="28" t="s">
        <v>33</v>
      </c>
      <c r="L864" s="29"/>
      <c r="M864" s="29" t="n">
        <v>0</v>
      </c>
      <c r="N864" s="29" t="n">
        <v>0</v>
      </c>
      <c r="O864" s="29" t="n">
        <f aca="false">L864+M864+N864</f>
        <v>0</v>
      </c>
      <c r="P864" s="29"/>
      <c r="Q864" s="29" t="n">
        <f aca="false">O864-P864</f>
        <v>0</v>
      </c>
    </row>
    <row r="865" s="31" customFormat="true" ht="14.25" hidden="false" customHeight="false" outlineLevel="0" collapsed="false">
      <c r="A865" s="26" t="s">
        <v>18</v>
      </c>
      <c r="B865" s="26" t="s">
        <v>1672</v>
      </c>
      <c r="C865" s="26" t="s">
        <v>1732</v>
      </c>
      <c r="D865" s="27" t="s">
        <v>23</v>
      </c>
      <c r="E865" s="27" t="s">
        <v>1747</v>
      </c>
      <c r="F865" s="27"/>
      <c r="G865" s="27"/>
      <c r="H865" s="27"/>
      <c r="I865" s="27" t="s">
        <v>1748</v>
      </c>
      <c r="J865" s="27" t="s">
        <v>26</v>
      </c>
      <c r="K865" s="28" t="s">
        <v>33</v>
      </c>
      <c r="L865" s="29"/>
      <c r="M865" s="29" t="n">
        <v>0</v>
      </c>
      <c r="N865" s="29" t="n">
        <v>0</v>
      </c>
      <c r="O865" s="29" t="n">
        <f aca="false">L865+M865+N865</f>
        <v>0</v>
      </c>
      <c r="P865" s="29"/>
      <c r="Q865" s="29" t="n">
        <f aca="false">O865-P865</f>
        <v>0</v>
      </c>
    </row>
    <row r="866" s="31" customFormat="true" ht="14.25" hidden="false" customHeight="false" outlineLevel="0" collapsed="false">
      <c r="A866" s="26" t="s">
        <v>18</v>
      </c>
      <c r="B866" s="26" t="s">
        <v>1672</v>
      </c>
      <c r="C866" s="26" t="s">
        <v>1732</v>
      </c>
      <c r="D866" s="27" t="s">
        <v>23</v>
      </c>
      <c r="E866" s="27" t="s">
        <v>1749</v>
      </c>
      <c r="F866" s="27"/>
      <c r="G866" s="27"/>
      <c r="H866" s="27"/>
      <c r="I866" s="27" t="s">
        <v>1742</v>
      </c>
      <c r="J866" s="27" t="s">
        <v>26</v>
      </c>
      <c r="K866" s="28" t="s">
        <v>33</v>
      </c>
      <c r="L866" s="29"/>
      <c r="M866" s="29" t="n">
        <v>0</v>
      </c>
      <c r="N866" s="29" t="n">
        <v>0</v>
      </c>
      <c r="O866" s="29" t="n">
        <f aca="false">L866+M866+N866</f>
        <v>0</v>
      </c>
      <c r="P866" s="29"/>
      <c r="Q866" s="29" t="n">
        <f aca="false">O866-P866</f>
        <v>0</v>
      </c>
    </row>
    <row r="867" s="31" customFormat="true" ht="14.25" hidden="false" customHeight="false" outlineLevel="0" collapsed="false">
      <c r="A867" s="26" t="s">
        <v>18</v>
      </c>
      <c r="B867" s="26" t="s">
        <v>1672</v>
      </c>
      <c r="C867" s="26" t="s">
        <v>1732</v>
      </c>
      <c r="D867" s="27" t="s">
        <v>23</v>
      </c>
      <c r="E867" s="27" t="s">
        <v>1750</v>
      </c>
      <c r="F867" s="27"/>
      <c r="G867" s="27"/>
      <c r="H867" s="27"/>
      <c r="I867" s="27" t="s">
        <v>1745</v>
      </c>
      <c r="J867" s="27" t="s">
        <v>32</v>
      </c>
      <c r="K867" s="28" t="s">
        <v>33</v>
      </c>
      <c r="L867" s="29"/>
      <c r="M867" s="29" t="n">
        <v>0</v>
      </c>
      <c r="N867" s="29" t="n">
        <v>0</v>
      </c>
      <c r="O867" s="29" t="n">
        <f aca="false">L867+M867+N867</f>
        <v>0</v>
      </c>
      <c r="P867" s="29"/>
      <c r="Q867" s="29" t="n">
        <f aca="false">O867-P867</f>
        <v>0</v>
      </c>
    </row>
    <row r="868" customFormat="false" ht="14.25" hidden="false" customHeight="false" outlineLevel="0" collapsed="false">
      <c r="A868" s="17" t="s">
        <v>18</v>
      </c>
      <c r="B868" s="17" t="s">
        <v>1672</v>
      </c>
      <c r="C868" s="17" t="s">
        <v>1751</v>
      </c>
      <c r="D868" s="18" t="s">
        <v>21</v>
      </c>
      <c r="E868" s="18" t="s">
        <v>1752</v>
      </c>
      <c r="F868" s="18"/>
      <c r="G868" s="18"/>
      <c r="H868" s="18"/>
      <c r="I868" s="18"/>
      <c r="J868" s="18"/>
      <c r="K868" s="19"/>
      <c r="L868" s="20"/>
      <c r="M868" s="20"/>
      <c r="N868" s="20"/>
      <c r="O868" s="20"/>
      <c r="P868" s="20"/>
      <c r="Q868" s="20"/>
    </row>
    <row r="869" customFormat="false" ht="14.25" hidden="false" customHeight="false" outlineLevel="0" collapsed="false">
      <c r="A869" s="22" t="s">
        <v>18</v>
      </c>
      <c r="B869" s="22" t="s">
        <v>1672</v>
      </c>
      <c r="C869" s="22" t="s">
        <v>1751</v>
      </c>
      <c r="D869" s="23" t="s">
        <v>23</v>
      </c>
      <c r="E869" s="23" t="s">
        <v>1753</v>
      </c>
      <c r="F869" s="23" t="s">
        <v>1754</v>
      </c>
      <c r="G869" s="23" t="s">
        <v>1754</v>
      </c>
      <c r="H869" s="23"/>
      <c r="I869" s="23" t="s">
        <v>1754</v>
      </c>
      <c r="J869" s="23" t="s">
        <v>40</v>
      </c>
      <c r="K869" s="24" t="s">
        <v>27</v>
      </c>
      <c r="L869" s="25" t="n">
        <v>16781.1</v>
      </c>
      <c r="M869" s="25" t="n">
        <v>0</v>
      </c>
      <c r="N869" s="25" t="n">
        <v>0</v>
      </c>
      <c r="O869" s="25" t="n">
        <f aca="false">L869+M869+N869</f>
        <v>16781.1</v>
      </c>
      <c r="P869" s="25" t="n">
        <v>0</v>
      </c>
      <c r="Q869" s="25" t="n">
        <f aca="false">O869-P869</f>
        <v>16781.1</v>
      </c>
    </row>
    <row r="870" customFormat="false" ht="28.5" hidden="false" customHeight="false" outlineLevel="0" collapsed="false">
      <c r="A870" s="22" t="s">
        <v>18</v>
      </c>
      <c r="B870" s="22" t="s">
        <v>1672</v>
      </c>
      <c r="C870" s="22" t="s">
        <v>1751</v>
      </c>
      <c r="D870" s="23" t="s">
        <v>23</v>
      </c>
      <c r="E870" s="23" t="s">
        <v>1755</v>
      </c>
      <c r="F870" s="23" t="s">
        <v>1756</v>
      </c>
      <c r="G870" s="23" t="s">
        <v>1756</v>
      </c>
      <c r="H870" s="23"/>
      <c r="I870" s="23" t="s">
        <v>1756</v>
      </c>
      <c r="J870" s="23" t="s">
        <v>103</v>
      </c>
      <c r="K870" s="24" t="s">
        <v>27</v>
      </c>
      <c r="L870" s="25" t="n">
        <v>1949013.83</v>
      </c>
      <c r="M870" s="25" t="n">
        <v>120103.11</v>
      </c>
      <c r="N870" s="25" t="n">
        <v>38177.4</v>
      </c>
      <c r="O870" s="25" t="n">
        <f aca="false">L870+M870+N870</f>
        <v>2107294.34</v>
      </c>
      <c r="P870" s="25" t="n">
        <v>0</v>
      </c>
      <c r="Q870" s="25" t="n">
        <f aca="false">O870-P870</f>
        <v>2107294.34</v>
      </c>
    </row>
    <row r="871" customFormat="false" ht="28.5" hidden="false" customHeight="false" outlineLevel="0" collapsed="false">
      <c r="A871" s="22" t="s">
        <v>18</v>
      </c>
      <c r="B871" s="22" t="s">
        <v>1672</v>
      </c>
      <c r="C871" s="22" t="s">
        <v>1751</v>
      </c>
      <c r="D871" s="23" t="s">
        <v>23</v>
      </c>
      <c r="E871" s="23" t="s">
        <v>1757</v>
      </c>
      <c r="F871" s="23" t="s">
        <v>1758</v>
      </c>
      <c r="G871" s="23" t="s">
        <v>1730</v>
      </c>
      <c r="H871" s="23" t="s">
        <v>1759</v>
      </c>
      <c r="I871" s="23" t="s">
        <v>1759</v>
      </c>
      <c r="J871" s="23" t="s">
        <v>40</v>
      </c>
      <c r="K871" s="24" t="s">
        <v>137</v>
      </c>
      <c r="L871" s="25" t="n">
        <v>0</v>
      </c>
      <c r="M871" s="25" t="n">
        <v>0</v>
      </c>
      <c r="N871" s="25" t="n">
        <v>0</v>
      </c>
      <c r="O871" s="25" t="n">
        <f aca="false">L871+M871+N871</f>
        <v>0</v>
      </c>
      <c r="P871" s="25" t="n">
        <v>0</v>
      </c>
      <c r="Q871" s="25" t="n">
        <f aca="false">O871-P871</f>
        <v>0</v>
      </c>
    </row>
    <row r="872" s="31" customFormat="true" ht="14.25" hidden="false" customHeight="false" outlineLevel="0" collapsed="false">
      <c r="A872" s="26" t="s">
        <v>18</v>
      </c>
      <c r="B872" s="26" t="s">
        <v>1672</v>
      </c>
      <c r="C872" s="26" t="s">
        <v>1751</v>
      </c>
      <c r="D872" s="27" t="s">
        <v>23</v>
      </c>
      <c r="E872" s="27" t="s">
        <v>1760</v>
      </c>
      <c r="F872" s="27"/>
      <c r="G872" s="27"/>
      <c r="H872" s="27"/>
      <c r="I872" s="27" t="s">
        <v>1761</v>
      </c>
      <c r="J872" s="27" t="s">
        <v>26</v>
      </c>
      <c r="K872" s="28" t="s">
        <v>41</v>
      </c>
      <c r="L872" s="29"/>
      <c r="M872" s="29" t="n">
        <v>83873</v>
      </c>
      <c r="N872" s="29" t="n">
        <v>0</v>
      </c>
      <c r="O872" s="29" t="n">
        <f aca="false">L872+M872+N872</f>
        <v>83873</v>
      </c>
      <c r="P872" s="29"/>
      <c r="Q872" s="29" t="n">
        <f aca="false">O872-P872</f>
        <v>83873</v>
      </c>
    </row>
    <row r="873" customFormat="false" ht="14.25" hidden="false" customHeight="false" outlineLevel="0" collapsed="false">
      <c r="A873" s="17" t="s">
        <v>18</v>
      </c>
      <c r="B873" s="17" t="s">
        <v>1672</v>
      </c>
      <c r="C873" s="17" t="s">
        <v>1762</v>
      </c>
      <c r="D873" s="18" t="s">
        <v>21</v>
      </c>
      <c r="E873" s="18" t="s">
        <v>1763</v>
      </c>
      <c r="F873" s="18"/>
      <c r="G873" s="18"/>
      <c r="H873" s="18"/>
      <c r="I873" s="18"/>
      <c r="J873" s="18"/>
      <c r="K873" s="19"/>
      <c r="L873" s="20"/>
      <c r="M873" s="20"/>
      <c r="N873" s="20"/>
      <c r="O873" s="20"/>
      <c r="P873" s="20"/>
      <c r="Q873" s="20"/>
    </row>
    <row r="874" customFormat="false" ht="28.5" hidden="false" customHeight="false" outlineLevel="0" collapsed="false">
      <c r="A874" s="22" t="s">
        <v>18</v>
      </c>
      <c r="B874" s="22" t="s">
        <v>1672</v>
      </c>
      <c r="C874" s="22" t="s">
        <v>1762</v>
      </c>
      <c r="D874" s="23" t="s">
        <v>23</v>
      </c>
      <c r="E874" s="23" t="s">
        <v>1764</v>
      </c>
      <c r="F874" s="23" t="s">
        <v>1765</v>
      </c>
      <c r="G874" s="23" t="s">
        <v>1677</v>
      </c>
      <c r="H874" s="23" t="s">
        <v>1766</v>
      </c>
      <c r="I874" s="23" t="s">
        <v>1766</v>
      </c>
      <c r="J874" s="23" t="s">
        <v>40</v>
      </c>
      <c r="K874" s="24" t="s">
        <v>41</v>
      </c>
      <c r="L874" s="25" t="n">
        <v>0</v>
      </c>
      <c r="M874" s="25" t="n">
        <v>0</v>
      </c>
      <c r="N874" s="25" t="n">
        <v>31647.8</v>
      </c>
      <c r="O874" s="25" t="n">
        <f aca="false">L874+M874+N874</f>
        <v>31647.8</v>
      </c>
      <c r="P874" s="25" t="n">
        <v>0</v>
      </c>
      <c r="Q874" s="25" t="n">
        <f aca="false">O874-P874</f>
        <v>31647.8</v>
      </c>
    </row>
    <row r="875" customFormat="false" ht="28.5" hidden="false" customHeight="false" outlineLevel="0" collapsed="false">
      <c r="A875" s="22" t="s">
        <v>18</v>
      </c>
      <c r="B875" s="22" t="s">
        <v>1672</v>
      </c>
      <c r="C875" s="22" t="s">
        <v>1762</v>
      </c>
      <c r="D875" s="23" t="s">
        <v>23</v>
      </c>
      <c r="E875" s="23" t="s">
        <v>1767</v>
      </c>
      <c r="F875" s="23" t="s">
        <v>1768</v>
      </c>
      <c r="G875" s="23" t="s">
        <v>1768</v>
      </c>
      <c r="H875" s="23"/>
      <c r="I875" s="23" t="s">
        <v>1768</v>
      </c>
      <c r="J875" s="23" t="s">
        <v>40</v>
      </c>
      <c r="K875" s="24" t="s">
        <v>27</v>
      </c>
      <c r="L875" s="25" t="n">
        <v>86732.18</v>
      </c>
      <c r="M875" s="25" t="n">
        <v>0</v>
      </c>
      <c r="N875" s="25" t="n">
        <v>0</v>
      </c>
      <c r="O875" s="25" t="n">
        <f aca="false">L875+M875+N875</f>
        <v>86732.18</v>
      </c>
      <c r="P875" s="25" t="n">
        <v>0</v>
      </c>
      <c r="Q875" s="25" t="n">
        <f aca="false">O875-P875</f>
        <v>86732.18</v>
      </c>
    </row>
    <row r="876" customFormat="false" ht="28.5" hidden="false" customHeight="false" outlineLevel="0" collapsed="false">
      <c r="A876" s="22" t="s">
        <v>18</v>
      </c>
      <c r="B876" s="22" t="s">
        <v>1672</v>
      </c>
      <c r="C876" s="22" t="s">
        <v>1762</v>
      </c>
      <c r="D876" s="23" t="s">
        <v>23</v>
      </c>
      <c r="E876" s="23" t="s">
        <v>1769</v>
      </c>
      <c r="F876" s="23" t="s">
        <v>1770</v>
      </c>
      <c r="G876" s="23" t="s">
        <v>1695</v>
      </c>
      <c r="H876" s="23" t="s">
        <v>1771</v>
      </c>
      <c r="I876" s="23" t="s">
        <v>1771</v>
      </c>
      <c r="J876" s="23" t="s">
        <v>26</v>
      </c>
      <c r="K876" s="24" t="s">
        <v>137</v>
      </c>
      <c r="L876" s="25" t="n">
        <v>0</v>
      </c>
      <c r="M876" s="25" t="n">
        <v>0</v>
      </c>
      <c r="N876" s="25" t="n">
        <v>0</v>
      </c>
      <c r="O876" s="25" t="n">
        <f aca="false">L876+M876+N876</f>
        <v>0</v>
      </c>
      <c r="P876" s="25" t="n">
        <v>0</v>
      </c>
      <c r="Q876" s="25" t="n">
        <f aca="false">O876-P876</f>
        <v>0</v>
      </c>
    </row>
    <row r="877" customFormat="false" ht="43.5" hidden="false" customHeight="false" outlineLevel="0" collapsed="false">
      <c r="A877" s="22" t="s">
        <v>18</v>
      </c>
      <c r="B877" s="22" t="s">
        <v>1672</v>
      </c>
      <c r="C877" s="22" t="s">
        <v>1762</v>
      </c>
      <c r="D877" s="23" t="s">
        <v>23</v>
      </c>
      <c r="E877" s="23" t="s">
        <v>1772</v>
      </c>
      <c r="F877" s="23" t="s">
        <v>1773</v>
      </c>
      <c r="G877" s="23" t="s">
        <v>1699</v>
      </c>
      <c r="H877" s="23" t="s">
        <v>1774</v>
      </c>
      <c r="I877" s="23" t="s">
        <v>1774</v>
      </c>
      <c r="J877" s="23" t="s">
        <v>32</v>
      </c>
      <c r="K877" s="24" t="s">
        <v>137</v>
      </c>
      <c r="L877" s="25" t="n">
        <v>0</v>
      </c>
      <c r="M877" s="25" t="n">
        <v>0</v>
      </c>
      <c r="N877" s="25" t="n">
        <v>0</v>
      </c>
      <c r="O877" s="25" t="n">
        <f aca="false">L877+M877+N877</f>
        <v>0</v>
      </c>
      <c r="P877" s="25" t="n">
        <v>0</v>
      </c>
      <c r="Q877" s="25" t="n">
        <f aca="false">O877-P877</f>
        <v>0</v>
      </c>
    </row>
    <row r="878" s="31" customFormat="true" ht="28.5" hidden="false" customHeight="false" outlineLevel="0" collapsed="false">
      <c r="A878" s="26" t="s">
        <v>18</v>
      </c>
      <c r="B878" s="26" t="s">
        <v>1672</v>
      </c>
      <c r="C878" s="26" t="s">
        <v>1762</v>
      </c>
      <c r="D878" s="27" t="s">
        <v>23</v>
      </c>
      <c r="E878" s="27" t="s">
        <v>1705</v>
      </c>
      <c r="F878" s="27"/>
      <c r="G878" s="27"/>
      <c r="H878" s="27"/>
      <c r="I878" s="27" t="s">
        <v>1699</v>
      </c>
      <c r="J878" s="27"/>
      <c r="K878" s="28" t="s">
        <v>1723</v>
      </c>
      <c r="L878" s="29"/>
      <c r="M878" s="29"/>
      <c r="N878" s="29"/>
      <c r="O878" s="29"/>
      <c r="P878" s="29"/>
      <c r="Q878" s="29"/>
    </row>
    <row r="879" customFormat="false" ht="14.25" hidden="false" customHeight="false" outlineLevel="0" collapsed="false">
      <c r="A879" s="17" t="s">
        <v>18</v>
      </c>
      <c r="B879" s="17" t="s">
        <v>1672</v>
      </c>
      <c r="C879" s="17" t="s">
        <v>1775</v>
      </c>
      <c r="D879" s="18" t="s">
        <v>21</v>
      </c>
      <c r="E879" s="18" t="s">
        <v>1776</v>
      </c>
      <c r="F879" s="18"/>
      <c r="G879" s="18"/>
      <c r="H879" s="18"/>
      <c r="I879" s="18"/>
      <c r="J879" s="18"/>
      <c r="K879" s="19"/>
      <c r="L879" s="20"/>
      <c r="M879" s="20"/>
      <c r="N879" s="20"/>
      <c r="O879" s="20"/>
      <c r="P879" s="20"/>
      <c r="Q879" s="20"/>
    </row>
    <row r="880" customFormat="false" ht="14.25" hidden="false" customHeight="false" outlineLevel="0" collapsed="false">
      <c r="A880" s="22" t="s">
        <v>18</v>
      </c>
      <c r="B880" s="22" t="s">
        <v>1672</v>
      </c>
      <c r="C880" s="22" t="s">
        <v>1775</v>
      </c>
      <c r="D880" s="23" t="s">
        <v>23</v>
      </c>
      <c r="E880" s="23" t="s">
        <v>1777</v>
      </c>
      <c r="F880" s="23" t="s">
        <v>1709</v>
      </c>
      <c r="G880" s="23" t="s">
        <v>1709</v>
      </c>
      <c r="H880" s="23"/>
      <c r="I880" s="23" t="s">
        <v>1709</v>
      </c>
      <c r="J880" s="23" t="s">
        <v>40</v>
      </c>
      <c r="K880" s="24" t="s">
        <v>27</v>
      </c>
      <c r="L880" s="25" t="n">
        <v>89986.38</v>
      </c>
      <c r="M880" s="25" t="n">
        <v>0</v>
      </c>
      <c r="N880" s="25" t="n">
        <v>0</v>
      </c>
      <c r="O880" s="25" t="n">
        <f aca="false">L880+M880+N880</f>
        <v>89986.38</v>
      </c>
      <c r="P880" s="25" t="n">
        <v>0</v>
      </c>
      <c r="Q880" s="25" t="n">
        <f aca="false">O880-P880</f>
        <v>89986.38</v>
      </c>
    </row>
    <row r="881" customFormat="false" ht="28.5" hidden="false" customHeight="false" outlineLevel="0" collapsed="false">
      <c r="A881" s="22" t="s">
        <v>18</v>
      </c>
      <c r="B881" s="22" t="s">
        <v>1672</v>
      </c>
      <c r="C881" s="22" t="s">
        <v>1775</v>
      </c>
      <c r="D881" s="23" t="s">
        <v>23</v>
      </c>
      <c r="E881" s="23" t="s">
        <v>1778</v>
      </c>
      <c r="F881" s="23" t="s">
        <v>1779</v>
      </c>
      <c r="G881" s="23" t="s">
        <v>1712</v>
      </c>
      <c r="H881" s="23" t="s">
        <v>1780</v>
      </c>
      <c r="I881" s="23" t="s">
        <v>1780</v>
      </c>
      <c r="J881" s="23" t="s">
        <v>103</v>
      </c>
      <c r="K881" s="24" t="s">
        <v>137</v>
      </c>
      <c r="L881" s="25" t="n">
        <v>0</v>
      </c>
      <c r="M881" s="25" t="n">
        <v>0</v>
      </c>
      <c r="N881" s="25" t="n">
        <v>0</v>
      </c>
      <c r="O881" s="25" t="n">
        <f aca="false">L881+M881+N881</f>
        <v>0</v>
      </c>
      <c r="P881" s="25" t="n">
        <v>0</v>
      </c>
      <c r="Q881" s="25" t="n">
        <f aca="false">O881-P881</f>
        <v>0</v>
      </c>
    </row>
    <row r="882" customFormat="false" ht="28.5" hidden="false" customHeight="false" outlineLevel="0" collapsed="false">
      <c r="A882" s="22" t="s">
        <v>18</v>
      </c>
      <c r="B882" s="22" t="s">
        <v>1672</v>
      </c>
      <c r="C882" s="22" t="s">
        <v>1775</v>
      </c>
      <c r="D882" s="23" t="s">
        <v>23</v>
      </c>
      <c r="E882" s="23" t="s">
        <v>1781</v>
      </c>
      <c r="F882" s="23" t="s">
        <v>1782</v>
      </c>
      <c r="G882" s="23" t="s">
        <v>1699</v>
      </c>
      <c r="H882" s="23" t="s">
        <v>1783</v>
      </c>
      <c r="I882" s="23" t="s">
        <v>1783</v>
      </c>
      <c r="J882" s="23" t="s">
        <v>32</v>
      </c>
      <c r="K882" s="24" t="s">
        <v>137</v>
      </c>
      <c r="L882" s="25" t="n">
        <v>0</v>
      </c>
      <c r="M882" s="25" t="n">
        <v>0</v>
      </c>
      <c r="N882" s="25" t="n">
        <v>0</v>
      </c>
      <c r="O882" s="25" t="n">
        <f aca="false">L882+M882+N882</f>
        <v>0</v>
      </c>
      <c r="P882" s="25" t="n">
        <v>0</v>
      </c>
      <c r="Q882" s="25" t="n">
        <f aca="false">O882-P882</f>
        <v>0</v>
      </c>
    </row>
    <row r="883" customFormat="false" ht="14.25" hidden="false" customHeight="false" outlineLevel="0" collapsed="false">
      <c r="A883" s="22" t="s">
        <v>18</v>
      </c>
      <c r="B883" s="22" t="s">
        <v>1672</v>
      </c>
      <c r="C883" s="22" t="s">
        <v>1775</v>
      </c>
      <c r="D883" s="23" t="s">
        <v>23</v>
      </c>
      <c r="E883" s="23" t="s">
        <v>1784</v>
      </c>
      <c r="F883" s="23" t="s">
        <v>1785</v>
      </c>
      <c r="G883" s="23" t="s">
        <v>1785</v>
      </c>
      <c r="H883" s="23"/>
      <c r="I883" s="23" t="s">
        <v>1785</v>
      </c>
      <c r="J883" s="23" t="s">
        <v>40</v>
      </c>
      <c r="K883" s="24" t="s">
        <v>41</v>
      </c>
      <c r="L883" s="25" t="n">
        <v>0</v>
      </c>
      <c r="M883" s="25" t="n">
        <v>0</v>
      </c>
      <c r="N883" s="25" t="n">
        <v>46999.07</v>
      </c>
      <c r="O883" s="25" t="n">
        <f aca="false">L883+M883+N883</f>
        <v>46999.07</v>
      </c>
      <c r="P883" s="25" t="n">
        <v>0</v>
      </c>
      <c r="Q883" s="25" t="n">
        <f aca="false">O883-P883</f>
        <v>46999.07</v>
      </c>
    </row>
    <row r="884" s="31" customFormat="true" ht="13.8" hidden="false" customHeight="false" outlineLevel="0" collapsed="false">
      <c r="A884" s="26" t="s">
        <v>18</v>
      </c>
      <c r="B884" s="26" t="s">
        <v>1672</v>
      </c>
      <c r="C884" s="26" t="s">
        <v>1775</v>
      </c>
      <c r="D884" s="27" t="s">
        <v>23</v>
      </c>
      <c r="E884" s="27" t="s">
        <v>1786</v>
      </c>
      <c r="F884" s="27"/>
      <c r="G884" s="27" t="s">
        <v>718</v>
      </c>
      <c r="H884" s="27" t="s">
        <v>1787</v>
      </c>
      <c r="I884" s="27" t="s">
        <v>1787</v>
      </c>
      <c r="J884" s="27" t="s">
        <v>26</v>
      </c>
      <c r="K884" s="28" t="s">
        <v>33</v>
      </c>
      <c r="L884" s="29"/>
      <c r="M884" s="29" t="n">
        <v>0</v>
      </c>
      <c r="N884" s="29" t="n">
        <v>0</v>
      </c>
      <c r="O884" s="29" t="n">
        <f aca="false">L884+M884+N884</f>
        <v>0</v>
      </c>
      <c r="P884" s="29"/>
      <c r="Q884" s="29" t="n">
        <f aca="false">O884-P884</f>
        <v>0</v>
      </c>
    </row>
    <row r="885" s="31" customFormat="true" ht="14.25" hidden="false" customHeight="false" outlineLevel="0" collapsed="false">
      <c r="A885" s="26" t="s">
        <v>18</v>
      </c>
      <c r="B885" s="26" t="s">
        <v>1672</v>
      </c>
      <c r="C885" s="26" t="s">
        <v>1775</v>
      </c>
      <c r="D885" s="27" t="s">
        <v>23</v>
      </c>
      <c r="E885" s="27" t="s">
        <v>1788</v>
      </c>
      <c r="F885" s="27"/>
      <c r="G885" s="27" t="s">
        <v>721</v>
      </c>
      <c r="H885" s="27" t="s">
        <v>1789</v>
      </c>
      <c r="I885" s="27" t="s">
        <v>1789</v>
      </c>
      <c r="J885" s="27" t="s">
        <v>32</v>
      </c>
      <c r="K885" s="28" t="s">
        <v>33</v>
      </c>
      <c r="L885" s="29"/>
      <c r="M885" s="29" t="n">
        <v>0</v>
      </c>
      <c r="N885" s="29" t="n">
        <v>0</v>
      </c>
      <c r="O885" s="29" t="n">
        <f aca="false">L885+M885+N885</f>
        <v>0</v>
      </c>
      <c r="P885" s="29"/>
      <c r="Q885" s="29" t="n">
        <f aca="false">O885-P885</f>
        <v>0</v>
      </c>
    </row>
    <row r="886" s="31" customFormat="true" ht="14.25" hidden="false" customHeight="false" outlineLevel="0" collapsed="false">
      <c r="A886" s="26" t="s">
        <v>18</v>
      </c>
      <c r="B886" s="26" t="s">
        <v>1672</v>
      </c>
      <c r="C886" s="26" t="s">
        <v>1775</v>
      </c>
      <c r="D886" s="27" t="s">
        <v>23</v>
      </c>
      <c r="E886" s="27" t="s">
        <v>1788</v>
      </c>
      <c r="F886" s="27"/>
      <c r="G886" s="27" t="s">
        <v>721</v>
      </c>
      <c r="H886" s="27" t="s">
        <v>136</v>
      </c>
      <c r="I886" s="27" t="s">
        <v>721</v>
      </c>
      <c r="J886" s="27" t="s">
        <v>32</v>
      </c>
      <c r="K886" s="28" t="s">
        <v>137</v>
      </c>
      <c r="L886" s="29"/>
      <c r="M886" s="29" t="n">
        <v>0</v>
      </c>
      <c r="N886" s="29" t="n">
        <v>0</v>
      </c>
      <c r="O886" s="29" t="n">
        <f aca="false">L886+M886+N886</f>
        <v>0</v>
      </c>
      <c r="P886" s="29"/>
      <c r="Q886" s="29" t="n">
        <f aca="false">O886-P886</f>
        <v>0</v>
      </c>
    </row>
    <row r="887" s="31" customFormat="true" ht="28.5" hidden="false" customHeight="false" outlineLevel="0" collapsed="false">
      <c r="A887" s="26" t="s">
        <v>18</v>
      </c>
      <c r="B887" s="26" t="s">
        <v>1672</v>
      </c>
      <c r="C887" s="26" t="s">
        <v>1775</v>
      </c>
      <c r="D887" s="27" t="s">
        <v>23</v>
      </c>
      <c r="E887" s="27" t="s">
        <v>1705</v>
      </c>
      <c r="F887" s="27"/>
      <c r="G887" s="27"/>
      <c r="H887" s="27"/>
      <c r="I887" s="27" t="s">
        <v>1699</v>
      </c>
      <c r="J887" s="27"/>
      <c r="K887" s="28" t="s">
        <v>1723</v>
      </c>
      <c r="L887" s="29"/>
      <c r="M887" s="29"/>
      <c r="N887" s="29"/>
      <c r="O887" s="29"/>
      <c r="P887" s="29"/>
      <c r="Q887" s="29"/>
    </row>
    <row r="888" customFormat="false" ht="14.25" hidden="false" customHeight="false" outlineLevel="0" collapsed="false">
      <c r="A888" s="17" t="s">
        <v>18</v>
      </c>
      <c r="B888" s="17" t="s">
        <v>1672</v>
      </c>
      <c r="C888" s="17" t="s">
        <v>1790</v>
      </c>
      <c r="D888" s="18" t="s">
        <v>21</v>
      </c>
      <c r="E888" s="18" t="s">
        <v>1791</v>
      </c>
      <c r="F888" s="18"/>
      <c r="G888" s="18"/>
      <c r="H888" s="18"/>
      <c r="I888" s="18"/>
      <c r="J888" s="18"/>
      <c r="K888" s="19"/>
      <c r="L888" s="20"/>
      <c r="M888" s="20"/>
      <c r="N888" s="20"/>
      <c r="O888" s="20"/>
      <c r="P888" s="20"/>
      <c r="Q888" s="20"/>
    </row>
    <row r="889" customFormat="false" ht="14.25" hidden="false" customHeight="false" outlineLevel="0" collapsed="false">
      <c r="A889" s="22" t="s">
        <v>18</v>
      </c>
      <c r="B889" s="22" t="s">
        <v>1672</v>
      </c>
      <c r="C889" s="22" t="s">
        <v>1790</v>
      </c>
      <c r="D889" s="23" t="s">
        <v>23</v>
      </c>
      <c r="E889" s="23" t="s">
        <v>1792</v>
      </c>
      <c r="F889" s="23" t="s">
        <v>1793</v>
      </c>
      <c r="G889" s="23" t="s">
        <v>1793</v>
      </c>
      <c r="H889" s="23"/>
      <c r="I889" s="23" t="s">
        <v>1793</v>
      </c>
      <c r="J889" s="23" t="s">
        <v>40</v>
      </c>
      <c r="K889" s="24" t="s">
        <v>27</v>
      </c>
      <c r="L889" s="25" t="n">
        <v>7160.2</v>
      </c>
      <c r="M889" s="25" t="n">
        <v>0</v>
      </c>
      <c r="N889" s="25" t="n">
        <v>0</v>
      </c>
      <c r="O889" s="25" t="n">
        <f aca="false">L889+M889+N889</f>
        <v>7160.2</v>
      </c>
      <c r="P889" s="25" t="n">
        <v>0</v>
      </c>
      <c r="Q889" s="25" t="n">
        <f aca="false">O889-P889</f>
        <v>7160.2</v>
      </c>
    </row>
    <row r="890" customFormat="false" ht="14.25" hidden="false" customHeight="false" outlineLevel="0" collapsed="false">
      <c r="A890" s="22" t="s">
        <v>18</v>
      </c>
      <c r="B890" s="22" t="s">
        <v>1672</v>
      </c>
      <c r="C890" s="22" t="s">
        <v>1790</v>
      </c>
      <c r="D890" s="23" t="s">
        <v>23</v>
      </c>
      <c r="E890" s="23" t="s">
        <v>1794</v>
      </c>
      <c r="F890" s="23" t="s">
        <v>1795</v>
      </c>
      <c r="G890" s="23" t="s">
        <v>1689</v>
      </c>
      <c r="H890" s="23" t="s">
        <v>1796</v>
      </c>
      <c r="I890" s="23" t="s">
        <v>1796</v>
      </c>
      <c r="J890" s="23" t="s">
        <v>40</v>
      </c>
      <c r="K890" s="24" t="s">
        <v>41</v>
      </c>
      <c r="L890" s="25" t="n">
        <v>49611.75</v>
      </c>
      <c r="M890" s="25" t="n">
        <v>0</v>
      </c>
      <c r="N890" s="25" t="n">
        <v>2220.6</v>
      </c>
      <c r="O890" s="25" t="n">
        <f aca="false">L890+M890+N890</f>
        <v>51832.35</v>
      </c>
      <c r="P890" s="25" t="n">
        <v>0</v>
      </c>
      <c r="Q890" s="25" t="n">
        <f aca="false">O890-P890</f>
        <v>51832.35</v>
      </c>
    </row>
    <row r="891" customFormat="false" ht="28.5" hidden="false" customHeight="false" outlineLevel="0" collapsed="false">
      <c r="A891" s="22" t="s">
        <v>18</v>
      </c>
      <c r="B891" s="22" t="s">
        <v>1672</v>
      </c>
      <c r="C891" s="22" t="s">
        <v>1790</v>
      </c>
      <c r="D891" s="23" t="s">
        <v>23</v>
      </c>
      <c r="E891" s="23" t="s">
        <v>1797</v>
      </c>
      <c r="F891" s="23" t="s">
        <v>1798</v>
      </c>
      <c r="G891" s="23" t="s">
        <v>1730</v>
      </c>
      <c r="H891" s="23" t="s">
        <v>1799</v>
      </c>
      <c r="I891" s="23" t="s">
        <v>1799</v>
      </c>
      <c r="J891" s="23" t="s">
        <v>40</v>
      </c>
      <c r="K891" s="24" t="s">
        <v>41</v>
      </c>
      <c r="L891" s="25" t="n">
        <v>0</v>
      </c>
      <c r="M891" s="25" t="n">
        <v>0</v>
      </c>
      <c r="N891" s="25" t="n">
        <v>13405.73</v>
      </c>
      <c r="O891" s="25" t="n">
        <f aca="false">L891+M891+N891</f>
        <v>13405.73</v>
      </c>
      <c r="P891" s="25" t="n">
        <v>0</v>
      </c>
      <c r="Q891" s="25" t="n">
        <f aca="false">O891-P891</f>
        <v>13405.73</v>
      </c>
    </row>
    <row r="892" s="31" customFormat="true" ht="28.5" hidden="false" customHeight="false" outlineLevel="0" collapsed="false">
      <c r="A892" s="26" t="s">
        <v>18</v>
      </c>
      <c r="B892" s="26" t="s">
        <v>1672</v>
      </c>
      <c r="C892" s="26" t="s">
        <v>1790</v>
      </c>
      <c r="D892" s="27" t="s">
        <v>23</v>
      </c>
      <c r="E892" s="27" t="s">
        <v>1800</v>
      </c>
      <c r="F892" s="27"/>
      <c r="G892" s="27" t="s">
        <v>1720</v>
      </c>
      <c r="H892" s="27" t="s">
        <v>136</v>
      </c>
      <c r="I892" s="27" t="s">
        <v>1720</v>
      </c>
      <c r="J892" s="27" t="s">
        <v>26</v>
      </c>
      <c r="K892" s="28" t="s">
        <v>137</v>
      </c>
      <c r="L892" s="29"/>
      <c r="M892" s="29" t="n">
        <v>0</v>
      </c>
      <c r="N892" s="29" t="n">
        <v>0</v>
      </c>
      <c r="O892" s="29" t="n">
        <f aca="false">L892+M892+N892</f>
        <v>0</v>
      </c>
      <c r="P892" s="29"/>
      <c r="Q892" s="29" t="n">
        <f aca="false">O892-P892</f>
        <v>0</v>
      </c>
    </row>
    <row r="893" s="31" customFormat="true" ht="28.5" hidden="false" customHeight="false" outlineLevel="0" collapsed="false">
      <c r="A893" s="26" t="s">
        <v>18</v>
      </c>
      <c r="B893" s="26" t="s">
        <v>1672</v>
      </c>
      <c r="C893" s="26" t="s">
        <v>1790</v>
      </c>
      <c r="D893" s="27" t="s">
        <v>23</v>
      </c>
      <c r="E893" s="27" t="s">
        <v>1801</v>
      </c>
      <c r="F893" s="27"/>
      <c r="G893" s="27" t="s">
        <v>1722</v>
      </c>
      <c r="H893" s="27" t="s">
        <v>136</v>
      </c>
      <c r="I893" s="27" t="s">
        <v>1722</v>
      </c>
      <c r="J893" s="27" t="s">
        <v>32</v>
      </c>
      <c r="K893" s="28" t="s">
        <v>137</v>
      </c>
      <c r="L893" s="29"/>
      <c r="M893" s="29" t="n">
        <v>0</v>
      </c>
      <c r="N893" s="29" t="n">
        <v>0</v>
      </c>
      <c r="O893" s="29" t="n">
        <f aca="false">L893+M893+N893</f>
        <v>0</v>
      </c>
      <c r="P893" s="29"/>
      <c r="Q893" s="29" t="n">
        <f aca="false">O893-P893</f>
        <v>0</v>
      </c>
    </row>
    <row r="894" customFormat="false" ht="14.25" hidden="false" customHeight="false" outlineLevel="0" collapsed="false">
      <c r="A894" s="17" t="s">
        <v>18</v>
      </c>
      <c r="B894" s="17" t="s">
        <v>1672</v>
      </c>
      <c r="C894" s="17" t="s">
        <v>1802</v>
      </c>
      <c r="D894" s="18" t="s">
        <v>21</v>
      </c>
      <c r="E894" s="18" t="s">
        <v>1803</v>
      </c>
      <c r="F894" s="18"/>
      <c r="G894" s="18"/>
      <c r="H894" s="18"/>
      <c r="I894" s="18"/>
      <c r="J894" s="18"/>
      <c r="K894" s="19"/>
      <c r="L894" s="20"/>
      <c r="M894" s="20"/>
      <c r="N894" s="20"/>
      <c r="O894" s="20"/>
      <c r="P894" s="20"/>
      <c r="Q894" s="20"/>
    </row>
    <row r="895" customFormat="false" ht="14.25" hidden="false" customHeight="false" outlineLevel="0" collapsed="false">
      <c r="A895" s="22" t="s">
        <v>18</v>
      </c>
      <c r="B895" s="22" t="s">
        <v>1672</v>
      </c>
      <c r="C895" s="22" t="s">
        <v>1802</v>
      </c>
      <c r="D895" s="23" t="s">
        <v>23</v>
      </c>
      <c r="E895" s="23" t="s">
        <v>1804</v>
      </c>
      <c r="F895" s="23" t="s">
        <v>1805</v>
      </c>
      <c r="G895" s="23" t="s">
        <v>1805</v>
      </c>
      <c r="H895" s="23"/>
      <c r="I895" s="23" t="s">
        <v>1805</v>
      </c>
      <c r="J895" s="23" t="s">
        <v>26</v>
      </c>
      <c r="K895" s="24" t="s">
        <v>27</v>
      </c>
      <c r="L895" s="25" t="n">
        <v>6956468.85</v>
      </c>
      <c r="M895" s="25" t="n">
        <v>0</v>
      </c>
      <c r="N895" s="25" t="n">
        <v>0</v>
      </c>
      <c r="O895" s="25" t="n">
        <f aca="false">L895+M895+N895</f>
        <v>6956468.85</v>
      </c>
      <c r="P895" s="25" t="n">
        <v>4051064.53</v>
      </c>
      <c r="Q895" s="25" t="n">
        <f aca="false">O895-P895</f>
        <v>2905404.32</v>
      </c>
    </row>
    <row r="896" customFormat="false" ht="28.5" hidden="false" customHeight="false" outlineLevel="0" collapsed="false">
      <c r="A896" s="22" t="s">
        <v>18</v>
      </c>
      <c r="B896" s="22" t="s">
        <v>1672</v>
      </c>
      <c r="C896" s="22" t="s">
        <v>1802</v>
      </c>
      <c r="D896" s="23" t="s">
        <v>23</v>
      </c>
      <c r="E896" s="23" t="s">
        <v>1806</v>
      </c>
      <c r="F896" s="23" t="s">
        <v>1807</v>
      </c>
      <c r="G896" s="23" t="s">
        <v>1807</v>
      </c>
      <c r="H896" s="23"/>
      <c r="I896" s="23" t="s">
        <v>1807</v>
      </c>
      <c r="J896" s="23" t="s">
        <v>40</v>
      </c>
      <c r="K896" s="24" t="s">
        <v>27</v>
      </c>
      <c r="L896" s="25" t="n">
        <v>9249.43</v>
      </c>
      <c r="M896" s="25" t="n">
        <v>0</v>
      </c>
      <c r="N896" s="25" t="n">
        <v>0</v>
      </c>
      <c r="O896" s="25" t="n">
        <f aca="false">L896+M896+N896</f>
        <v>9249.43</v>
      </c>
      <c r="P896" s="25" t="n">
        <v>0</v>
      </c>
      <c r="Q896" s="25" t="n">
        <f aca="false">O896-P896</f>
        <v>9249.43</v>
      </c>
    </row>
    <row r="897" customFormat="false" ht="28.5" hidden="false" customHeight="false" outlineLevel="0" collapsed="false">
      <c r="A897" s="22" t="s">
        <v>18</v>
      </c>
      <c r="B897" s="22" t="s">
        <v>1672</v>
      </c>
      <c r="C897" s="22" t="s">
        <v>1802</v>
      </c>
      <c r="D897" s="23" t="s">
        <v>23</v>
      </c>
      <c r="E897" s="23" t="s">
        <v>1808</v>
      </c>
      <c r="F897" s="23" t="s">
        <v>1809</v>
      </c>
      <c r="G897" s="23" t="s">
        <v>1809</v>
      </c>
      <c r="H897" s="23"/>
      <c r="I897" s="23" t="s">
        <v>1809</v>
      </c>
      <c r="J897" s="23" t="s">
        <v>103</v>
      </c>
      <c r="K897" s="24" t="s">
        <v>41</v>
      </c>
      <c r="L897" s="25" t="n">
        <v>78560.29</v>
      </c>
      <c r="M897" s="25" t="n">
        <v>134967.49</v>
      </c>
      <c r="N897" s="25" t="n">
        <v>1712631.04</v>
      </c>
      <c r="O897" s="25" t="n">
        <f aca="false">L897+M897+N897</f>
        <v>1926158.82</v>
      </c>
      <c r="P897" s="25" t="n">
        <v>0</v>
      </c>
      <c r="Q897" s="25" t="n">
        <f aca="false">O897-P897</f>
        <v>1926158.82</v>
      </c>
    </row>
    <row r="898" customFormat="false" ht="28.5" hidden="false" customHeight="false" outlineLevel="0" collapsed="false">
      <c r="A898" s="22" t="s">
        <v>18</v>
      </c>
      <c r="B898" s="22" t="s">
        <v>1672</v>
      </c>
      <c r="C898" s="22" t="s">
        <v>1802</v>
      </c>
      <c r="D898" s="23" t="s">
        <v>23</v>
      </c>
      <c r="E898" s="23" t="s">
        <v>1810</v>
      </c>
      <c r="F898" s="23" t="s">
        <v>1811</v>
      </c>
      <c r="G898" s="23" t="s">
        <v>1730</v>
      </c>
      <c r="H898" s="23" t="s">
        <v>1812</v>
      </c>
      <c r="I898" s="23" t="s">
        <v>1812</v>
      </c>
      <c r="J898" s="23" t="s">
        <v>40</v>
      </c>
      <c r="K898" s="24" t="s">
        <v>41</v>
      </c>
      <c r="L898" s="25" t="n">
        <v>0</v>
      </c>
      <c r="M898" s="25" t="n">
        <v>0</v>
      </c>
      <c r="N898" s="25" t="n">
        <v>19827.85</v>
      </c>
      <c r="O898" s="25" t="n">
        <f aca="false">L898+M898+N898</f>
        <v>19827.85</v>
      </c>
      <c r="P898" s="25" t="n">
        <v>0</v>
      </c>
      <c r="Q898" s="25" t="n">
        <f aca="false">O898-P898</f>
        <v>19827.85</v>
      </c>
    </row>
    <row r="899" s="31" customFormat="true" ht="14.25" hidden="false" customHeight="false" outlineLevel="0" collapsed="false">
      <c r="A899" s="26" t="s">
        <v>18</v>
      </c>
      <c r="B899" s="26" t="s">
        <v>1672</v>
      </c>
      <c r="C899" s="26" t="s">
        <v>1802</v>
      </c>
      <c r="D899" s="27" t="s">
        <v>23</v>
      </c>
      <c r="E899" s="27" t="s">
        <v>1813</v>
      </c>
      <c r="F899" s="27"/>
      <c r="G899" s="27"/>
      <c r="H899" s="27"/>
      <c r="I899" s="27" t="s">
        <v>1814</v>
      </c>
      <c r="J899" s="27" t="s">
        <v>26</v>
      </c>
      <c r="K899" s="28" t="s">
        <v>33</v>
      </c>
      <c r="L899" s="29"/>
      <c r="M899" s="29" t="n">
        <v>0</v>
      </c>
      <c r="N899" s="29" t="n">
        <v>0</v>
      </c>
      <c r="O899" s="29" t="n">
        <f aca="false">L899+M899+N899</f>
        <v>0</v>
      </c>
      <c r="P899" s="29"/>
      <c r="Q899" s="29" t="n">
        <f aca="false">O899-P899</f>
        <v>0</v>
      </c>
    </row>
    <row r="900" customFormat="false" ht="14.25" hidden="false" customHeight="false" outlineLevel="0" collapsed="false">
      <c r="A900" s="17" t="s">
        <v>18</v>
      </c>
      <c r="B900" s="17" t="s">
        <v>1672</v>
      </c>
      <c r="C900" s="17" t="s">
        <v>1815</v>
      </c>
      <c r="D900" s="18" t="s">
        <v>21</v>
      </c>
      <c r="E900" s="18" t="s">
        <v>1816</v>
      </c>
      <c r="F900" s="18"/>
      <c r="G900" s="18"/>
      <c r="H900" s="18"/>
      <c r="I900" s="18"/>
      <c r="J900" s="18"/>
      <c r="K900" s="19"/>
      <c r="L900" s="20"/>
      <c r="M900" s="20"/>
      <c r="N900" s="20"/>
      <c r="O900" s="20"/>
      <c r="P900" s="20"/>
      <c r="Q900" s="20"/>
    </row>
    <row r="901" customFormat="false" ht="28.5" hidden="false" customHeight="false" outlineLevel="0" collapsed="false">
      <c r="A901" s="22" t="s">
        <v>18</v>
      </c>
      <c r="B901" s="22" t="s">
        <v>1672</v>
      </c>
      <c r="C901" s="22" t="s">
        <v>1815</v>
      </c>
      <c r="D901" s="23" t="s">
        <v>23</v>
      </c>
      <c r="E901" s="23" t="s">
        <v>1817</v>
      </c>
      <c r="F901" s="23" t="s">
        <v>1818</v>
      </c>
      <c r="G901" s="23" t="s">
        <v>1818</v>
      </c>
      <c r="H901" s="23"/>
      <c r="I901" s="23" t="s">
        <v>1818</v>
      </c>
      <c r="J901" s="23" t="s">
        <v>983</v>
      </c>
      <c r="K901" s="24" t="s">
        <v>27</v>
      </c>
      <c r="L901" s="25" t="n">
        <v>3388</v>
      </c>
      <c r="M901" s="25" t="n">
        <v>0</v>
      </c>
      <c r="N901" s="25" t="n">
        <v>0</v>
      </c>
      <c r="O901" s="25" t="n">
        <f aca="false">L901+M901+N901</f>
        <v>3388</v>
      </c>
      <c r="P901" s="25" t="n">
        <v>0</v>
      </c>
      <c r="Q901" s="25" t="n">
        <f aca="false">O901-P901</f>
        <v>3388</v>
      </c>
    </row>
    <row r="902" customFormat="false" ht="28.5" hidden="false" customHeight="false" outlineLevel="0" collapsed="false">
      <c r="A902" s="22" t="s">
        <v>18</v>
      </c>
      <c r="B902" s="22" t="s">
        <v>1672</v>
      </c>
      <c r="C902" s="22" t="s">
        <v>1815</v>
      </c>
      <c r="D902" s="23" t="s">
        <v>23</v>
      </c>
      <c r="E902" s="23" t="s">
        <v>1819</v>
      </c>
      <c r="F902" s="23" t="s">
        <v>1820</v>
      </c>
      <c r="G902" s="23" t="s">
        <v>1820</v>
      </c>
      <c r="H902" s="23"/>
      <c r="I902" s="23" t="s">
        <v>1820</v>
      </c>
      <c r="J902" s="23" t="s">
        <v>103</v>
      </c>
      <c r="K902" s="24" t="s">
        <v>41</v>
      </c>
      <c r="L902" s="25" t="n">
        <v>171414.55</v>
      </c>
      <c r="M902" s="25" t="n">
        <v>1617100.84</v>
      </c>
      <c r="N902" s="25" t="n">
        <v>1409156.4</v>
      </c>
      <c r="O902" s="25" t="n">
        <f aca="false">L902+M902+N902</f>
        <v>3197671.79</v>
      </c>
      <c r="P902" s="25" t="n">
        <v>-151469.8</v>
      </c>
      <c r="Q902" s="25" t="n">
        <f aca="false">O902-P902</f>
        <v>3349141.59</v>
      </c>
    </row>
    <row r="903" s="31" customFormat="true" ht="14.25" hidden="false" customHeight="false" outlineLevel="0" collapsed="false">
      <c r="A903" s="26" t="s">
        <v>18</v>
      </c>
      <c r="B903" s="26" t="s">
        <v>1672</v>
      </c>
      <c r="C903" s="26" t="s">
        <v>1815</v>
      </c>
      <c r="D903" s="27" t="s">
        <v>23</v>
      </c>
      <c r="E903" s="27" t="s">
        <v>1821</v>
      </c>
      <c r="F903" s="27"/>
      <c r="G903" s="27"/>
      <c r="H903" s="27"/>
      <c r="I903" s="27" t="s">
        <v>1822</v>
      </c>
      <c r="J903" s="27" t="s">
        <v>26</v>
      </c>
      <c r="K903" s="28" t="s">
        <v>41</v>
      </c>
      <c r="L903" s="29"/>
      <c r="M903" s="29" t="n">
        <v>0</v>
      </c>
      <c r="N903" s="29" t="n">
        <v>2153471.86</v>
      </c>
      <c r="O903" s="29" t="n">
        <f aca="false">L903+M903+N903</f>
        <v>2153471.86</v>
      </c>
      <c r="P903" s="29"/>
      <c r="Q903" s="29" t="n">
        <f aca="false">O903-P903</f>
        <v>2153471.86</v>
      </c>
    </row>
    <row r="904" s="31" customFormat="true" ht="14.25" hidden="false" customHeight="false" outlineLevel="0" collapsed="false">
      <c r="A904" s="26" t="s">
        <v>18</v>
      </c>
      <c r="B904" s="26" t="s">
        <v>1672</v>
      </c>
      <c r="C904" s="26" t="s">
        <v>1815</v>
      </c>
      <c r="D904" s="27" t="s">
        <v>23</v>
      </c>
      <c r="E904" s="27" t="s">
        <v>1823</v>
      </c>
      <c r="F904" s="27"/>
      <c r="G904" s="27"/>
      <c r="H904" s="27"/>
      <c r="I904" s="27" t="s">
        <v>1824</v>
      </c>
      <c r="J904" s="27" t="s">
        <v>26</v>
      </c>
      <c r="K904" s="28" t="s">
        <v>33</v>
      </c>
      <c r="L904" s="29"/>
      <c r="M904" s="29" t="n">
        <v>0</v>
      </c>
      <c r="N904" s="29" t="n">
        <v>0</v>
      </c>
      <c r="O904" s="29" t="n">
        <f aca="false">L904+M904+N904</f>
        <v>0</v>
      </c>
      <c r="P904" s="29"/>
      <c r="Q904" s="29" t="n">
        <f aca="false">O904-P904</f>
        <v>0</v>
      </c>
    </row>
    <row r="905" customFormat="false" ht="14.25" hidden="false" customHeight="false" outlineLevel="0" collapsed="false">
      <c r="A905" s="17" t="s">
        <v>18</v>
      </c>
      <c r="B905" s="17" t="s">
        <v>1672</v>
      </c>
      <c r="C905" s="17" t="s">
        <v>1825</v>
      </c>
      <c r="D905" s="18" t="s">
        <v>21</v>
      </c>
      <c r="E905" s="18" t="s">
        <v>1826</v>
      </c>
      <c r="F905" s="18"/>
      <c r="G905" s="18"/>
      <c r="H905" s="18"/>
      <c r="I905" s="18"/>
      <c r="J905" s="18"/>
      <c r="K905" s="19"/>
      <c r="L905" s="20"/>
      <c r="M905" s="20"/>
      <c r="N905" s="20"/>
      <c r="O905" s="20"/>
      <c r="P905" s="20"/>
      <c r="Q905" s="20"/>
    </row>
    <row r="906" customFormat="false" ht="28.5" hidden="false" customHeight="false" outlineLevel="0" collapsed="false">
      <c r="A906" s="22" t="s">
        <v>18</v>
      </c>
      <c r="B906" s="22" t="s">
        <v>1672</v>
      </c>
      <c r="C906" s="22" t="s">
        <v>1825</v>
      </c>
      <c r="D906" s="23" t="s">
        <v>23</v>
      </c>
      <c r="E906" s="23" t="s">
        <v>1827</v>
      </c>
      <c r="F906" s="23" t="s">
        <v>1828</v>
      </c>
      <c r="G906" s="23" t="s">
        <v>1828</v>
      </c>
      <c r="H906" s="23"/>
      <c r="I906" s="23" t="s">
        <v>1828</v>
      </c>
      <c r="J906" s="23" t="s">
        <v>103</v>
      </c>
      <c r="K906" s="24" t="s">
        <v>41</v>
      </c>
      <c r="L906" s="25" t="n">
        <v>2245210.49</v>
      </c>
      <c r="M906" s="25" t="n">
        <v>0</v>
      </c>
      <c r="N906" s="25" t="n">
        <v>74946.75</v>
      </c>
      <c r="O906" s="25" t="n">
        <f aca="false">L906+M906+N906</f>
        <v>2320157.24</v>
      </c>
      <c r="P906" s="25" t="n">
        <v>0</v>
      </c>
      <c r="Q906" s="25" t="n">
        <f aca="false">O906-P906</f>
        <v>2320157.24</v>
      </c>
    </row>
    <row r="907" customFormat="false" ht="28.5" hidden="false" customHeight="false" outlineLevel="0" collapsed="false">
      <c r="A907" s="22" t="s">
        <v>18</v>
      </c>
      <c r="B907" s="22" t="s">
        <v>1672</v>
      </c>
      <c r="C907" s="22" t="s">
        <v>1825</v>
      </c>
      <c r="D907" s="23" t="s">
        <v>23</v>
      </c>
      <c r="E907" s="23" t="s">
        <v>1829</v>
      </c>
      <c r="F907" s="23" t="s">
        <v>1830</v>
      </c>
      <c r="G907" s="23" t="s">
        <v>1830</v>
      </c>
      <c r="H907" s="23"/>
      <c r="I907" s="23" t="s">
        <v>1830</v>
      </c>
      <c r="J907" s="23" t="s">
        <v>103</v>
      </c>
      <c r="K907" s="24" t="s">
        <v>27</v>
      </c>
      <c r="L907" s="25" t="n">
        <v>11879454.25</v>
      </c>
      <c r="M907" s="25" t="n">
        <v>0</v>
      </c>
      <c r="N907" s="25" t="n">
        <v>0</v>
      </c>
      <c r="O907" s="25" t="n">
        <f aca="false">L907+M907+N907</f>
        <v>11879454.25</v>
      </c>
      <c r="P907" s="25" t="n">
        <v>3470658.36</v>
      </c>
      <c r="Q907" s="25" t="n">
        <f aca="false">O907-P907</f>
        <v>8408795.89</v>
      </c>
    </row>
    <row r="908" customFormat="false" ht="28.5" hidden="false" customHeight="false" outlineLevel="0" collapsed="false">
      <c r="A908" s="22" t="s">
        <v>18</v>
      </c>
      <c r="B908" s="22" t="s">
        <v>1672</v>
      </c>
      <c r="C908" s="22" t="s">
        <v>1825</v>
      </c>
      <c r="D908" s="23" t="s">
        <v>23</v>
      </c>
      <c r="E908" s="23" t="s">
        <v>1831</v>
      </c>
      <c r="F908" s="23" t="s">
        <v>1832</v>
      </c>
      <c r="G908" s="23" t="s">
        <v>1833</v>
      </c>
      <c r="H908" s="23" t="s">
        <v>1834</v>
      </c>
      <c r="I908" s="23" t="s">
        <v>1834</v>
      </c>
      <c r="J908" s="23" t="s">
        <v>40</v>
      </c>
      <c r="K908" s="24" t="s">
        <v>41</v>
      </c>
      <c r="L908" s="25" t="n">
        <v>0</v>
      </c>
      <c r="M908" s="25" t="n">
        <v>0</v>
      </c>
      <c r="N908" s="25" t="n">
        <v>16767.81</v>
      </c>
      <c r="O908" s="25" t="n">
        <f aca="false">L908+M908+N908</f>
        <v>16767.81</v>
      </c>
      <c r="P908" s="25" t="n">
        <v>0</v>
      </c>
      <c r="Q908" s="25" t="n">
        <f aca="false">O908-P908</f>
        <v>16767.81</v>
      </c>
    </row>
    <row r="909" s="31" customFormat="true" ht="14.25" hidden="false" customHeight="false" outlineLevel="0" collapsed="false">
      <c r="A909" s="26" t="s">
        <v>18</v>
      </c>
      <c r="B909" s="26" t="s">
        <v>1672</v>
      </c>
      <c r="C909" s="26" t="s">
        <v>1825</v>
      </c>
      <c r="D909" s="27" t="s">
        <v>23</v>
      </c>
      <c r="E909" s="27" t="s">
        <v>1835</v>
      </c>
      <c r="F909" s="27"/>
      <c r="G909" s="27"/>
      <c r="H909" s="27"/>
      <c r="I909" s="27" t="s">
        <v>1836</v>
      </c>
      <c r="J909" s="27" t="s">
        <v>26</v>
      </c>
      <c r="K909" s="28" t="s">
        <v>41</v>
      </c>
      <c r="L909" s="29"/>
      <c r="M909" s="29" t="n">
        <v>810560.14</v>
      </c>
      <c r="N909" s="29" t="n">
        <v>237923.38</v>
      </c>
      <c r="O909" s="29" t="n">
        <f aca="false">L909+M909+N909</f>
        <v>1048483.52</v>
      </c>
      <c r="P909" s="29"/>
      <c r="Q909" s="29" t="n">
        <f aca="false">O909-P909</f>
        <v>1048483.52</v>
      </c>
    </row>
    <row r="910" customFormat="false" ht="14.25" hidden="false" customHeight="false" outlineLevel="0" collapsed="false">
      <c r="A910" s="17" t="s">
        <v>18</v>
      </c>
      <c r="B910" s="17" t="s">
        <v>1672</v>
      </c>
      <c r="C910" s="17" t="s">
        <v>1837</v>
      </c>
      <c r="D910" s="18" t="s">
        <v>21</v>
      </c>
      <c r="E910" s="18" t="s">
        <v>1838</v>
      </c>
      <c r="F910" s="18"/>
      <c r="G910" s="18"/>
      <c r="H910" s="18"/>
      <c r="I910" s="18"/>
      <c r="J910" s="18"/>
      <c r="K910" s="19"/>
      <c r="L910" s="20"/>
      <c r="M910" s="20"/>
      <c r="N910" s="20"/>
      <c r="O910" s="20"/>
      <c r="P910" s="20"/>
      <c r="Q910" s="20"/>
    </row>
    <row r="911" customFormat="false" ht="14.25" hidden="false" customHeight="false" outlineLevel="0" collapsed="false">
      <c r="A911" s="22" t="s">
        <v>18</v>
      </c>
      <c r="B911" s="22" t="s">
        <v>1672</v>
      </c>
      <c r="C911" s="22" t="s">
        <v>1837</v>
      </c>
      <c r="D911" s="23" t="s">
        <v>23</v>
      </c>
      <c r="E911" s="23" t="s">
        <v>1839</v>
      </c>
      <c r="F911" s="23" t="s">
        <v>1840</v>
      </c>
      <c r="G911" s="23" t="s">
        <v>1840</v>
      </c>
      <c r="H911" s="23"/>
      <c r="I911" s="23" t="s">
        <v>1840</v>
      </c>
      <c r="J911" s="23" t="s">
        <v>40</v>
      </c>
      <c r="K911" s="24" t="s">
        <v>41</v>
      </c>
      <c r="L911" s="25" t="n">
        <v>52114.29</v>
      </c>
      <c r="M911" s="25" t="n">
        <v>12564.18</v>
      </c>
      <c r="N911" s="25" t="n">
        <v>0</v>
      </c>
      <c r="O911" s="25" t="n">
        <f aca="false">L911+M911+N911</f>
        <v>64678.47</v>
      </c>
      <c r="P911" s="25" t="n">
        <v>0</v>
      </c>
      <c r="Q911" s="25" t="n">
        <f aca="false">O911-P911</f>
        <v>64678.47</v>
      </c>
    </row>
    <row r="912" customFormat="false" ht="14.25" hidden="false" customHeight="false" outlineLevel="0" collapsed="false">
      <c r="A912" s="22" t="s">
        <v>18</v>
      </c>
      <c r="B912" s="22" t="s">
        <v>1672</v>
      </c>
      <c r="C912" s="22" t="s">
        <v>1837</v>
      </c>
      <c r="D912" s="23" t="s">
        <v>23</v>
      </c>
      <c r="E912" s="23" t="s">
        <v>1841</v>
      </c>
      <c r="F912" s="23" t="s">
        <v>1842</v>
      </c>
      <c r="G912" s="23" t="s">
        <v>1842</v>
      </c>
      <c r="H912" s="23"/>
      <c r="I912" s="23" t="s">
        <v>1842</v>
      </c>
      <c r="J912" s="23" t="s">
        <v>40</v>
      </c>
      <c r="K912" s="24" t="s">
        <v>41</v>
      </c>
      <c r="L912" s="25" t="n">
        <v>69900.39</v>
      </c>
      <c r="M912" s="25" t="n">
        <v>13586.84</v>
      </c>
      <c r="N912" s="25" t="n">
        <v>0</v>
      </c>
      <c r="O912" s="25" t="n">
        <f aca="false">L912+M912+N912</f>
        <v>83487.23</v>
      </c>
      <c r="P912" s="25" t="n">
        <v>0</v>
      </c>
      <c r="Q912" s="25" t="n">
        <f aca="false">O912-P912</f>
        <v>83487.23</v>
      </c>
    </row>
    <row r="913" s="31" customFormat="true" ht="14.25" hidden="false" customHeight="false" outlineLevel="0" collapsed="false">
      <c r="A913" s="26" t="s">
        <v>18</v>
      </c>
      <c r="B913" s="26" t="s">
        <v>1672</v>
      </c>
      <c r="C913" s="26" t="s">
        <v>1837</v>
      </c>
      <c r="D913" s="27" t="s">
        <v>23</v>
      </c>
      <c r="E913" s="27" t="s">
        <v>1843</v>
      </c>
      <c r="F913" s="27"/>
      <c r="G913" s="27" t="s">
        <v>718</v>
      </c>
      <c r="H913" s="27" t="s">
        <v>136</v>
      </c>
      <c r="I913" s="27" t="s">
        <v>718</v>
      </c>
      <c r="J913" s="27" t="s">
        <v>26</v>
      </c>
      <c r="K913" s="28" t="s">
        <v>137</v>
      </c>
      <c r="L913" s="29"/>
      <c r="M913" s="29" t="n">
        <v>0</v>
      </c>
      <c r="N913" s="29" t="n">
        <v>0</v>
      </c>
      <c r="O913" s="29" t="n">
        <f aca="false">L913+M913+N913</f>
        <v>0</v>
      </c>
      <c r="P913" s="29"/>
      <c r="Q913" s="29" t="n">
        <f aca="false">O913-P913</f>
        <v>0</v>
      </c>
    </row>
    <row r="914" s="31" customFormat="true" ht="14.25" hidden="false" customHeight="false" outlineLevel="0" collapsed="false">
      <c r="A914" s="26" t="s">
        <v>18</v>
      </c>
      <c r="B914" s="26" t="s">
        <v>1672</v>
      </c>
      <c r="C914" s="26" t="s">
        <v>1837</v>
      </c>
      <c r="D914" s="27" t="s">
        <v>23</v>
      </c>
      <c r="E914" s="27" t="s">
        <v>1844</v>
      </c>
      <c r="F914" s="27"/>
      <c r="G914" s="27" t="s">
        <v>721</v>
      </c>
      <c r="H914" s="27" t="s">
        <v>136</v>
      </c>
      <c r="I914" s="27" t="s">
        <v>721</v>
      </c>
      <c r="J914" s="27" t="s">
        <v>32</v>
      </c>
      <c r="K914" s="28" t="s">
        <v>137</v>
      </c>
      <c r="L914" s="29"/>
      <c r="M914" s="29" t="n">
        <v>0</v>
      </c>
      <c r="N914" s="29" t="n">
        <v>0</v>
      </c>
      <c r="O914" s="29" t="n">
        <f aca="false">L914+M914+N914</f>
        <v>0</v>
      </c>
      <c r="P914" s="29"/>
      <c r="Q914" s="29" t="n">
        <f aca="false">O914-P914</f>
        <v>0</v>
      </c>
    </row>
    <row r="915" customFormat="false" ht="14.25" hidden="false" customHeight="false" outlineLevel="0" collapsed="false">
      <c r="A915" s="17" t="s">
        <v>18</v>
      </c>
      <c r="B915" s="17" t="s">
        <v>1672</v>
      </c>
      <c r="C915" s="17" t="s">
        <v>1845</v>
      </c>
      <c r="D915" s="18" t="s">
        <v>21</v>
      </c>
      <c r="E915" s="18" t="s">
        <v>1846</v>
      </c>
      <c r="F915" s="18"/>
      <c r="G915" s="18"/>
      <c r="H915" s="18"/>
      <c r="I915" s="18"/>
      <c r="J915" s="18"/>
      <c r="K915" s="19"/>
      <c r="L915" s="20"/>
      <c r="M915" s="20"/>
      <c r="N915" s="20"/>
      <c r="O915" s="20"/>
      <c r="P915" s="20"/>
      <c r="Q915" s="20"/>
    </row>
    <row r="916" customFormat="false" ht="28.5" hidden="false" customHeight="false" outlineLevel="0" collapsed="false">
      <c r="A916" s="22" t="s">
        <v>18</v>
      </c>
      <c r="B916" s="22" t="s">
        <v>1672</v>
      </c>
      <c r="C916" s="22" t="s">
        <v>1845</v>
      </c>
      <c r="D916" s="23" t="s">
        <v>23</v>
      </c>
      <c r="E916" s="23" t="s">
        <v>1847</v>
      </c>
      <c r="F916" s="23" t="s">
        <v>1848</v>
      </c>
      <c r="G916" s="23" t="s">
        <v>1730</v>
      </c>
      <c r="H916" s="23" t="s">
        <v>1849</v>
      </c>
      <c r="I916" s="23" t="s">
        <v>1849</v>
      </c>
      <c r="J916" s="23" t="s">
        <v>40</v>
      </c>
      <c r="K916" s="24" t="s">
        <v>41</v>
      </c>
      <c r="L916" s="25" t="n">
        <v>0</v>
      </c>
      <c r="M916" s="25" t="n">
        <v>0</v>
      </c>
      <c r="N916" s="25" t="n">
        <v>20352.86</v>
      </c>
      <c r="O916" s="25" t="n">
        <f aca="false">L916+M916+N916</f>
        <v>20352.86</v>
      </c>
      <c r="P916" s="25" t="n">
        <v>0</v>
      </c>
      <c r="Q916" s="25" t="n">
        <f aca="false">O916-P916</f>
        <v>20352.86</v>
      </c>
    </row>
    <row r="917" customFormat="false" ht="28.5" hidden="false" customHeight="false" outlineLevel="0" collapsed="false">
      <c r="A917" s="22" t="s">
        <v>18</v>
      </c>
      <c r="B917" s="22" t="s">
        <v>1672</v>
      </c>
      <c r="C917" s="22" t="s">
        <v>1845</v>
      </c>
      <c r="D917" s="23" t="s">
        <v>23</v>
      </c>
      <c r="E917" s="23" t="s">
        <v>1850</v>
      </c>
      <c r="F917" s="23" t="s">
        <v>1851</v>
      </c>
      <c r="G917" s="23" t="s">
        <v>1851</v>
      </c>
      <c r="H917" s="23"/>
      <c r="I917" s="23" t="s">
        <v>1851</v>
      </c>
      <c r="J917" s="23" t="s">
        <v>103</v>
      </c>
      <c r="K917" s="24" t="s">
        <v>41</v>
      </c>
      <c r="L917" s="25" t="n">
        <v>1709217.13</v>
      </c>
      <c r="M917" s="25" t="n">
        <v>2689163.55</v>
      </c>
      <c r="N917" s="25" t="n">
        <v>560887.6</v>
      </c>
      <c r="O917" s="25" t="n">
        <f aca="false">L917+M917+N917</f>
        <v>4959268.28</v>
      </c>
      <c r="P917" s="25" t="n">
        <v>0</v>
      </c>
      <c r="Q917" s="25" t="n">
        <f aca="false">O917-P917</f>
        <v>4959268.28</v>
      </c>
    </row>
    <row r="918" s="31" customFormat="true" ht="14.25" hidden="false" customHeight="false" outlineLevel="0" collapsed="false">
      <c r="A918" s="26" t="s">
        <v>18</v>
      </c>
      <c r="B918" s="26" t="s">
        <v>1672</v>
      </c>
      <c r="C918" s="26" t="s">
        <v>1845</v>
      </c>
      <c r="D918" s="27" t="s">
        <v>23</v>
      </c>
      <c r="E918" s="27" t="s">
        <v>1852</v>
      </c>
      <c r="F918" s="27"/>
      <c r="G918" s="27"/>
      <c r="H918" s="27"/>
      <c r="I918" s="27" t="s">
        <v>1853</v>
      </c>
      <c r="J918" s="27" t="s">
        <v>26</v>
      </c>
      <c r="K918" s="28" t="s">
        <v>33</v>
      </c>
      <c r="L918" s="29"/>
      <c r="M918" s="29" t="n">
        <v>0</v>
      </c>
      <c r="N918" s="29" t="n">
        <v>0</v>
      </c>
      <c r="O918" s="29" t="n">
        <f aca="false">L918+M918+N918</f>
        <v>0</v>
      </c>
      <c r="P918" s="29"/>
      <c r="Q918" s="29" t="n">
        <f aca="false">O918-P918</f>
        <v>0</v>
      </c>
    </row>
    <row r="919" customFormat="false" ht="28.5" hidden="false" customHeight="false" outlineLevel="0" collapsed="false">
      <c r="A919" s="17" t="s">
        <v>18</v>
      </c>
      <c r="B919" s="17" t="s">
        <v>1672</v>
      </c>
      <c r="C919" s="17" t="s">
        <v>1854</v>
      </c>
      <c r="D919" s="18" t="s">
        <v>21</v>
      </c>
      <c r="E919" s="18" t="s">
        <v>1855</v>
      </c>
      <c r="F919" s="18"/>
      <c r="G919" s="18"/>
      <c r="H919" s="18"/>
      <c r="I919" s="18"/>
      <c r="J919" s="18"/>
      <c r="K919" s="19"/>
      <c r="L919" s="20"/>
      <c r="M919" s="20"/>
      <c r="N919" s="20"/>
      <c r="O919" s="20"/>
      <c r="P919" s="20"/>
      <c r="Q919" s="20"/>
    </row>
    <row r="920" customFormat="false" ht="28.5" hidden="false" customHeight="false" outlineLevel="0" collapsed="false">
      <c r="A920" s="22" t="s">
        <v>18</v>
      </c>
      <c r="B920" s="22" t="s">
        <v>1672</v>
      </c>
      <c r="C920" s="22" t="s">
        <v>1854</v>
      </c>
      <c r="D920" s="23" t="s">
        <v>23</v>
      </c>
      <c r="E920" s="23" t="s">
        <v>1856</v>
      </c>
      <c r="F920" s="23" t="s">
        <v>1857</v>
      </c>
      <c r="G920" s="23" t="s">
        <v>1857</v>
      </c>
      <c r="H920" s="23"/>
      <c r="I920" s="23" t="s">
        <v>1857</v>
      </c>
      <c r="J920" s="23" t="s">
        <v>26</v>
      </c>
      <c r="K920" s="24" t="s">
        <v>41</v>
      </c>
      <c r="L920" s="25" t="n">
        <v>979416.39</v>
      </c>
      <c r="M920" s="25" t="n">
        <v>96880.27</v>
      </c>
      <c r="N920" s="25" t="n">
        <v>0</v>
      </c>
      <c r="O920" s="25" t="n">
        <f aca="false">L920+M920+N920</f>
        <v>1076296.66</v>
      </c>
      <c r="P920" s="25" t="n">
        <v>0</v>
      </c>
      <c r="Q920" s="25" t="n">
        <f aca="false">O920-P920</f>
        <v>1076296.66</v>
      </c>
    </row>
    <row r="921" customFormat="false" ht="14.25" hidden="false" customHeight="false" outlineLevel="0" collapsed="false">
      <c r="A921" s="22" t="s">
        <v>18</v>
      </c>
      <c r="B921" s="22" t="s">
        <v>1672</v>
      </c>
      <c r="C921" s="22" t="s">
        <v>1854</v>
      </c>
      <c r="D921" s="23" t="s">
        <v>23</v>
      </c>
      <c r="E921" s="23" t="s">
        <v>1858</v>
      </c>
      <c r="F921" s="23" t="s">
        <v>1859</v>
      </c>
      <c r="G921" s="23" t="s">
        <v>1859</v>
      </c>
      <c r="H921" s="23"/>
      <c r="I921" s="23" t="s">
        <v>1859</v>
      </c>
      <c r="J921" s="23" t="s">
        <v>26</v>
      </c>
      <c r="K921" s="24" t="s">
        <v>27</v>
      </c>
      <c r="L921" s="25" t="n">
        <v>2993024.14</v>
      </c>
      <c r="M921" s="25" t="n">
        <v>0</v>
      </c>
      <c r="N921" s="25" t="n">
        <v>0</v>
      </c>
      <c r="O921" s="25" t="n">
        <f aca="false">L921+M921+N921</f>
        <v>2993024.14</v>
      </c>
      <c r="P921" s="25" t="n">
        <v>1177980.93</v>
      </c>
      <c r="Q921" s="25" t="n">
        <f aca="false">O921-P921</f>
        <v>1815043.21</v>
      </c>
    </row>
    <row r="922" customFormat="false" ht="14.25" hidden="false" customHeight="false" outlineLevel="0" collapsed="false">
      <c r="A922" s="22" t="s">
        <v>18</v>
      </c>
      <c r="B922" s="22" t="s">
        <v>1672</v>
      </c>
      <c r="C922" s="22" t="s">
        <v>1854</v>
      </c>
      <c r="D922" s="23" t="s">
        <v>23</v>
      </c>
      <c r="E922" s="23" t="s">
        <v>1860</v>
      </c>
      <c r="F922" s="23" t="s">
        <v>1861</v>
      </c>
      <c r="G922" s="23" t="s">
        <v>1677</v>
      </c>
      <c r="H922" s="23" t="s">
        <v>1862</v>
      </c>
      <c r="I922" s="23" t="s">
        <v>1862</v>
      </c>
      <c r="J922" s="23" t="s">
        <v>40</v>
      </c>
      <c r="K922" s="24" t="s">
        <v>41</v>
      </c>
      <c r="L922" s="25" t="n">
        <v>0</v>
      </c>
      <c r="M922" s="25" t="n">
        <v>0</v>
      </c>
      <c r="N922" s="25" t="n">
        <v>22957.9</v>
      </c>
      <c r="O922" s="25" t="n">
        <f aca="false">L922+M922+N922</f>
        <v>22957.9</v>
      </c>
      <c r="P922" s="25" t="n">
        <v>0</v>
      </c>
      <c r="Q922" s="25" t="n">
        <f aca="false">O922-P922</f>
        <v>22957.9</v>
      </c>
    </row>
    <row r="923" customFormat="false" ht="28.5" hidden="false" customHeight="false" outlineLevel="0" collapsed="false">
      <c r="A923" s="22" t="s">
        <v>18</v>
      </c>
      <c r="B923" s="22" t="s">
        <v>1672</v>
      </c>
      <c r="C923" s="22" t="s">
        <v>1854</v>
      </c>
      <c r="D923" s="23" t="s">
        <v>23</v>
      </c>
      <c r="E923" s="23" t="s">
        <v>1863</v>
      </c>
      <c r="F923" s="23" t="s">
        <v>1864</v>
      </c>
      <c r="G923" s="23" t="s">
        <v>1730</v>
      </c>
      <c r="H923" s="23" t="s">
        <v>1865</v>
      </c>
      <c r="I923" s="23" t="s">
        <v>1865</v>
      </c>
      <c r="J923" s="23" t="s">
        <v>40</v>
      </c>
      <c r="K923" s="24" t="s">
        <v>41</v>
      </c>
      <c r="L923" s="25" t="n">
        <v>0</v>
      </c>
      <c r="M923" s="25" t="n">
        <v>0</v>
      </c>
      <c r="N923" s="25" t="n">
        <v>6939.69</v>
      </c>
      <c r="O923" s="25" t="n">
        <f aca="false">L923+M923+N923</f>
        <v>6939.69</v>
      </c>
      <c r="P923" s="25" t="n">
        <v>0</v>
      </c>
      <c r="Q923" s="25" t="n">
        <f aca="false">O923-P923</f>
        <v>6939.69</v>
      </c>
    </row>
    <row r="924" s="31" customFormat="true" ht="28.5" hidden="false" customHeight="false" outlineLevel="0" collapsed="false">
      <c r="A924" s="26" t="s">
        <v>18</v>
      </c>
      <c r="B924" s="26" t="s">
        <v>1672</v>
      </c>
      <c r="C924" s="26" t="s">
        <v>1866</v>
      </c>
      <c r="D924" s="27" t="s">
        <v>23</v>
      </c>
      <c r="E924" s="27" t="s">
        <v>138</v>
      </c>
      <c r="F924" s="27"/>
      <c r="G924" s="27"/>
      <c r="H924" s="27"/>
      <c r="I924" s="27" t="s">
        <v>129</v>
      </c>
      <c r="J924" s="27"/>
      <c r="K924" s="28" t="s">
        <v>1867</v>
      </c>
      <c r="L924" s="29"/>
      <c r="M924" s="29"/>
      <c r="N924" s="29"/>
      <c r="O924" s="29"/>
      <c r="P924" s="29"/>
      <c r="Q924" s="29"/>
    </row>
    <row r="925" customFormat="false" ht="14.25" hidden="false" customHeight="false" outlineLevel="0" collapsed="false">
      <c r="A925" s="17" t="s">
        <v>18</v>
      </c>
      <c r="B925" s="17" t="s">
        <v>1672</v>
      </c>
      <c r="C925" s="17" t="s">
        <v>1866</v>
      </c>
      <c r="D925" s="18" t="s">
        <v>21</v>
      </c>
      <c r="E925" s="18" t="s">
        <v>1868</v>
      </c>
      <c r="F925" s="18"/>
      <c r="G925" s="18"/>
      <c r="H925" s="18"/>
      <c r="I925" s="18"/>
      <c r="J925" s="18"/>
      <c r="K925" s="19"/>
      <c r="L925" s="20"/>
      <c r="M925" s="20"/>
      <c r="N925" s="20"/>
      <c r="O925" s="20"/>
      <c r="P925" s="20"/>
      <c r="Q925" s="20"/>
    </row>
    <row r="926" customFormat="false" ht="14.25" hidden="false" customHeight="false" outlineLevel="0" collapsed="false">
      <c r="A926" s="22" t="s">
        <v>18</v>
      </c>
      <c r="B926" s="22" t="s">
        <v>1672</v>
      </c>
      <c r="C926" s="22" t="s">
        <v>1866</v>
      </c>
      <c r="D926" s="23" t="s">
        <v>23</v>
      </c>
      <c r="E926" s="23" t="s">
        <v>1869</v>
      </c>
      <c r="F926" s="23" t="s">
        <v>1870</v>
      </c>
      <c r="G926" s="23" t="s">
        <v>1870</v>
      </c>
      <c r="H926" s="23"/>
      <c r="I926" s="23" t="s">
        <v>1870</v>
      </c>
      <c r="J926" s="23" t="s">
        <v>40</v>
      </c>
      <c r="K926" s="24" t="s">
        <v>27</v>
      </c>
      <c r="L926" s="25" t="n">
        <v>7764.86</v>
      </c>
      <c r="M926" s="25" t="n">
        <v>0</v>
      </c>
      <c r="N926" s="25" t="n">
        <v>0</v>
      </c>
      <c r="O926" s="25" t="n">
        <f aca="false">L926+M926+N926</f>
        <v>7764.86</v>
      </c>
      <c r="P926" s="25" t="n">
        <v>0</v>
      </c>
      <c r="Q926" s="25" t="n">
        <f aca="false">O926-P926</f>
        <v>7764.86</v>
      </c>
    </row>
    <row r="927" customFormat="false" ht="28.5" hidden="false" customHeight="false" outlineLevel="0" collapsed="false">
      <c r="A927" s="22" t="s">
        <v>18</v>
      </c>
      <c r="B927" s="22" t="s">
        <v>1672</v>
      </c>
      <c r="C927" s="22" t="s">
        <v>1866</v>
      </c>
      <c r="D927" s="23" t="s">
        <v>23</v>
      </c>
      <c r="E927" s="23" t="s">
        <v>1871</v>
      </c>
      <c r="F927" s="23" t="s">
        <v>1872</v>
      </c>
      <c r="G927" s="23" t="s">
        <v>125</v>
      </c>
      <c r="H927" s="23" t="s">
        <v>1873</v>
      </c>
      <c r="I927" s="23" t="s">
        <v>1873</v>
      </c>
      <c r="J927" s="23" t="s">
        <v>103</v>
      </c>
      <c r="K927" s="24" t="s">
        <v>41</v>
      </c>
      <c r="L927" s="25" t="n">
        <v>74304.94</v>
      </c>
      <c r="M927" s="25" t="n">
        <v>0</v>
      </c>
      <c r="N927" s="25" t="n">
        <v>1586634.58</v>
      </c>
      <c r="O927" s="25" t="n">
        <f aca="false">L927+M927+N927</f>
        <v>1660939.52</v>
      </c>
      <c r="P927" s="25" t="n">
        <v>0</v>
      </c>
      <c r="Q927" s="25" t="n">
        <f aca="false">O927-P927</f>
        <v>1660939.52</v>
      </c>
    </row>
    <row r="928" customFormat="false" ht="14.25" hidden="false" customHeight="false" outlineLevel="0" collapsed="false">
      <c r="A928" s="22" t="s">
        <v>18</v>
      </c>
      <c r="B928" s="22" t="s">
        <v>1672</v>
      </c>
      <c r="C928" s="22" t="s">
        <v>1866</v>
      </c>
      <c r="D928" s="23" t="s">
        <v>23</v>
      </c>
      <c r="E928" s="23" t="s">
        <v>1874</v>
      </c>
      <c r="F928" s="23" t="s">
        <v>1875</v>
      </c>
      <c r="G928" s="23" t="s">
        <v>129</v>
      </c>
      <c r="H928" s="23" t="s">
        <v>1876</v>
      </c>
      <c r="I928" s="23" t="s">
        <v>1876</v>
      </c>
      <c r="J928" s="23" t="s">
        <v>32</v>
      </c>
      <c r="K928" s="24" t="s">
        <v>41</v>
      </c>
      <c r="L928" s="25" t="n">
        <v>0</v>
      </c>
      <c r="M928" s="25" t="n">
        <v>0</v>
      </c>
      <c r="N928" s="25" t="n">
        <v>66416.1</v>
      </c>
      <c r="O928" s="25" t="n">
        <f aca="false">L928+M928+N928</f>
        <v>66416.1</v>
      </c>
      <c r="P928" s="25" t="n">
        <v>0</v>
      </c>
      <c r="Q928" s="25" t="n">
        <f aca="false">O928-P928</f>
        <v>66416.1</v>
      </c>
    </row>
    <row r="929" customFormat="false" ht="28.5" hidden="false" customHeight="false" outlineLevel="0" collapsed="false">
      <c r="A929" s="22" t="s">
        <v>18</v>
      </c>
      <c r="B929" s="22" t="s">
        <v>1672</v>
      </c>
      <c r="C929" s="22" t="s">
        <v>1866</v>
      </c>
      <c r="D929" s="23" t="s">
        <v>23</v>
      </c>
      <c r="E929" s="23" t="s">
        <v>1877</v>
      </c>
      <c r="F929" s="23" t="s">
        <v>1878</v>
      </c>
      <c r="G929" s="23" t="s">
        <v>1677</v>
      </c>
      <c r="H929" s="23" t="s">
        <v>1879</v>
      </c>
      <c r="I929" s="23" t="s">
        <v>1879</v>
      </c>
      <c r="J929" s="23" t="s">
        <v>40</v>
      </c>
      <c r="K929" s="24" t="s">
        <v>41</v>
      </c>
      <c r="L929" s="25" t="n">
        <v>0</v>
      </c>
      <c r="M929" s="25" t="n">
        <v>0</v>
      </c>
      <c r="N929" s="25" t="n">
        <v>19972.25</v>
      </c>
      <c r="O929" s="25" t="n">
        <f aca="false">L929+M929+N929</f>
        <v>19972.25</v>
      </c>
      <c r="P929" s="25" t="n">
        <v>0</v>
      </c>
      <c r="Q929" s="25" t="n">
        <f aca="false">O929-P929</f>
        <v>19972.25</v>
      </c>
    </row>
    <row r="930" s="31" customFormat="true" ht="24.05" hidden="false" customHeight="false" outlineLevel="0" collapsed="false">
      <c r="A930" s="26" t="s">
        <v>18</v>
      </c>
      <c r="B930" s="26" t="s">
        <v>1672</v>
      </c>
      <c r="C930" s="26" t="s">
        <v>1866</v>
      </c>
      <c r="D930" s="27" t="s">
        <v>23</v>
      </c>
      <c r="E930" s="27" t="s">
        <v>1880</v>
      </c>
      <c r="F930" s="27"/>
      <c r="G930" s="27" t="s">
        <v>1881</v>
      </c>
      <c r="H930" s="27"/>
      <c r="I930" s="27" t="s">
        <v>1881</v>
      </c>
      <c r="J930" s="27" t="s">
        <v>103</v>
      </c>
      <c r="K930" s="28" t="s">
        <v>33</v>
      </c>
      <c r="L930" s="29"/>
      <c r="M930" s="29" t="n">
        <v>0</v>
      </c>
      <c r="N930" s="29" t="n">
        <v>0</v>
      </c>
      <c r="O930" s="29" t="n">
        <f aca="false">L930+M930+N930</f>
        <v>0</v>
      </c>
      <c r="P930" s="29"/>
      <c r="Q930" s="29" t="n">
        <f aca="false">O930-P930</f>
        <v>0</v>
      </c>
    </row>
    <row r="931" s="31" customFormat="true" ht="24.05" hidden="false" customHeight="false" outlineLevel="0" collapsed="false">
      <c r="A931" s="26" t="s">
        <v>18</v>
      </c>
      <c r="B931" s="26" t="s">
        <v>1672</v>
      </c>
      <c r="C931" s="26" t="s">
        <v>1866</v>
      </c>
      <c r="D931" s="27" t="s">
        <v>23</v>
      </c>
      <c r="E931" s="27" t="s">
        <v>1882</v>
      </c>
      <c r="F931" s="27"/>
      <c r="G931" s="27"/>
      <c r="H931" s="27"/>
      <c r="I931" s="27" t="s">
        <v>1883</v>
      </c>
      <c r="J931" s="27" t="s">
        <v>26</v>
      </c>
      <c r="K931" s="28" t="s">
        <v>33</v>
      </c>
      <c r="L931" s="29"/>
      <c r="M931" s="29" t="n">
        <v>0</v>
      </c>
      <c r="N931" s="29" t="n">
        <v>0</v>
      </c>
      <c r="O931" s="29" t="n">
        <f aca="false">L931+M931+N931</f>
        <v>0</v>
      </c>
      <c r="P931" s="29"/>
      <c r="Q931" s="29" t="n">
        <f aca="false">O931-P931</f>
        <v>0</v>
      </c>
    </row>
    <row r="932" s="31" customFormat="true" ht="28.5" hidden="false" customHeight="false" outlineLevel="0" collapsed="false">
      <c r="A932" s="26" t="s">
        <v>18</v>
      </c>
      <c r="B932" s="26" t="s">
        <v>1672</v>
      </c>
      <c r="C932" s="26" t="s">
        <v>1866</v>
      </c>
      <c r="D932" s="27" t="s">
        <v>23</v>
      </c>
      <c r="E932" s="27" t="s">
        <v>1884</v>
      </c>
      <c r="F932" s="27"/>
      <c r="G932" s="27"/>
      <c r="H932" s="27"/>
      <c r="I932" s="27" t="s">
        <v>1885</v>
      </c>
      <c r="J932" s="27"/>
      <c r="K932" s="28" t="s">
        <v>1886</v>
      </c>
      <c r="L932" s="29"/>
      <c r="M932" s="29"/>
      <c r="N932" s="29"/>
      <c r="O932" s="29"/>
      <c r="P932" s="29"/>
      <c r="Q932" s="29"/>
    </row>
    <row r="933" customFormat="false" ht="14.25" hidden="false" customHeight="false" outlineLevel="0" collapsed="false">
      <c r="A933" s="17" t="s">
        <v>18</v>
      </c>
      <c r="B933" s="17" t="s">
        <v>1672</v>
      </c>
      <c r="C933" s="17" t="s">
        <v>1887</v>
      </c>
      <c r="D933" s="18" t="s">
        <v>21</v>
      </c>
      <c r="E933" s="18" t="s">
        <v>1888</v>
      </c>
      <c r="F933" s="18"/>
      <c r="G933" s="18"/>
      <c r="H933" s="18"/>
      <c r="I933" s="18"/>
      <c r="J933" s="18"/>
      <c r="K933" s="19"/>
      <c r="L933" s="20"/>
      <c r="M933" s="20"/>
      <c r="N933" s="20"/>
      <c r="O933" s="20"/>
      <c r="P933" s="20"/>
      <c r="Q933" s="20"/>
    </row>
    <row r="934" customFormat="false" ht="14.25" hidden="false" customHeight="false" outlineLevel="0" collapsed="false">
      <c r="A934" s="22" t="s">
        <v>18</v>
      </c>
      <c r="B934" s="22" t="s">
        <v>1672</v>
      </c>
      <c r="C934" s="22" t="s">
        <v>1887</v>
      </c>
      <c r="D934" s="23" t="s">
        <v>23</v>
      </c>
      <c r="E934" s="23" t="s">
        <v>1889</v>
      </c>
      <c r="F934" s="23" t="s">
        <v>1890</v>
      </c>
      <c r="G934" s="23" t="s">
        <v>1890</v>
      </c>
      <c r="H934" s="23"/>
      <c r="I934" s="23" t="s">
        <v>1890</v>
      </c>
      <c r="J934" s="23" t="s">
        <v>40</v>
      </c>
      <c r="K934" s="24" t="s">
        <v>27</v>
      </c>
      <c r="L934" s="25" t="n">
        <v>146119.93</v>
      </c>
      <c r="M934" s="25" t="n">
        <v>0</v>
      </c>
      <c r="N934" s="25" t="n">
        <v>0</v>
      </c>
      <c r="O934" s="25" t="n">
        <f aca="false">L934+M934+N934</f>
        <v>146119.93</v>
      </c>
      <c r="P934" s="25" t="n">
        <v>0</v>
      </c>
      <c r="Q934" s="25" t="n">
        <f aca="false">O934-P934</f>
        <v>146119.93</v>
      </c>
    </row>
    <row r="935" s="31" customFormat="true" ht="14.25" hidden="false" customHeight="false" outlineLevel="0" collapsed="false">
      <c r="A935" s="26" t="s">
        <v>18</v>
      </c>
      <c r="B935" s="26" t="s">
        <v>1672</v>
      </c>
      <c r="C935" s="26" t="s">
        <v>1887</v>
      </c>
      <c r="D935" s="27" t="s">
        <v>23</v>
      </c>
      <c r="E935" s="27" t="s">
        <v>1891</v>
      </c>
      <c r="F935" s="27"/>
      <c r="G935" s="27" t="s">
        <v>1892</v>
      </c>
      <c r="H935" s="27"/>
      <c r="I935" s="27" t="s">
        <v>1892</v>
      </c>
      <c r="J935" s="27" t="s">
        <v>32</v>
      </c>
      <c r="K935" s="28" t="s">
        <v>33</v>
      </c>
      <c r="L935" s="29"/>
      <c r="M935" s="29" t="n">
        <v>0</v>
      </c>
      <c r="N935" s="29" t="n">
        <v>0</v>
      </c>
      <c r="O935" s="29" t="n">
        <f aca="false">L935+M935+N935</f>
        <v>0</v>
      </c>
      <c r="P935" s="29"/>
      <c r="Q935" s="29" t="n">
        <f aca="false">O935-P935</f>
        <v>0</v>
      </c>
    </row>
    <row r="936" customFormat="false" ht="14.25" hidden="false" customHeight="false" outlineLevel="0" collapsed="false">
      <c r="A936" s="17" t="s">
        <v>18</v>
      </c>
      <c r="B936" s="17" t="s">
        <v>1672</v>
      </c>
      <c r="C936" s="17" t="s">
        <v>1893</v>
      </c>
      <c r="D936" s="18" t="s">
        <v>21</v>
      </c>
      <c r="E936" s="18" t="s">
        <v>1894</v>
      </c>
      <c r="F936" s="18"/>
      <c r="G936" s="18"/>
      <c r="H936" s="18"/>
      <c r="I936" s="18"/>
      <c r="J936" s="18"/>
      <c r="K936" s="19"/>
      <c r="L936" s="20"/>
      <c r="M936" s="20"/>
      <c r="N936" s="20"/>
      <c r="O936" s="20"/>
      <c r="P936" s="20"/>
      <c r="Q936" s="20"/>
    </row>
    <row r="937" customFormat="false" ht="14.25" hidden="false" customHeight="false" outlineLevel="0" collapsed="false">
      <c r="A937" s="22" t="s">
        <v>18</v>
      </c>
      <c r="B937" s="22" t="s">
        <v>1672</v>
      </c>
      <c r="C937" s="22" t="s">
        <v>1893</v>
      </c>
      <c r="D937" s="23" t="s">
        <v>23</v>
      </c>
      <c r="E937" s="23" t="s">
        <v>1895</v>
      </c>
      <c r="F937" s="23" t="s">
        <v>1896</v>
      </c>
      <c r="G937" s="23" t="s">
        <v>1896</v>
      </c>
      <c r="H937" s="23"/>
      <c r="I937" s="23" t="s">
        <v>1896</v>
      </c>
      <c r="J937" s="23" t="s">
        <v>40</v>
      </c>
      <c r="K937" s="24" t="s">
        <v>27</v>
      </c>
      <c r="L937" s="25" t="n">
        <v>30703.29</v>
      </c>
      <c r="M937" s="25" t="n">
        <v>0</v>
      </c>
      <c r="N937" s="25" t="n">
        <v>0</v>
      </c>
      <c r="O937" s="25" t="n">
        <f aca="false">L937+M937+N937</f>
        <v>30703.29</v>
      </c>
      <c r="P937" s="25" t="n">
        <v>30069.41</v>
      </c>
      <c r="Q937" s="25" t="n">
        <f aca="false">O937-P937</f>
        <v>633.880000000001</v>
      </c>
    </row>
    <row r="938" customFormat="false" ht="14.25" hidden="false" customHeight="false" outlineLevel="0" collapsed="false">
      <c r="A938" s="22" t="s">
        <v>18</v>
      </c>
      <c r="B938" s="22" t="s">
        <v>1672</v>
      </c>
      <c r="C938" s="22" t="s">
        <v>1893</v>
      </c>
      <c r="D938" s="23" t="s">
        <v>23</v>
      </c>
      <c r="E938" s="23" t="s">
        <v>1895</v>
      </c>
      <c r="F938" s="23" t="s">
        <v>1897</v>
      </c>
      <c r="G938" s="23" t="s">
        <v>1897</v>
      </c>
      <c r="H938" s="23"/>
      <c r="I938" s="23" t="s">
        <v>1897</v>
      </c>
      <c r="J938" s="23" t="s">
        <v>40</v>
      </c>
      <c r="K938" s="24" t="s">
        <v>41</v>
      </c>
      <c r="L938" s="25" t="n">
        <v>29221.44</v>
      </c>
      <c r="M938" s="25" t="n">
        <v>0</v>
      </c>
      <c r="N938" s="25" t="n">
        <v>48865.74</v>
      </c>
      <c r="O938" s="25" t="n">
        <f aca="false">L938+M938+N938</f>
        <v>78087.18</v>
      </c>
      <c r="P938" s="25" t="n">
        <v>0</v>
      </c>
      <c r="Q938" s="25" t="n">
        <f aca="false">O938-P938</f>
        <v>78087.18</v>
      </c>
    </row>
    <row r="939" customFormat="false" ht="14.25" hidden="false" customHeight="false" outlineLevel="0" collapsed="false">
      <c r="A939" s="22" t="s">
        <v>18</v>
      </c>
      <c r="B939" s="22" t="s">
        <v>1672</v>
      </c>
      <c r="C939" s="22" t="s">
        <v>1893</v>
      </c>
      <c r="D939" s="23" t="s">
        <v>23</v>
      </c>
      <c r="E939" s="23" t="s">
        <v>1898</v>
      </c>
      <c r="F939" s="23" t="s">
        <v>1899</v>
      </c>
      <c r="G939" s="23" t="s">
        <v>1899</v>
      </c>
      <c r="H939" s="23"/>
      <c r="I939" s="23" t="s">
        <v>1899</v>
      </c>
      <c r="J939" s="23" t="s">
        <v>40</v>
      </c>
      <c r="K939" s="24" t="s">
        <v>41</v>
      </c>
      <c r="L939" s="25" t="n">
        <v>58510.41</v>
      </c>
      <c r="M939" s="25" t="n">
        <v>0</v>
      </c>
      <c r="N939" s="25" t="n">
        <v>3733.47</v>
      </c>
      <c r="O939" s="25" t="n">
        <f aca="false">L939+M939+N939</f>
        <v>62243.88</v>
      </c>
      <c r="P939" s="25" t="n">
        <v>0</v>
      </c>
      <c r="Q939" s="25" t="n">
        <f aca="false">O939-P939</f>
        <v>62243.88</v>
      </c>
    </row>
    <row r="940" customFormat="false" ht="28.5" hidden="false" customHeight="false" outlineLevel="0" collapsed="false">
      <c r="A940" s="22" t="s">
        <v>18</v>
      </c>
      <c r="B940" s="22" t="s">
        <v>1672</v>
      </c>
      <c r="C940" s="22" t="s">
        <v>1893</v>
      </c>
      <c r="D940" s="23" t="s">
        <v>23</v>
      </c>
      <c r="E940" s="23" t="s">
        <v>1900</v>
      </c>
      <c r="F940" s="23" t="s">
        <v>1901</v>
      </c>
      <c r="G940" s="23" t="s">
        <v>1730</v>
      </c>
      <c r="H940" s="23" t="s">
        <v>1902</v>
      </c>
      <c r="I940" s="23" t="s">
        <v>1902</v>
      </c>
      <c r="J940" s="23" t="s">
        <v>40</v>
      </c>
      <c r="K940" s="24" t="s">
        <v>41</v>
      </c>
      <c r="L940" s="25" t="n">
        <v>0</v>
      </c>
      <c r="M940" s="25" t="n">
        <v>0</v>
      </c>
      <c r="N940" s="25" t="n">
        <v>7396.19</v>
      </c>
      <c r="O940" s="25" t="n">
        <f aca="false">L940+M940+N940</f>
        <v>7396.19</v>
      </c>
      <c r="P940" s="25" t="n">
        <v>0</v>
      </c>
      <c r="Q940" s="25" t="n">
        <f aca="false">O940-P940</f>
        <v>7396.19</v>
      </c>
    </row>
    <row r="941" s="31" customFormat="true" ht="13.8" hidden="false" customHeight="false" outlineLevel="0" collapsed="false">
      <c r="A941" s="26" t="s">
        <v>18</v>
      </c>
      <c r="B941" s="26" t="s">
        <v>1672</v>
      </c>
      <c r="C941" s="26" t="s">
        <v>1893</v>
      </c>
      <c r="D941" s="27" t="s">
        <v>23</v>
      </c>
      <c r="E941" s="27" t="s">
        <v>1903</v>
      </c>
      <c r="F941" s="27"/>
      <c r="G941" s="27" t="s">
        <v>718</v>
      </c>
      <c r="H941" s="27" t="s">
        <v>1904</v>
      </c>
      <c r="I941" s="27" t="s">
        <v>1904</v>
      </c>
      <c r="J941" s="27" t="s">
        <v>26</v>
      </c>
      <c r="K941" s="28" t="s">
        <v>33</v>
      </c>
      <c r="L941" s="29"/>
      <c r="M941" s="29" t="n">
        <v>0</v>
      </c>
      <c r="N941" s="29" t="n">
        <v>0</v>
      </c>
      <c r="O941" s="29" t="n">
        <f aca="false">L941+M941+N941</f>
        <v>0</v>
      </c>
      <c r="P941" s="29"/>
      <c r="Q941" s="29" t="n">
        <f aca="false">O941-P941</f>
        <v>0</v>
      </c>
    </row>
    <row r="942" s="31" customFormat="true" ht="14.25" hidden="false" customHeight="false" outlineLevel="0" collapsed="false">
      <c r="A942" s="26" t="s">
        <v>18</v>
      </c>
      <c r="B942" s="26" t="s">
        <v>1672</v>
      </c>
      <c r="C942" s="26" t="s">
        <v>1893</v>
      </c>
      <c r="D942" s="27" t="s">
        <v>23</v>
      </c>
      <c r="E942" s="27" t="s">
        <v>1905</v>
      </c>
      <c r="F942" s="27"/>
      <c r="G942" s="27" t="s">
        <v>721</v>
      </c>
      <c r="H942" s="27" t="s">
        <v>1906</v>
      </c>
      <c r="I942" s="27" t="s">
        <v>1906</v>
      </c>
      <c r="J942" s="27" t="s">
        <v>32</v>
      </c>
      <c r="K942" s="28" t="s">
        <v>33</v>
      </c>
      <c r="L942" s="29"/>
      <c r="M942" s="29" t="n">
        <v>0</v>
      </c>
      <c r="N942" s="29" t="n">
        <v>0</v>
      </c>
      <c r="O942" s="29" t="n">
        <f aca="false">L942+M942+N942</f>
        <v>0</v>
      </c>
      <c r="P942" s="29"/>
      <c r="Q942" s="29" t="n">
        <f aca="false">O942-P942</f>
        <v>0</v>
      </c>
    </row>
    <row r="943" s="31" customFormat="true" ht="14.25" hidden="false" customHeight="false" outlineLevel="0" collapsed="false">
      <c r="A943" s="26" t="s">
        <v>18</v>
      </c>
      <c r="B943" s="26" t="s">
        <v>1672</v>
      </c>
      <c r="C943" s="26" t="s">
        <v>1893</v>
      </c>
      <c r="D943" s="27" t="s">
        <v>23</v>
      </c>
      <c r="E943" s="27" t="s">
        <v>1907</v>
      </c>
      <c r="F943" s="27"/>
      <c r="G943" s="27"/>
      <c r="H943" s="27"/>
      <c r="I943" s="27" t="s">
        <v>1908</v>
      </c>
      <c r="J943" s="27" t="s">
        <v>26</v>
      </c>
      <c r="K943" s="28" t="s">
        <v>33</v>
      </c>
      <c r="L943" s="29"/>
      <c r="M943" s="29" t="n">
        <v>0</v>
      </c>
      <c r="N943" s="29" t="n">
        <v>0</v>
      </c>
      <c r="O943" s="29" t="n">
        <f aca="false">L943+M943+N943</f>
        <v>0</v>
      </c>
      <c r="P943" s="29"/>
      <c r="Q943" s="29" t="n">
        <f aca="false">O943-P943</f>
        <v>0</v>
      </c>
    </row>
    <row r="944" customFormat="false" ht="14.25" hidden="false" customHeight="false" outlineLevel="0" collapsed="false">
      <c r="A944" s="17" t="s">
        <v>18</v>
      </c>
      <c r="B944" s="17" t="s">
        <v>1672</v>
      </c>
      <c r="C944" s="17" t="s">
        <v>1909</v>
      </c>
      <c r="D944" s="18" t="s">
        <v>21</v>
      </c>
      <c r="E944" s="18" t="s">
        <v>1910</v>
      </c>
      <c r="F944" s="18"/>
      <c r="G944" s="18"/>
      <c r="H944" s="18"/>
      <c r="I944" s="18"/>
      <c r="J944" s="18"/>
      <c r="K944" s="19"/>
      <c r="L944" s="20"/>
      <c r="M944" s="20"/>
      <c r="N944" s="20"/>
      <c r="O944" s="20"/>
      <c r="P944" s="20"/>
      <c r="Q944" s="20"/>
    </row>
    <row r="945" customFormat="false" ht="14.25" hidden="false" customHeight="false" outlineLevel="0" collapsed="false">
      <c r="A945" s="22" t="s">
        <v>18</v>
      </c>
      <c r="B945" s="22" t="s">
        <v>1672</v>
      </c>
      <c r="C945" s="22" t="s">
        <v>1909</v>
      </c>
      <c r="D945" s="23" t="s">
        <v>23</v>
      </c>
      <c r="E945" s="23" t="s">
        <v>1911</v>
      </c>
      <c r="F945" s="23" t="s">
        <v>1912</v>
      </c>
      <c r="G945" s="23" t="s">
        <v>1912</v>
      </c>
      <c r="H945" s="23"/>
      <c r="I945" s="23" t="s">
        <v>1912</v>
      </c>
      <c r="J945" s="23" t="s">
        <v>40</v>
      </c>
      <c r="K945" s="24" t="s">
        <v>41</v>
      </c>
      <c r="L945" s="25" t="n">
        <v>40830.93</v>
      </c>
      <c r="M945" s="25" t="n">
        <v>8454.33</v>
      </c>
      <c r="N945" s="25" t="n">
        <v>17078.02</v>
      </c>
      <c r="O945" s="25" t="n">
        <f aca="false">L945+M945+N945</f>
        <v>66363.28</v>
      </c>
      <c r="P945" s="25" t="n">
        <v>0</v>
      </c>
      <c r="Q945" s="25" t="n">
        <f aca="false">O945-P945</f>
        <v>66363.28</v>
      </c>
    </row>
    <row r="946" customFormat="false" ht="28.5" hidden="false" customHeight="false" outlineLevel="0" collapsed="false">
      <c r="A946" s="17" t="s">
        <v>18</v>
      </c>
      <c r="B946" s="17" t="s">
        <v>1672</v>
      </c>
      <c r="C946" s="17" t="s">
        <v>1913</v>
      </c>
      <c r="D946" s="18" t="s">
        <v>21</v>
      </c>
      <c r="E946" s="18" t="s">
        <v>1914</v>
      </c>
      <c r="F946" s="18"/>
      <c r="G946" s="18"/>
      <c r="H946" s="18"/>
      <c r="I946" s="18"/>
      <c r="J946" s="18"/>
      <c r="K946" s="19"/>
      <c r="L946" s="20"/>
      <c r="M946" s="20"/>
      <c r="N946" s="20"/>
      <c r="O946" s="20"/>
      <c r="P946" s="20"/>
      <c r="Q946" s="20"/>
    </row>
    <row r="947" customFormat="false" ht="28.5" hidden="false" customHeight="false" outlineLevel="0" collapsed="false">
      <c r="A947" s="22" t="s">
        <v>18</v>
      </c>
      <c r="B947" s="22" t="s">
        <v>1672</v>
      </c>
      <c r="C947" s="22" t="s">
        <v>1913</v>
      </c>
      <c r="D947" s="23" t="s">
        <v>23</v>
      </c>
      <c r="E947" s="23" t="s">
        <v>1915</v>
      </c>
      <c r="F947" s="23" t="s">
        <v>1916</v>
      </c>
      <c r="G947" s="23" t="s">
        <v>1916</v>
      </c>
      <c r="H947" s="23"/>
      <c r="I947" s="23" t="s">
        <v>1916</v>
      </c>
      <c r="J947" s="23" t="s">
        <v>40</v>
      </c>
      <c r="K947" s="24" t="s">
        <v>27</v>
      </c>
      <c r="L947" s="25" t="n">
        <v>56194.41</v>
      </c>
      <c r="M947" s="25" t="n">
        <v>0</v>
      </c>
      <c r="N947" s="25" t="n">
        <v>0</v>
      </c>
      <c r="O947" s="25" t="n">
        <f aca="false">L947+M947+N947</f>
        <v>56194.41</v>
      </c>
      <c r="P947" s="25" t="n">
        <v>0</v>
      </c>
      <c r="Q947" s="25" t="n">
        <f aca="false">O947-P947</f>
        <v>56194.41</v>
      </c>
    </row>
    <row r="948" customFormat="false" ht="28.5" hidden="false" customHeight="false" outlineLevel="0" collapsed="false">
      <c r="A948" s="22" t="s">
        <v>18</v>
      </c>
      <c r="B948" s="22" t="s">
        <v>1672</v>
      </c>
      <c r="C948" s="22" t="s">
        <v>1913</v>
      </c>
      <c r="D948" s="23" t="s">
        <v>23</v>
      </c>
      <c r="E948" s="23" t="s">
        <v>1917</v>
      </c>
      <c r="F948" s="23" t="s">
        <v>1918</v>
      </c>
      <c r="G948" s="23" t="s">
        <v>1918</v>
      </c>
      <c r="H948" s="23"/>
      <c r="I948" s="23" t="s">
        <v>1918</v>
      </c>
      <c r="J948" s="23" t="s">
        <v>983</v>
      </c>
      <c r="K948" s="24" t="s">
        <v>27</v>
      </c>
      <c r="L948" s="25" t="n">
        <v>3146</v>
      </c>
      <c r="M948" s="25" t="n">
        <v>0</v>
      </c>
      <c r="N948" s="25" t="n">
        <v>0</v>
      </c>
      <c r="O948" s="25" t="n">
        <f aca="false">L948+M948+N948</f>
        <v>3146</v>
      </c>
      <c r="P948" s="25" t="n">
        <v>0</v>
      </c>
      <c r="Q948" s="25" t="n">
        <f aca="false">O948-P948</f>
        <v>3146</v>
      </c>
    </row>
    <row r="949" customFormat="false" ht="28.5" hidden="false" customHeight="false" outlineLevel="0" collapsed="false">
      <c r="A949" s="22" t="s">
        <v>18</v>
      </c>
      <c r="B949" s="22" t="s">
        <v>1672</v>
      </c>
      <c r="C949" s="22" t="s">
        <v>1913</v>
      </c>
      <c r="D949" s="23" t="s">
        <v>23</v>
      </c>
      <c r="E949" s="23" t="s">
        <v>1919</v>
      </c>
      <c r="F949" s="23" t="s">
        <v>1920</v>
      </c>
      <c r="G949" s="23" t="s">
        <v>1920</v>
      </c>
      <c r="H949" s="23"/>
      <c r="I949" s="23" t="s">
        <v>1920</v>
      </c>
      <c r="J949" s="23" t="s">
        <v>26</v>
      </c>
      <c r="K949" s="24" t="s">
        <v>41</v>
      </c>
      <c r="L949" s="25" t="n">
        <v>4817808.27</v>
      </c>
      <c r="M949" s="25" t="n">
        <v>160261.46</v>
      </c>
      <c r="N949" s="25" t="n">
        <v>0</v>
      </c>
      <c r="O949" s="25" t="n">
        <f aca="false">L949+M949+N949</f>
        <v>4978069.73</v>
      </c>
      <c r="P949" s="25" t="n">
        <v>0</v>
      </c>
      <c r="Q949" s="25" t="n">
        <f aca="false">O949-P949</f>
        <v>4978069.73</v>
      </c>
    </row>
    <row r="950" customFormat="false" ht="28.5" hidden="false" customHeight="false" outlineLevel="0" collapsed="false">
      <c r="A950" s="22" t="s">
        <v>18</v>
      </c>
      <c r="B950" s="22" t="s">
        <v>1672</v>
      </c>
      <c r="C950" s="22" t="s">
        <v>1913</v>
      </c>
      <c r="D950" s="23" t="s">
        <v>23</v>
      </c>
      <c r="E950" s="23" t="s">
        <v>1921</v>
      </c>
      <c r="F950" s="23" t="s">
        <v>1922</v>
      </c>
      <c r="G950" s="23" t="s">
        <v>1922</v>
      </c>
      <c r="H950" s="23"/>
      <c r="I950" s="23" t="s">
        <v>1922</v>
      </c>
      <c r="J950" s="23" t="s">
        <v>32</v>
      </c>
      <c r="K950" s="24" t="s">
        <v>41</v>
      </c>
      <c r="L950" s="25" t="n">
        <v>145916.07</v>
      </c>
      <c r="M950" s="25" t="n">
        <v>0</v>
      </c>
      <c r="N950" s="25" t="n">
        <v>0</v>
      </c>
      <c r="O950" s="25" t="n">
        <f aca="false">L950+M950+N950</f>
        <v>145916.07</v>
      </c>
      <c r="P950" s="25" t="n">
        <v>0</v>
      </c>
      <c r="Q950" s="25" t="n">
        <f aca="false">O950-P950</f>
        <v>145916.07</v>
      </c>
    </row>
    <row r="951" customFormat="false" ht="14.25" hidden="false" customHeight="false" outlineLevel="0" collapsed="false">
      <c r="A951" s="22" t="s">
        <v>18</v>
      </c>
      <c r="B951" s="22" t="s">
        <v>1672</v>
      </c>
      <c r="C951" s="22" t="s">
        <v>1913</v>
      </c>
      <c r="D951" s="23" t="s">
        <v>23</v>
      </c>
      <c r="E951" s="23" t="s">
        <v>1923</v>
      </c>
      <c r="F951" s="23" t="s">
        <v>1924</v>
      </c>
      <c r="G951" s="23" t="s">
        <v>1689</v>
      </c>
      <c r="H951" s="23" t="s">
        <v>1925</v>
      </c>
      <c r="I951" s="23" t="s">
        <v>1925</v>
      </c>
      <c r="J951" s="23" t="s">
        <v>40</v>
      </c>
      <c r="K951" s="24" t="s">
        <v>41</v>
      </c>
      <c r="L951" s="25" t="n">
        <v>15419.67</v>
      </c>
      <c r="M951" s="25" t="n">
        <v>0</v>
      </c>
      <c r="N951" s="25" t="n">
        <v>24770.79</v>
      </c>
      <c r="O951" s="25" t="n">
        <f aca="false">L951+M951+N951</f>
        <v>40190.46</v>
      </c>
      <c r="P951" s="25" t="n">
        <v>0</v>
      </c>
      <c r="Q951" s="25" t="n">
        <f aca="false">O951-P951</f>
        <v>40190.46</v>
      </c>
    </row>
    <row r="952" customFormat="false" ht="28.5" hidden="false" customHeight="false" outlineLevel="0" collapsed="false">
      <c r="A952" s="22" t="s">
        <v>18</v>
      </c>
      <c r="B952" s="22" t="s">
        <v>1672</v>
      </c>
      <c r="C952" s="22" t="s">
        <v>1913</v>
      </c>
      <c r="D952" s="23" t="s">
        <v>23</v>
      </c>
      <c r="E952" s="23" t="s">
        <v>1926</v>
      </c>
      <c r="F952" s="23" t="s">
        <v>1927</v>
      </c>
      <c r="G952" s="23" t="s">
        <v>1730</v>
      </c>
      <c r="H952" s="23" t="s">
        <v>1928</v>
      </c>
      <c r="I952" s="23" t="s">
        <v>1928</v>
      </c>
      <c r="J952" s="23" t="s">
        <v>40</v>
      </c>
      <c r="K952" s="24" t="s">
        <v>41</v>
      </c>
      <c r="L952" s="25" t="n">
        <v>0</v>
      </c>
      <c r="M952" s="25" t="n">
        <v>0</v>
      </c>
      <c r="N952" s="25" t="n">
        <v>5855.47</v>
      </c>
      <c r="O952" s="25" t="n">
        <f aca="false">L952+M952+N952</f>
        <v>5855.47</v>
      </c>
      <c r="P952" s="25" t="n">
        <v>0</v>
      </c>
      <c r="Q952" s="25" t="n">
        <f aca="false">O952-P952</f>
        <v>5855.47</v>
      </c>
    </row>
    <row r="953" s="31" customFormat="true" ht="14.25" hidden="false" customHeight="false" outlineLevel="0" collapsed="false">
      <c r="A953" s="26" t="s">
        <v>18</v>
      </c>
      <c r="B953" s="26" t="s">
        <v>1672</v>
      </c>
      <c r="C953" s="26" t="s">
        <v>1913</v>
      </c>
      <c r="D953" s="27" t="s">
        <v>23</v>
      </c>
      <c r="E953" s="27" t="s">
        <v>1929</v>
      </c>
      <c r="F953" s="27"/>
      <c r="G953" s="27"/>
      <c r="H953" s="27"/>
      <c r="I953" s="27" t="s">
        <v>1930</v>
      </c>
      <c r="J953" s="27" t="s">
        <v>32</v>
      </c>
      <c r="K953" s="28" t="s">
        <v>41</v>
      </c>
      <c r="L953" s="29"/>
      <c r="M953" s="29" t="n">
        <v>1635.31</v>
      </c>
      <c r="N953" s="29" t="n">
        <v>0</v>
      </c>
      <c r="O953" s="29" t="n">
        <f aca="false">L953+M953+N953</f>
        <v>1635.31</v>
      </c>
      <c r="P953" s="29"/>
      <c r="Q953" s="29" t="n">
        <f aca="false">O953-P953</f>
        <v>1635.31</v>
      </c>
    </row>
    <row r="954" customFormat="false" ht="14.25" hidden="false" customHeight="false" outlineLevel="0" collapsed="false">
      <c r="A954" s="17" t="s">
        <v>18</v>
      </c>
      <c r="B954" s="17" t="s">
        <v>1672</v>
      </c>
      <c r="C954" s="17" t="s">
        <v>1931</v>
      </c>
      <c r="D954" s="18" t="s">
        <v>21</v>
      </c>
      <c r="E954" s="18" t="s">
        <v>1932</v>
      </c>
      <c r="F954" s="18"/>
      <c r="G954" s="18"/>
      <c r="H954" s="18"/>
      <c r="I954" s="18"/>
      <c r="J954" s="18"/>
      <c r="K954" s="19"/>
      <c r="L954" s="20"/>
      <c r="M954" s="20"/>
      <c r="N954" s="20"/>
      <c r="O954" s="20"/>
      <c r="P954" s="20"/>
      <c r="Q954" s="20"/>
    </row>
    <row r="955" customFormat="false" ht="14.25" hidden="false" customHeight="false" outlineLevel="0" collapsed="false">
      <c r="A955" s="22" t="s">
        <v>18</v>
      </c>
      <c r="B955" s="22" t="s">
        <v>1672</v>
      </c>
      <c r="C955" s="22" t="s">
        <v>1931</v>
      </c>
      <c r="D955" s="23" t="s">
        <v>23</v>
      </c>
      <c r="E955" s="23" t="s">
        <v>1933</v>
      </c>
      <c r="F955" s="23" t="s">
        <v>1934</v>
      </c>
      <c r="G955" s="23" t="s">
        <v>1934</v>
      </c>
      <c r="H955" s="23"/>
      <c r="I955" s="23" t="s">
        <v>1934</v>
      </c>
      <c r="J955" s="23" t="s">
        <v>26</v>
      </c>
      <c r="K955" s="24" t="s">
        <v>27</v>
      </c>
      <c r="L955" s="25" t="n">
        <v>378564.48</v>
      </c>
      <c r="M955" s="25" t="n">
        <v>0</v>
      </c>
      <c r="N955" s="25" t="n">
        <v>0</v>
      </c>
      <c r="O955" s="25" t="n">
        <f aca="false">L955+M955+N955</f>
        <v>378564.48</v>
      </c>
      <c r="P955" s="25" t="n">
        <v>0</v>
      </c>
      <c r="Q955" s="25" t="n">
        <f aca="false">O955-P955</f>
        <v>378564.48</v>
      </c>
    </row>
    <row r="956" customFormat="false" ht="28.5" hidden="false" customHeight="false" outlineLevel="0" collapsed="false">
      <c r="A956" s="22" t="s">
        <v>18</v>
      </c>
      <c r="B956" s="22" t="s">
        <v>1672</v>
      </c>
      <c r="C956" s="22" t="s">
        <v>1931</v>
      </c>
      <c r="D956" s="23" t="s">
        <v>23</v>
      </c>
      <c r="E956" s="23" t="s">
        <v>1935</v>
      </c>
      <c r="F956" s="23" t="s">
        <v>1936</v>
      </c>
      <c r="G956" s="23" t="s">
        <v>1936</v>
      </c>
      <c r="H956" s="23"/>
      <c r="I956" s="23" t="s">
        <v>1936</v>
      </c>
      <c r="J956" s="23" t="s">
        <v>40</v>
      </c>
      <c r="K956" s="24" t="s">
        <v>27</v>
      </c>
      <c r="L956" s="25" t="n">
        <v>63216.71</v>
      </c>
      <c r="M956" s="25" t="n">
        <v>0</v>
      </c>
      <c r="N956" s="25" t="n">
        <v>0</v>
      </c>
      <c r="O956" s="25" t="n">
        <f aca="false">L956+M956+N956</f>
        <v>63216.71</v>
      </c>
      <c r="P956" s="25" t="n">
        <v>0</v>
      </c>
      <c r="Q956" s="25" t="n">
        <f aca="false">O956-P956</f>
        <v>63216.71</v>
      </c>
    </row>
    <row r="957" s="31" customFormat="true" ht="24.05" hidden="false" customHeight="false" outlineLevel="0" collapsed="false">
      <c r="A957" s="26" t="s">
        <v>18</v>
      </c>
      <c r="B957" s="26" t="s">
        <v>1672</v>
      </c>
      <c r="C957" s="26" t="s">
        <v>1931</v>
      </c>
      <c r="D957" s="27" t="s">
        <v>23</v>
      </c>
      <c r="E957" s="27" t="s">
        <v>1937</v>
      </c>
      <c r="F957" s="27"/>
      <c r="G957" s="27" t="s">
        <v>1742</v>
      </c>
      <c r="H957" s="27" t="s">
        <v>1938</v>
      </c>
      <c r="I957" s="27" t="s">
        <v>1938</v>
      </c>
      <c r="J957" s="27" t="s">
        <v>26</v>
      </c>
      <c r="K957" s="28" t="s">
        <v>33</v>
      </c>
      <c r="L957" s="29"/>
      <c r="M957" s="29" t="n">
        <v>0</v>
      </c>
      <c r="N957" s="29" t="n">
        <v>0</v>
      </c>
      <c r="O957" s="29" t="n">
        <f aca="false">L957+M957+N957</f>
        <v>0</v>
      </c>
      <c r="P957" s="29"/>
      <c r="Q957" s="29" t="n">
        <f aca="false">O957-P957</f>
        <v>0</v>
      </c>
    </row>
    <row r="958" s="31" customFormat="true" ht="24.05" hidden="false" customHeight="false" outlineLevel="0" collapsed="false">
      <c r="A958" s="26" t="s">
        <v>18</v>
      </c>
      <c r="B958" s="26" t="s">
        <v>1672</v>
      </c>
      <c r="C958" s="26" t="s">
        <v>1931</v>
      </c>
      <c r="D958" s="27" t="s">
        <v>23</v>
      </c>
      <c r="E958" s="27" t="s">
        <v>1939</v>
      </c>
      <c r="F958" s="27"/>
      <c r="G958" s="27" t="s">
        <v>1745</v>
      </c>
      <c r="H958" s="27" t="s">
        <v>1940</v>
      </c>
      <c r="I958" s="27" t="s">
        <v>1940</v>
      </c>
      <c r="J958" s="27" t="s">
        <v>32</v>
      </c>
      <c r="K958" s="28" t="s">
        <v>33</v>
      </c>
      <c r="L958" s="29"/>
      <c r="M958" s="29" t="n">
        <v>0</v>
      </c>
      <c r="N958" s="29" t="n">
        <v>0</v>
      </c>
      <c r="O958" s="29" t="n">
        <f aca="false">L958+M958+N958</f>
        <v>0</v>
      </c>
      <c r="P958" s="29"/>
      <c r="Q958" s="29" t="n">
        <f aca="false">O958-P958</f>
        <v>0</v>
      </c>
    </row>
    <row r="959" s="31" customFormat="true" ht="14.25" hidden="false" customHeight="false" outlineLevel="0" collapsed="false">
      <c r="A959" s="26" t="s">
        <v>18</v>
      </c>
      <c r="B959" s="26" t="s">
        <v>1672</v>
      </c>
      <c r="C959" s="26" t="s">
        <v>1931</v>
      </c>
      <c r="D959" s="27" t="s">
        <v>23</v>
      </c>
      <c r="E959" s="27" t="s">
        <v>1941</v>
      </c>
      <c r="F959" s="27"/>
      <c r="G959" s="27"/>
      <c r="H959" s="27"/>
      <c r="I959" s="27" t="s">
        <v>1942</v>
      </c>
      <c r="J959" s="27" t="s">
        <v>40</v>
      </c>
      <c r="K959" s="28" t="s">
        <v>41</v>
      </c>
      <c r="L959" s="29"/>
      <c r="M959" s="29" t="n">
        <v>2000.72</v>
      </c>
      <c r="N959" s="29" t="n">
        <v>0</v>
      </c>
      <c r="O959" s="29" t="n">
        <f aca="false">L959+M959+N959</f>
        <v>2000.72</v>
      </c>
      <c r="P959" s="29"/>
      <c r="Q959" s="29" t="n">
        <f aca="false">O959-P959</f>
        <v>2000.72</v>
      </c>
    </row>
    <row r="960" s="31" customFormat="true" ht="28.5" hidden="false" customHeight="false" outlineLevel="0" collapsed="false">
      <c r="A960" s="26" t="s">
        <v>18</v>
      </c>
      <c r="B960" s="26" t="s">
        <v>1672</v>
      </c>
      <c r="C960" s="26" t="s">
        <v>1931</v>
      </c>
      <c r="D960" s="27" t="s">
        <v>23</v>
      </c>
      <c r="E960" s="27" t="s">
        <v>1749</v>
      </c>
      <c r="F960" s="27"/>
      <c r="G960" s="27"/>
      <c r="H960" s="27"/>
      <c r="I960" s="27" t="s">
        <v>1742</v>
      </c>
      <c r="J960" s="27"/>
      <c r="K960" s="28" t="s">
        <v>1943</v>
      </c>
      <c r="L960" s="29"/>
      <c r="M960" s="29"/>
      <c r="N960" s="29"/>
      <c r="O960" s="29"/>
      <c r="P960" s="29"/>
      <c r="Q960" s="29"/>
    </row>
    <row r="961" s="31" customFormat="true" ht="28.5" hidden="false" customHeight="false" outlineLevel="0" collapsed="false">
      <c r="A961" s="26" t="s">
        <v>18</v>
      </c>
      <c r="B961" s="26" t="s">
        <v>1672</v>
      </c>
      <c r="C961" s="26" t="s">
        <v>1931</v>
      </c>
      <c r="D961" s="27" t="s">
        <v>23</v>
      </c>
      <c r="E961" s="27" t="s">
        <v>1750</v>
      </c>
      <c r="F961" s="27"/>
      <c r="G961" s="27"/>
      <c r="H961" s="27"/>
      <c r="I961" s="27" t="s">
        <v>1745</v>
      </c>
      <c r="J961" s="27"/>
      <c r="K961" s="28" t="s">
        <v>1943</v>
      </c>
      <c r="L961" s="29"/>
      <c r="M961" s="29"/>
      <c r="N961" s="29"/>
      <c r="O961" s="29"/>
      <c r="P961" s="29"/>
      <c r="Q961" s="29"/>
    </row>
    <row r="962" customFormat="false" ht="28.5" hidden="false" customHeight="false" outlineLevel="0" collapsed="false">
      <c r="A962" s="17" t="s">
        <v>18</v>
      </c>
      <c r="B962" s="17" t="s">
        <v>1672</v>
      </c>
      <c r="C962" s="17" t="s">
        <v>1944</v>
      </c>
      <c r="D962" s="18" t="s">
        <v>21</v>
      </c>
      <c r="E962" s="18" t="s">
        <v>1945</v>
      </c>
      <c r="F962" s="18"/>
      <c r="G962" s="18"/>
      <c r="H962" s="18"/>
      <c r="I962" s="18"/>
      <c r="J962" s="18"/>
      <c r="K962" s="19"/>
      <c r="L962" s="20"/>
      <c r="M962" s="20"/>
      <c r="N962" s="20"/>
      <c r="O962" s="20"/>
      <c r="P962" s="20"/>
      <c r="Q962" s="20"/>
    </row>
    <row r="963" customFormat="false" ht="28.5" hidden="false" customHeight="false" outlineLevel="0" collapsed="false">
      <c r="A963" s="22" t="s">
        <v>18</v>
      </c>
      <c r="B963" s="22" t="s">
        <v>1672</v>
      </c>
      <c r="C963" s="22" t="s">
        <v>1944</v>
      </c>
      <c r="D963" s="23" t="s">
        <v>23</v>
      </c>
      <c r="E963" s="23" t="s">
        <v>1946</v>
      </c>
      <c r="F963" s="23" t="s">
        <v>1947</v>
      </c>
      <c r="G963" s="23" t="s">
        <v>1730</v>
      </c>
      <c r="H963" s="23" t="s">
        <v>1948</v>
      </c>
      <c r="I963" s="23" t="s">
        <v>1948</v>
      </c>
      <c r="J963" s="23" t="s">
        <v>40</v>
      </c>
      <c r="K963" s="24"/>
      <c r="L963" s="25" t="n">
        <v>0</v>
      </c>
      <c r="M963" s="25" t="n">
        <v>0</v>
      </c>
      <c r="N963" s="25" t="n">
        <v>0</v>
      </c>
      <c r="O963" s="25" t="n">
        <f aca="false">L963+M963+N963</f>
        <v>0</v>
      </c>
      <c r="P963" s="25" t="n">
        <v>0</v>
      </c>
      <c r="Q963" s="25" t="n">
        <f aca="false">O963-P963</f>
        <v>0</v>
      </c>
    </row>
    <row r="964" customFormat="false" ht="28.5" hidden="false" customHeight="false" outlineLevel="0" collapsed="false">
      <c r="A964" s="22" t="s">
        <v>18</v>
      </c>
      <c r="B964" s="22" t="s">
        <v>1672</v>
      </c>
      <c r="C964" s="22" t="s">
        <v>1944</v>
      </c>
      <c r="D964" s="23" t="s">
        <v>23</v>
      </c>
      <c r="E964" s="23" t="s">
        <v>1949</v>
      </c>
      <c r="F964" s="23" t="s">
        <v>1950</v>
      </c>
      <c r="G964" s="23" t="s">
        <v>1833</v>
      </c>
      <c r="H964" s="23" t="s">
        <v>1951</v>
      </c>
      <c r="I964" s="23" t="s">
        <v>1951</v>
      </c>
      <c r="J964" s="23" t="s">
        <v>40</v>
      </c>
      <c r="K964" s="24" t="s">
        <v>41</v>
      </c>
      <c r="L964" s="25" t="n">
        <v>0</v>
      </c>
      <c r="M964" s="25" t="n">
        <v>0</v>
      </c>
      <c r="N964" s="25" t="n">
        <v>16349.7</v>
      </c>
      <c r="O964" s="25" t="n">
        <f aca="false">L964+M964+N964</f>
        <v>16349.7</v>
      </c>
      <c r="P964" s="25" t="n">
        <v>0</v>
      </c>
      <c r="Q964" s="25" t="n">
        <f aca="false">O964-P964</f>
        <v>16349.7</v>
      </c>
    </row>
    <row r="965" customFormat="false" ht="28.5" hidden="false" customHeight="false" outlineLevel="0" collapsed="false">
      <c r="A965" s="22" t="s">
        <v>18</v>
      </c>
      <c r="B965" s="22" t="s">
        <v>1672</v>
      </c>
      <c r="C965" s="22" t="s">
        <v>1944</v>
      </c>
      <c r="D965" s="23" t="s">
        <v>23</v>
      </c>
      <c r="E965" s="23" t="s">
        <v>1952</v>
      </c>
      <c r="F965" s="23" t="s">
        <v>1953</v>
      </c>
      <c r="G965" s="23" t="s">
        <v>1953</v>
      </c>
      <c r="H965" s="23"/>
      <c r="I965" s="23" t="s">
        <v>1953</v>
      </c>
      <c r="J965" s="23" t="s">
        <v>103</v>
      </c>
      <c r="K965" s="24" t="s">
        <v>27</v>
      </c>
      <c r="L965" s="25" t="n">
        <v>1605995.14</v>
      </c>
      <c r="M965" s="25" t="n">
        <v>91637.52</v>
      </c>
      <c r="N965" s="25" t="n">
        <v>0</v>
      </c>
      <c r="O965" s="25" t="n">
        <f aca="false">L965+M965+N965</f>
        <v>1697632.66</v>
      </c>
      <c r="P965" s="25" t="n">
        <v>0</v>
      </c>
      <c r="Q965" s="25" t="n">
        <f aca="false">O965-P965</f>
        <v>1697632.66</v>
      </c>
    </row>
    <row r="966" customFormat="false" ht="14.25" hidden="false" customHeight="false" outlineLevel="0" collapsed="false">
      <c r="A966" s="22" t="s">
        <v>18</v>
      </c>
      <c r="B966" s="22" t="s">
        <v>1672</v>
      </c>
      <c r="C966" s="22" t="s">
        <v>1944</v>
      </c>
      <c r="D966" s="23" t="s">
        <v>23</v>
      </c>
      <c r="E966" s="23" t="s">
        <v>1954</v>
      </c>
      <c r="F966" s="23" t="s">
        <v>1955</v>
      </c>
      <c r="G966" s="23" t="s">
        <v>1955</v>
      </c>
      <c r="H966" s="23"/>
      <c r="I966" s="23" t="s">
        <v>1955</v>
      </c>
      <c r="J966" s="23" t="s">
        <v>40</v>
      </c>
      <c r="K966" s="24" t="s">
        <v>27</v>
      </c>
      <c r="L966" s="25" t="n">
        <v>8881.4</v>
      </c>
      <c r="M966" s="25" t="n">
        <v>0</v>
      </c>
      <c r="N966" s="25" t="n">
        <v>0</v>
      </c>
      <c r="O966" s="25" t="n">
        <f aca="false">L966+M966+N966</f>
        <v>8881.4</v>
      </c>
      <c r="P966" s="25" t="n">
        <v>0</v>
      </c>
      <c r="Q966" s="25" t="n">
        <f aca="false">O966-P966</f>
        <v>8881.4</v>
      </c>
    </row>
    <row r="967" customFormat="false" ht="28.5" hidden="false" customHeight="false" outlineLevel="0" collapsed="false">
      <c r="A967" s="22" t="s">
        <v>18</v>
      </c>
      <c r="B967" s="22" t="s">
        <v>1672</v>
      </c>
      <c r="C967" s="22" t="s">
        <v>1944</v>
      </c>
      <c r="D967" s="23" t="s">
        <v>23</v>
      </c>
      <c r="E967" s="23" t="s">
        <v>1956</v>
      </c>
      <c r="F967" s="23" t="s">
        <v>1957</v>
      </c>
      <c r="G967" s="23" t="s">
        <v>1833</v>
      </c>
      <c r="H967" s="23" t="s">
        <v>1958</v>
      </c>
      <c r="I967" s="23" t="s">
        <v>1958</v>
      </c>
      <c r="J967" s="23" t="s">
        <v>40</v>
      </c>
      <c r="K967" s="24" t="s">
        <v>137</v>
      </c>
      <c r="L967" s="25" t="n">
        <v>0</v>
      </c>
      <c r="M967" s="25" t="n">
        <v>0</v>
      </c>
      <c r="N967" s="25" t="n">
        <v>0</v>
      </c>
      <c r="O967" s="25" t="n">
        <f aca="false">L967+M967+N967</f>
        <v>0</v>
      </c>
      <c r="P967" s="25" t="n">
        <v>0</v>
      </c>
      <c r="Q967" s="25" t="n">
        <f aca="false">O967-P967</f>
        <v>0</v>
      </c>
    </row>
    <row r="968" s="31" customFormat="true" ht="14.25" hidden="false" customHeight="false" outlineLevel="0" collapsed="false">
      <c r="A968" s="26" t="s">
        <v>18</v>
      </c>
      <c r="B968" s="26" t="s">
        <v>1672</v>
      </c>
      <c r="C968" s="26" t="s">
        <v>1944</v>
      </c>
      <c r="D968" s="27" t="s">
        <v>23</v>
      </c>
      <c r="E968" s="27" t="s">
        <v>1959</v>
      </c>
      <c r="F968" s="27"/>
      <c r="G968" s="27"/>
      <c r="H968" s="27"/>
      <c r="I968" s="27" t="s">
        <v>1960</v>
      </c>
      <c r="J968" s="27" t="s">
        <v>26</v>
      </c>
      <c r="K968" s="28" t="s">
        <v>33</v>
      </c>
      <c r="L968" s="29"/>
      <c r="M968" s="29" t="n">
        <v>0</v>
      </c>
      <c r="N968" s="29" t="n">
        <v>0</v>
      </c>
      <c r="O968" s="29" t="n">
        <f aca="false">L968+M968+N968</f>
        <v>0</v>
      </c>
      <c r="P968" s="29"/>
      <c r="Q968" s="29" t="n">
        <f aca="false">O968-P968</f>
        <v>0</v>
      </c>
    </row>
    <row r="969" s="31" customFormat="true" ht="14.25" hidden="false" customHeight="false" outlineLevel="0" collapsed="false">
      <c r="A969" s="26" t="s">
        <v>18</v>
      </c>
      <c r="B969" s="26" t="s">
        <v>1672</v>
      </c>
      <c r="C969" s="26" t="s">
        <v>1944</v>
      </c>
      <c r="D969" s="27" t="s">
        <v>23</v>
      </c>
      <c r="E969" s="27" t="s">
        <v>1961</v>
      </c>
      <c r="F969" s="27"/>
      <c r="G969" s="27"/>
      <c r="H969" s="27"/>
      <c r="I969" s="27" t="s">
        <v>1962</v>
      </c>
      <c r="J969" s="27" t="s">
        <v>26</v>
      </c>
      <c r="K969" s="28" t="s">
        <v>41</v>
      </c>
      <c r="L969" s="29"/>
      <c r="M969" s="29" t="n">
        <v>0</v>
      </c>
      <c r="N969" s="29" t="n">
        <v>86146.17</v>
      </c>
      <c r="O969" s="29" t="n">
        <f aca="false">L969+M969+N969</f>
        <v>86146.17</v>
      </c>
      <c r="P969" s="29"/>
      <c r="Q969" s="29" t="n">
        <f aca="false">O969-P969</f>
        <v>86146.17</v>
      </c>
    </row>
    <row r="970" s="31" customFormat="true" ht="14.25" hidden="false" customHeight="false" outlineLevel="0" collapsed="false">
      <c r="A970" s="26" t="s">
        <v>18</v>
      </c>
      <c r="B970" s="26" t="s">
        <v>1672</v>
      </c>
      <c r="C970" s="26" t="s">
        <v>1944</v>
      </c>
      <c r="D970" s="27" t="s">
        <v>23</v>
      </c>
      <c r="E970" s="27" t="s">
        <v>1963</v>
      </c>
      <c r="F970" s="27"/>
      <c r="G970" s="27"/>
      <c r="H970" s="27"/>
      <c r="I970" s="27" t="s">
        <v>1964</v>
      </c>
      <c r="J970" s="27" t="s">
        <v>26</v>
      </c>
      <c r="K970" s="28" t="s">
        <v>33</v>
      </c>
      <c r="L970" s="29"/>
      <c r="M970" s="29" t="n">
        <v>0</v>
      </c>
      <c r="N970" s="29" t="n">
        <v>0</v>
      </c>
      <c r="O970" s="29" t="n">
        <f aca="false">L970+M970+N970</f>
        <v>0</v>
      </c>
      <c r="P970" s="29"/>
      <c r="Q970" s="29" t="n">
        <f aca="false">O970-P970</f>
        <v>0</v>
      </c>
    </row>
    <row r="971" s="31" customFormat="true" ht="14.25" hidden="false" customHeight="false" outlineLevel="0" collapsed="false">
      <c r="A971" s="26" t="s">
        <v>18</v>
      </c>
      <c r="B971" s="26" t="s">
        <v>1672</v>
      </c>
      <c r="C971" s="26" t="s">
        <v>1944</v>
      </c>
      <c r="D971" s="27" t="s">
        <v>23</v>
      </c>
      <c r="E971" s="27" t="s">
        <v>1965</v>
      </c>
      <c r="F971" s="27"/>
      <c r="G971" s="27"/>
      <c r="H971" s="27"/>
      <c r="I971" s="27" t="s">
        <v>1966</v>
      </c>
      <c r="J971" s="27" t="s">
        <v>32</v>
      </c>
      <c r="K971" s="28" t="s">
        <v>33</v>
      </c>
      <c r="L971" s="29"/>
      <c r="M971" s="29" t="n">
        <v>0</v>
      </c>
      <c r="N971" s="29" t="n">
        <v>0</v>
      </c>
      <c r="O971" s="29" t="n">
        <f aca="false">L971+M971+N971</f>
        <v>0</v>
      </c>
      <c r="P971" s="29"/>
      <c r="Q971" s="29" t="n">
        <f aca="false">O971-P971</f>
        <v>0</v>
      </c>
    </row>
    <row r="972" s="31" customFormat="true" ht="28.5" hidden="false" customHeight="false" outlineLevel="0" collapsed="false">
      <c r="A972" s="26" t="s">
        <v>18</v>
      </c>
      <c r="B972" s="26" t="s">
        <v>1672</v>
      </c>
      <c r="C972" s="26" t="s">
        <v>1944</v>
      </c>
      <c r="D972" s="27" t="s">
        <v>23</v>
      </c>
      <c r="E972" s="27" t="s">
        <v>1967</v>
      </c>
      <c r="F972" s="27"/>
      <c r="G972" s="27"/>
      <c r="H972" s="27"/>
      <c r="I972" s="27" t="s">
        <v>1968</v>
      </c>
      <c r="J972" s="27"/>
      <c r="K972" s="28"/>
      <c r="L972" s="29"/>
      <c r="M972" s="29" t="n">
        <v>0</v>
      </c>
      <c r="N972" s="29" t="n">
        <v>7246.09</v>
      </c>
      <c r="O972" s="29" t="n">
        <f aca="false">L972+M972+N972</f>
        <v>7246.09</v>
      </c>
      <c r="P972" s="29"/>
      <c r="Q972" s="29" t="n">
        <f aca="false">O972-P972</f>
        <v>7246.09</v>
      </c>
    </row>
    <row r="973" customFormat="false" ht="14.25" hidden="false" customHeight="false" outlineLevel="0" collapsed="false">
      <c r="A973" s="17" t="s">
        <v>18</v>
      </c>
      <c r="B973" s="17" t="s">
        <v>1672</v>
      </c>
      <c r="C973" s="17" t="s">
        <v>1969</v>
      </c>
      <c r="D973" s="18" t="s">
        <v>21</v>
      </c>
      <c r="E973" s="18" t="s">
        <v>1970</v>
      </c>
      <c r="F973" s="18"/>
      <c r="G973" s="18"/>
      <c r="H973" s="18"/>
      <c r="I973" s="18"/>
      <c r="J973" s="18"/>
      <c r="K973" s="19"/>
      <c r="L973" s="20"/>
      <c r="M973" s="20"/>
      <c r="N973" s="20"/>
      <c r="O973" s="20"/>
      <c r="P973" s="20"/>
      <c r="Q973" s="20"/>
    </row>
    <row r="974" customFormat="false" ht="14.25" hidden="false" customHeight="false" outlineLevel="0" collapsed="false">
      <c r="A974" s="22" t="s">
        <v>18</v>
      </c>
      <c r="B974" s="22" t="s">
        <v>1672</v>
      </c>
      <c r="C974" s="22" t="s">
        <v>1969</v>
      </c>
      <c r="D974" s="23" t="s">
        <v>23</v>
      </c>
      <c r="E974" s="23" t="s">
        <v>1971</v>
      </c>
      <c r="F974" s="23" t="s">
        <v>1972</v>
      </c>
      <c r="G974" s="23" t="s">
        <v>1833</v>
      </c>
      <c r="H974" s="23" t="s">
        <v>1973</v>
      </c>
      <c r="I974" s="23" t="s">
        <v>1973</v>
      </c>
      <c r="J974" s="23" t="s">
        <v>40</v>
      </c>
      <c r="K974" s="24" t="s">
        <v>41</v>
      </c>
      <c r="L974" s="25" t="n">
        <v>0</v>
      </c>
      <c r="M974" s="25" t="n">
        <v>0</v>
      </c>
      <c r="N974" s="25" t="n">
        <v>16591.87</v>
      </c>
      <c r="O974" s="25" t="n">
        <f aca="false">L974+M974+N974</f>
        <v>16591.87</v>
      </c>
      <c r="P974" s="25" t="n">
        <v>0</v>
      </c>
      <c r="Q974" s="25" t="n">
        <f aca="false">O974-P974</f>
        <v>16591.87</v>
      </c>
    </row>
    <row r="975" customFormat="false" ht="14.25" hidden="false" customHeight="false" outlineLevel="0" collapsed="false">
      <c r="A975" s="17" t="s">
        <v>18</v>
      </c>
      <c r="B975" s="17" t="s">
        <v>1672</v>
      </c>
      <c r="C975" s="17" t="s">
        <v>1974</v>
      </c>
      <c r="D975" s="18" t="s">
        <v>21</v>
      </c>
      <c r="E975" s="18" t="s">
        <v>1975</v>
      </c>
      <c r="F975" s="18"/>
      <c r="G975" s="18"/>
      <c r="H975" s="18"/>
      <c r="I975" s="18"/>
      <c r="J975" s="18"/>
      <c r="K975" s="19"/>
      <c r="L975" s="20"/>
      <c r="M975" s="20"/>
      <c r="N975" s="20"/>
      <c r="O975" s="20"/>
      <c r="P975" s="20"/>
      <c r="Q975" s="20"/>
    </row>
    <row r="976" customFormat="false" ht="28.5" hidden="false" customHeight="false" outlineLevel="0" collapsed="false">
      <c r="A976" s="22" t="s">
        <v>18</v>
      </c>
      <c r="B976" s="22" t="s">
        <v>1672</v>
      </c>
      <c r="C976" s="22" t="s">
        <v>1974</v>
      </c>
      <c r="D976" s="23" t="s">
        <v>23</v>
      </c>
      <c r="E976" s="23" t="s">
        <v>1976</v>
      </c>
      <c r="F976" s="23" t="s">
        <v>1977</v>
      </c>
      <c r="G976" s="23" t="s">
        <v>1977</v>
      </c>
      <c r="H976" s="23"/>
      <c r="I976" s="23" t="s">
        <v>1977</v>
      </c>
      <c r="J976" s="23" t="s">
        <v>103</v>
      </c>
      <c r="K976" s="24" t="s">
        <v>41</v>
      </c>
      <c r="L976" s="25" t="n">
        <v>498154.25</v>
      </c>
      <c r="M976" s="25" t="n">
        <v>1852568.94</v>
      </c>
      <c r="N976" s="25" t="n">
        <v>401124.21</v>
      </c>
      <c r="O976" s="25" t="n">
        <f aca="false">L976+M976+N976</f>
        <v>2751847.4</v>
      </c>
      <c r="P976" s="25" t="n">
        <v>0</v>
      </c>
      <c r="Q976" s="25" t="n">
        <f aca="false">O976-P976</f>
        <v>2751847.4</v>
      </c>
    </row>
    <row r="977" s="31" customFormat="true" ht="14.25" hidden="false" customHeight="false" outlineLevel="0" collapsed="false">
      <c r="A977" s="26" t="s">
        <v>18</v>
      </c>
      <c r="B977" s="26" t="s">
        <v>1672</v>
      </c>
      <c r="C977" s="26" t="s">
        <v>1974</v>
      </c>
      <c r="D977" s="27" t="s">
        <v>23</v>
      </c>
      <c r="E977" s="27" t="s">
        <v>1978</v>
      </c>
      <c r="F977" s="27"/>
      <c r="G977" s="27"/>
      <c r="H977" s="27"/>
      <c r="I977" s="27" t="s">
        <v>1979</v>
      </c>
      <c r="J977" s="27" t="s">
        <v>26</v>
      </c>
      <c r="K977" s="28" t="s">
        <v>33</v>
      </c>
      <c r="L977" s="29"/>
      <c r="M977" s="29" t="n">
        <v>0</v>
      </c>
      <c r="N977" s="29" t="n">
        <v>0</v>
      </c>
      <c r="O977" s="29" t="n">
        <f aca="false">L977+M977+N977</f>
        <v>0</v>
      </c>
      <c r="P977" s="29"/>
      <c r="Q977" s="29" t="n">
        <f aca="false">O977-P977</f>
        <v>0</v>
      </c>
    </row>
    <row r="978" customFormat="false" ht="14.25" hidden="false" customHeight="false" outlineLevel="0" collapsed="false">
      <c r="A978" s="17" t="s">
        <v>18</v>
      </c>
      <c r="B978" s="17" t="s">
        <v>1672</v>
      </c>
      <c r="C978" s="17" t="s">
        <v>1980</v>
      </c>
      <c r="D978" s="18" t="s">
        <v>21</v>
      </c>
      <c r="E978" s="18" t="s">
        <v>1981</v>
      </c>
      <c r="F978" s="18"/>
      <c r="G978" s="18"/>
      <c r="H978" s="18"/>
      <c r="I978" s="18"/>
      <c r="J978" s="18"/>
      <c r="K978" s="19"/>
      <c r="L978" s="20"/>
      <c r="M978" s="20"/>
      <c r="N978" s="20"/>
      <c r="O978" s="20"/>
      <c r="P978" s="20"/>
      <c r="Q978" s="20"/>
    </row>
    <row r="979" customFormat="false" ht="14.25" hidden="false" customHeight="false" outlineLevel="0" collapsed="false">
      <c r="A979" s="22" t="s">
        <v>18</v>
      </c>
      <c r="B979" s="22" t="s">
        <v>1672</v>
      </c>
      <c r="C979" s="22" t="s">
        <v>1980</v>
      </c>
      <c r="D979" s="23" t="s">
        <v>23</v>
      </c>
      <c r="E979" s="23" t="s">
        <v>1982</v>
      </c>
      <c r="F979" s="23" t="s">
        <v>1983</v>
      </c>
      <c r="G979" s="23" t="s">
        <v>1983</v>
      </c>
      <c r="H979" s="23"/>
      <c r="I979" s="23" t="s">
        <v>1983</v>
      </c>
      <c r="J979" s="23" t="s">
        <v>26</v>
      </c>
      <c r="K979" s="24" t="s">
        <v>27</v>
      </c>
      <c r="L979" s="25" t="n">
        <v>1566677.9</v>
      </c>
      <c r="M979" s="25" t="n">
        <v>0</v>
      </c>
      <c r="N979" s="25" t="n">
        <v>0</v>
      </c>
      <c r="O979" s="25" t="n">
        <f aca="false">L979+M979+N979</f>
        <v>1566677.9</v>
      </c>
      <c r="P979" s="25" t="n">
        <v>2020979.56</v>
      </c>
      <c r="Q979" s="25" t="n">
        <f aca="false">O979-P979</f>
        <v>-454301.66</v>
      </c>
    </row>
    <row r="980" customFormat="false" ht="57.75" hidden="false" customHeight="false" outlineLevel="0" collapsed="false">
      <c r="A980" s="22" t="s">
        <v>18</v>
      </c>
      <c r="B980" s="22" t="s">
        <v>1672</v>
      </c>
      <c r="C980" s="22" t="s">
        <v>1980</v>
      </c>
      <c r="D980" s="23" t="s">
        <v>23</v>
      </c>
      <c r="E980" s="23" t="s">
        <v>1984</v>
      </c>
      <c r="F980" s="23" t="s">
        <v>1985</v>
      </c>
      <c r="G980" s="23" t="s">
        <v>1730</v>
      </c>
      <c r="H980" s="23" t="s">
        <v>1986</v>
      </c>
      <c r="I980" s="23" t="s">
        <v>1986</v>
      </c>
      <c r="J980" s="23" t="s">
        <v>40</v>
      </c>
      <c r="K980" s="24" t="s">
        <v>41</v>
      </c>
      <c r="L980" s="25" t="n">
        <v>0</v>
      </c>
      <c r="M980" s="25" t="n">
        <v>0</v>
      </c>
      <c r="N980" s="25" t="n">
        <v>8712.27</v>
      </c>
      <c r="O980" s="25" t="n">
        <f aca="false">L980+M980+N980</f>
        <v>8712.27</v>
      </c>
      <c r="P980" s="25" t="n">
        <v>0</v>
      </c>
      <c r="Q980" s="25" t="n">
        <f aca="false">O980-P980</f>
        <v>8712.27</v>
      </c>
    </row>
    <row r="981" customFormat="false" ht="14.25" hidden="false" customHeight="false" outlineLevel="0" collapsed="false">
      <c r="A981" s="17" t="s">
        <v>18</v>
      </c>
      <c r="B981" s="17" t="s">
        <v>1672</v>
      </c>
      <c r="C981" s="17" t="s">
        <v>1987</v>
      </c>
      <c r="D981" s="18" t="s">
        <v>21</v>
      </c>
      <c r="E981" s="18" t="s">
        <v>1988</v>
      </c>
      <c r="F981" s="18"/>
      <c r="G981" s="18"/>
      <c r="H981" s="18"/>
      <c r="I981" s="18"/>
      <c r="J981" s="18"/>
      <c r="K981" s="19"/>
      <c r="L981" s="20"/>
      <c r="M981" s="20"/>
      <c r="N981" s="20"/>
      <c r="O981" s="20"/>
      <c r="P981" s="20"/>
      <c r="Q981" s="20"/>
    </row>
    <row r="982" customFormat="false" ht="28.5" hidden="false" customHeight="false" outlineLevel="0" collapsed="false">
      <c r="A982" s="22" t="s">
        <v>18</v>
      </c>
      <c r="B982" s="22" t="s">
        <v>1672</v>
      </c>
      <c r="C982" s="22" t="s">
        <v>1987</v>
      </c>
      <c r="D982" s="23" t="s">
        <v>23</v>
      </c>
      <c r="E982" s="23" t="s">
        <v>1989</v>
      </c>
      <c r="F982" s="23" t="s">
        <v>1990</v>
      </c>
      <c r="G982" s="23" t="s">
        <v>1730</v>
      </c>
      <c r="H982" s="23" t="s">
        <v>1991</v>
      </c>
      <c r="I982" s="23" t="s">
        <v>1991</v>
      </c>
      <c r="J982" s="23" t="s">
        <v>40</v>
      </c>
      <c r="K982" s="24" t="s">
        <v>41</v>
      </c>
      <c r="L982" s="25" t="n">
        <v>0</v>
      </c>
      <c r="M982" s="25" t="n">
        <v>0</v>
      </c>
      <c r="N982" s="25" t="n">
        <v>19129.75</v>
      </c>
      <c r="O982" s="25" t="n">
        <f aca="false">L982+M982+N982</f>
        <v>19129.75</v>
      </c>
      <c r="P982" s="25" t="n">
        <v>0</v>
      </c>
      <c r="Q982" s="25" t="n">
        <f aca="false">O982-P982</f>
        <v>19129.75</v>
      </c>
    </row>
    <row r="983" customFormat="false" ht="28.5" hidden="false" customHeight="false" outlineLevel="0" collapsed="false">
      <c r="A983" s="22" t="s">
        <v>18</v>
      </c>
      <c r="B983" s="22" t="s">
        <v>1672</v>
      </c>
      <c r="C983" s="22" t="s">
        <v>1987</v>
      </c>
      <c r="D983" s="23" t="s">
        <v>23</v>
      </c>
      <c r="E983" s="23" t="s">
        <v>1992</v>
      </c>
      <c r="F983" s="23" t="s">
        <v>1993</v>
      </c>
      <c r="G983" s="23" t="s">
        <v>1993</v>
      </c>
      <c r="H983" s="23"/>
      <c r="I983" s="23" t="s">
        <v>1993</v>
      </c>
      <c r="J983" s="23" t="s">
        <v>103</v>
      </c>
      <c r="K983" s="24" t="s">
        <v>27</v>
      </c>
      <c r="L983" s="25" t="n">
        <v>3675544.14</v>
      </c>
      <c r="M983" s="25" t="n">
        <v>35169.64</v>
      </c>
      <c r="N983" s="25" t="n">
        <v>69413</v>
      </c>
      <c r="O983" s="25" t="n">
        <f aca="false">L983+M983+N983</f>
        <v>3780126.78</v>
      </c>
      <c r="P983" s="25" t="n">
        <v>0</v>
      </c>
      <c r="Q983" s="25" t="n">
        <f aca="false">O983-P983</f>
        <v>3780126.78</v>
      </c>
    </row>
    <row r="984" customFormat="false" ht="14.25" hidden="false" customHeight="false" outlineLevel="0" collapsed="false">
      <c r="A984" s="22" t="s">
        <v>18</v>
      </c>
      <c r="B984" s="22" t="s">
        <v>1672</v>
      </c>
      <c r="C984" s="22" t="s">
        <v>1987</v>
      </c>
      <c r="D984" s="23" t="s">
        <v>23</v>
      </c>
      <c r="E984" s="23" t="s">
        <v>1994</v>
      </c>
      <c r="F984" s="23" t="s">
        <v>1709</v>
      </c>
      <c r="G984" s="23" t="s">
        <v>1709</v>
      </c>
      <c r="H984" s="23"/>
      <c r="I984" s="23" t="s">
        <v>1709</v>
      </c>
      <c r="J984" s="23" t="s">
        <v>40</v>
      </c>
      <c r="K984" s="24" t="s">
        <v>27</v>
      </c>
      <c r="L984" s="25" t="n">
        <v>83206.42</v>
      </c>
      <c r="M984" s="25" t="n">
        <v>0</v>
      </c>
      <c r="N984" s="25" t="n">
        <v>0</v>
      </c>
      <c r="O984" s="25" t="n">
        <f aca="false">L984+M984+N984</f>
        <v>83206.42</v>
      </c>
      <c r="P984" s="25" t="n">
        <v>0</v>
      </c>
      <c r="Q984" s="25" t="n">
        <f aca="false">O984-P984</f>
        <v>83206.42</v>
      </c>
    </row>
    <row r="985" customFormat="false" ht="28.5" hidden="false" customHeight="false" outlineLevel="0" collapsed="false">
      <c r="A985" s="22" t="s">
        <v>18</v>
      </c>
      <c r="B985" s="22" t="s">
        <v>1672</v>
      </c>
      <c r="C985" s="22" t="s">
        <v>1987</v>
      </c>
      <c r="D985" s="23" t="s">
        <v>23</v>
      </c>
      <c r="E985" s="23" t="s">
        <v>1995</v>
      </c>
      <c r="F985" s="23" t="s">
        <v>1996</v>
      </c>
      <c r="G985" s="23" t="s">
        <v>1712</v>
      </c>
      <c r="H985" s="23" t="s">
        <v>1997</v>
      </c>
      <c r="I985" s="23" t="s">
        <v>1712</v>
      </c>
      <c r="J985" s="23" t="s">
        <v>103</v>
      </c>
      <c r="K985" s="24" t="s">
        <v>137</v>
      </c>
      <c r="L985" s="25" t="n">
        <v>0</v>
      </c>
      <c r="M985" s="25" t="n">
        <v>0</v>
      </c>
      <c r="N985" s="25" t="n">
        <v>0</v>
      </c>
      <c r="O985" s="25" t="n">
        <f aca="false">L985+M985+N985</f>
        <v>0</v>
      </c>
      <c r="P985" s="25" t="n">
        <v>0</v>
      </c>
      <c r="Q985" s="25" t="n">
        <f aca="false">O985-P985</f>
        <v>0</v>
      </c>
    </row>
    <row r="986" customFormat="false" ht="28.5" hidden="false" customHeight="false" outlineLevel="0" collapsed="false">
      <c r="A986" s="22" t="s">
        <v>18</v>
      </c>
      <c r="B986" s="22" t="s">
        <v>1672</v>
      </c>
      <c r="C986" s="22" t="s">
        <v>1987</v>
      </c>
      <c r="D986" s="23" t="s">
        <v>23</v>
      </c>
      <c r="E986" s="23" t="s">
        <v>1998</v>
      </c>
      <c r="F986" s="23" t="s">
        <v>1999</v>
      </c>
      <c r="G986" s="23" t="s">
        <v>1699</v>
      </c>
      <c r="H986" s="23" t="s">
        <v>2000</v>
      </c>
      <c r="I986" s="23" t="s">
        <v>2000</v>
      </c>
      <c r="J986" s="23" t="s">
        <v>32</v>
      </c>
      <c r="K986" s="24" t="s">
        <v>137</v>
      </c>
      <c r="L986" s="25" t="n">
        <v>0</v>
      </c>
      <c r="M986" s="25" t="n">
        <v>0</v>
      </c>
      <c r="N986" s="25" t="n">
        <v>0</v>
      </c>
      <c r="O986" s="25" t="n">
        <f aca="false">L986+M986+N986</f>
        <v>0</v>
      </c>
      <c r="P986" s="25" t="n">
        <v>0</v>
      </c>
      <c r="Q986" s="25" t="n">
        <f aca="false">O986-P986</f>
        <v>0</v>
      </c>
    </row>
    <row r="987" s="31" customFormat="true" ht="28.5" hidden="false" customHeight="false" outlineLevel="0" collapsed="false">
      <c r="A987" s="26" t="s">
        <v>18</v>
      </c>
      <c r="B987" s="26" t="s">
        <v>1672</v>
      </c>
      <c r="C987" s="26" t="s">
        <v>1987</v>
      </c>
      <c r="D987" s="27" t="s">
        <v>23</v>
      </c>
      <c r="E987" s="27" t="s">
        <v>1705</v>
      </c>
      <c r="F987" s="27"/>
      <c r="G987" s="27"/>
      <c r="H987" s="27"/>
      <c r="I987" s="27" t="s">
        <v>1699</v>
      </c>
      <c r="J987" s="27"/>
      <c r="K987" s="28" t="s">
        <v>1723</v>
      </c>
      <c r="L987" s="29"/>
      <c r="M987" s="29"/>
      <c r="N987" s="29"/>
      <c r="O987" s="29"/>
      <c r="P987" s="29"/>
      <c r="Q987" s="29"/>
    </row>
    <row r="988" customFormat="false" ht="14.25" hidden="false" customHeight="false" outlineLevel="0" collapsed="false">
      <c r="A988" s="17" t="s">
        <v>18</v>
      </c>
      <c r="B988" s="17" t="s">
        <v>1672</v>
      </c>
      <c r="C988" s="17" t="s">
        <v>2001</v>
      </c>
      <c r="D988" s="18" t="s">
        <v>21</v>
      </c>
      <c r="E988" s="18" t="s">
        <v>2002</v>
      </c>
      <c r="F988" s="18"/>
      <c r="G988" s="18"/>
      <c r="H988" s="18"/>
      <c r="I988" s="18"/>
      <c r="J988" s="18"/>
      <c r="K988" s="19"/>
      <c r="L988" s="20"/>
      <c r="M988" s="20"/>
      <c r="N988" s="20"/>
      <c r="O988" s="20"/>
      <c r="P988" s="20"/>
      <c r="Q988" s="20"/>
    </row>
    <row r="989" customFormat="false" ht="14.25" hidden="false" customHeight="false" outlineLevel="0" collapsed="false">
      <c r="A989" s="22" t="s">
        <v>18</v>
      </c>
      <c r="B989" s="22" t="s">
        <v>1672</v>
      </c>
      <c r="C989" s="22" t="s">
        <v>2001</v>
      </c>
      <c r="D989" s="23" t="s">
        <v>23</v>
      </c>
      <c r="E989" s="23" t="s">
        <v>2003</v>
      </c>
      <c r="F989" s="23" t="s">
        <v>2004</v>
      </c>
      <c r="G989" s="23" t="s">
        <v>2004</v>
      </c>
      <c r="H989" s="23"/>
      <c r="I989" s="23" t="s">
        <v>2004</v>
      </c>
      <c r="J989" s="23" t="s">
        <v>40</v>
      </c>
      <c r="K989" s="24" t="s">
        <v>27</v>
      </c>
      <c r="L989" s="25" t="n">
        <v>61778.2</v>
      </c>
      <c r="M989" s="25" t="n">
        <v>0</v>
      </c>
      <c r="N989" s="25" t="n">
        <v>0</v>
      </c>
      <c r="O989" s="25" t="n">
        <f aca="false">L989+M989+N989</f>
        <v>61778.2</v>
      </c>
      <c r="P989" s="25" t="n">
        <v>30052.55</v>
      </c>
      <c r="Q989" s="25" t="n">
        <f aca="false">O989-P989</f>
        <v>31725.65</v>
      </c>
    </row>
    <row r="990" customFormat="false" ht="28.5" hidden="false" customHeight="false" outlineLevel="0" collapsed="false">
      <c r="A990" s="22" t="s">
        <v>18</v>
      </c>
      <c r="B990" s="22" t="s">
        <v>1672</v>
      </c>
      <c r="C990" s="22" t="s">
        <v>2001</v>
      </c>
      <c r="D990" s="23" t="s">
        <v>23</v>
      </c>
      <c r="E990" s="23" t="s">
        <v>2005</v>
      </c>
      <c r="F990" s="23" t="s">
        <v>2006</v>
      </c>
      <c r="G990" s="23" t="s">
        <v>2006</v>
      </c>
      <c r="H990" s="23"/>
      <c r="I990" s="23" t="s">
        <v>2006</v>
      </c>
      <c r="J990" s="23" t="s">
        <v>40</v>
      </c>
      <c r="K990" s="24" t="s">
        <v>41</v>
      </c>
      <c r="L990" s="25" t="n">
        <v>68720.42</v>
      </c>
      <c r="M990" s="25" t="n">
        <v>0</v>
      </c>
      <c r="N990" s="25" t="n">
        <v>0</v>
      </c>
      <c r="O990" s="25" t="n">
        <f aca="false">L990+M990+N990</f>
        <v>68720.42</v>
      </c>
      <c r="P990" s="25" t="n">
        <v>0</v>
      </c>
      <c r="Q990" s="25" t="n">
        <f aca="false">O990-P990</f>
        <v>68720.42</v>
      </c>
    </row>
    <row r="991" s="31" customFormat="true" ht="14.25" hidden="false" customHeight="false" outlineLevel="0" collapsed="false">
      <c r="A991" s="26" t="s">
        <v>18</v>
      </c>
      <c r="B991" s="26" t="s">
        <v>1672</v>
      </c>
      <c r="C991" s="26" t="s">
        <v>2001</v>
      </c>
      <c r="D991" s="27" t="s">
        <v>23</v>
      </c>
      <c r="E991" s="27" t="s">
        <v>2007</v>
      </c>
      <c r="F991" s="27"/>
      <c r="G991" s="27"/>
      <c r="H991" s="27"/>
      <c r="I991" s="27" t="s">
        <v>2008</v>
      </c>
      <c r="J991" s="27" t="s">
        <v>40</v>
      </c>
      <c r="K991" s="28" t="s">
        <v>41</v>
      </c>
      <c r="L991" s="29"/>
      <c r="M991" s="29" t="n">
        <v>1919.56</v>
      </c>
      <c r="N991" s="29" t="n">
        <v>0</v>
      </c>
      <c r="O991" s="29" t="n">
        <f aca="false">L991+M991+N991</f>
        <v>1919.56</v>
      </c>
      <c r="P991" s="29"/>
      <c r="Q991" s="29" t="n">
        <f aca="false">O991-P991</f>
        <v>1919.56</v>
      </c>
    </row>
    <row r="992" customFormat="false" ht="28.5" hidden="false" customHeight="false" outlineLevel="0" collapsed="false">
      <c r="A992" s="17" t="s">
        <v>18</v>
      </c>
      <c r="B992" s="17" t="s">
        <v>1672</v>
      </c>
      <c r="C992" s="17" t="s">
        <v>2009</v>
      </c>
      <c r="D992" s="18" t="s">
        <v>21</v>
      </c>
      <c r="E992" s="18" t="s">
        <v>2010</v>
      </c>
      <c r="F992" s="18"/>
      <c r="G992" s="18"/>
      <c r="H992" s="18"/>
      <c r="I992" s="18"/>
      <c r="J992" s="18"/>
      <c r="K992" s="19"/>
      <c r="L992" s="20"/>
      <c r="M992" s="20"/>
      <c r="N992" s="20"/>
      <c r="O992" s="20"/>
      <c r="P992" s="20"/>
      <c r="Q992" s="20"/>
    </row>
    <row r="993" customFormat="false" ht="14.25" hidden="false" customHeight="false" outlineLevel="0" collapsed="false">
      <c r="A993" s="22" t="s">
        <v>18</v>
      </c>
      <c r="B993" s="22" t="s">
        <v>1672</v>
      </c>
      <c r="C993" s="22" t="s">
        <v>2009</v>
      </c>
      <c r="D993" s="23" t="s">
        <v>23</v>
      </c>
      <c r="E993" s="23" t="s">
        <v>2011</v>
      </c>
      <c r="F993" s="23" t="s">
        <v>2012</v>
      </c>
      <c r="G993" s="23" t="s">
        <v>2012</v>
      </c>
      <c r="H993" s="23"/>
      <c r="I993" s="23" t="s">
        <v>2012</v>
      </c>
      <c r="J993" s="23" t="s">
        <v>40</v>
      </c>
      <c r="K993" s="24" t="s">
        <v>27</v>
      </c>
      <c r="L993" s="25" t="n">
        <v>67667.99</v>
      </c>
      <c r="M993" s="25" t="n">
        <v>551.96</v>
      </c>
      <c r="N993" s="25" t="n">
        <v>0</v>
      </c>
      <c r="O993" s="25" t="n">
        <f aca="false">L993+M993+N993</f>
        <v>68219.95</v>
      </c>
      <c r="P993" s="25" t="n">
        <v>41379.31</v>
      </c>
      <c r="Q993" s="25" t="n">
        <f aca="false">O993-P993</f>
        <v>26840.64</v>
      </c>
    </row>
    <row r="994" customFormat="false" ht="28.5" hidden="false" customHeight="false" outlineLevel="0" collapsed="false">
      <c r="A994" s="22" t="s">
        <v>18</v>
      </c>
      <c r="B994" s="22" t="s">
        <v>1672</v>
      </c>
      <c r="C994" s="22" t="s">
        <v>2009</v>
      </c>
      <c r="D994" s="23" t="s">
        <v>23</v>
      </c>
      <c r="E994" s="23" t="s">
        <v>2013</v>
      </c>
      <c r="F994" s="23" t="s">
        <v>2014</v>
      </c>
      <c r="G994" s="23" t="s">
        <v>2014</v>
      </c>
      <c r="H994" s="23"/>
      <c r="I994" s="23" t="s">
        <v>2014</v>
      </c>
      <c r="J994" s="23" t="s">
        <v>983</v>
      </c>
      <c r="K994" s="24" t="s">
        <v>27</v>
      </c>
      <c r="L994" s="25" t="n">
        <v>4368.66</v>
      </c>
      <c r="M994" s="25" t="n">
        <v>0</v>
      </c>
      <c r="N994" s="25" t="n">
        <v>0</v>
      </c>
      <c r="O994" s="25" t="n">
        <f aca="false">L994+M994+N994</f>
        <v>4368.66</v>
      </c>
      <c r="P994" s="25" t="n">
        <v>0</v>
      </c>
      <c r="Q994" s="25" t="n">
        <f aca="false">O994-P994</f>
        <v>4368.66</v>
      </c>
    </row>
    <row r="995" customFormat="false" ht="14.25" hidden="false" customHeight="false" outlineLevel="0" collapsed="false">
      <c r="A995" s="22" t="s">
        <v>18</v>
      </c>
      <c r="B995" s="22" t="s">
        <v>1672</v>
      </c>
      <c r="C995" s="22" t="s">
        <v>2009</v>
      </c>
      <c r="D995" s="23" t="s">
        <v>23</v>
      </c>
      <c r="E995" s="23" t="s">
        <v>2015</v>
      </c>
      <c r="F995" s="23" t="s">
        <v>2016</v>
      </c>
      <c r="G995" s="23" t="s">
        <v>1677</v>
      </c>
      <c r="H995" s="23" t="s">
        <v>2017</v>
      </c>
      <c r="I995" s="23" t="s">
        <v>2017</v>
      </c>
      <c r="J995" s="23" t="s">
        <v>40</v>
      </c>
      <c r="K995" s="24" t="s">
        <v>41</v>
      </c>
      <c r="L995" s="25" t="n">
        <v>0</v>
      </c>
      <c r="M995" s="25" t="n">
        <v>0</v>
      </c>
      <c r="N995" s="25" t="n">
        <v>26331.25</v>
      </c>
      <c r="O995" s="25" t="n">
        <f aca="false">L995+M995+N995</f>
        <v>26331.25</v>
      </c>
      <c r="P995" s="25" t="n">
        <v>0</v>
      </c>
      <c r="Q995" s="25" t="n">
        <f aca="false">O995-P995</f>
        <v>26331.25</v>
      </c>
    </row>
    <row r="996" customFormat="false" ht="28.5" hidden="false" customHeight="false" outlineLevel="0" collapsed="false">
      <c r="A996" s="22" t="s">
        <v>18</v>
      </c>
      <c r="B996" s="22" t="s">
        <v>1672</v>
      </c>
      <c r="C996" s="22" t="s">
        <v>2009</v>
      </c>
      <c r="D996" s="23" t="s">
        <v>23</v>
      </c>
      <c r="E996" s="23" t="s">
        <v>2018</v>
      </c>
      <c r="F996" s="23" t="s">
        <v>2019</v>
      </c>
      <c r="G996" s="23" t="s">
        <v>1689</v>
      </c>
      <c r="H996" s="23" t="s">
        <v>2020</v>
      </c>
      <c r="I996" s="23" t="s">
        <v>2020</v>
      </c>
      <c r="J996" s="23" t="s">
        <v>40</v>
      </c>
      <c r="K996" s="24" t="s">
        <v>41</v>
      </c>
      <c r="L996" s="25" t="n">
        <v>53235.03</v>
      </c>
      <c r="M996" s="25" t="n">
        <v>1747.42</v>
      </c>
      <c r="N996" s="25" t="n">
        <v>2795.05</v>
      </c>
      <c r="O996" s="25" t="n">
        <f aca="false">L996+M996+N996</f>
        <v>57777.5</v>
      </c>
      <c r="P996" s="25" t="n">
        <v>0</v>
      </c>
      <c r="Q996" s="25" t="n">
        <f aca="false">O996-P996</f>
        <v>57777.5</v>
      </c>
    </row>
    <row r="997" customFormat="false" ht="14.25" hidden="false" customHeight="false" outlineLevel="0" collapsed="false">
      <c r="A997" s="22" t="s">
        <v>18</v>
      </c>
      <c r="B997" s="22" t="s">
        <v>1672</v>
      </c>
      <c r="C997" s="22" t="s">
        <v>2009</v>
      </c>
      <c r="D997" s="23" t="s">
        <v>23</v>
      </c>
      <c r="E997" s="23" t="s">
        <v>2021</v>
      </c>
      <c r="F997" s="23" t="s">
        <v>2022</v>
      </c>
      <c r="G997" s="23" t="s">
        <v>2022</v>
      </c>
      <c r="H997" s="23"/>
      <c r="I997" s="23" t="s">
        <v>2022</v>
      </c>
      <c r="J997" s="23" t="s">
        <v>40</v>
      </c>
      <c r="K997" s="24" t="s">
        <v>27</v>
      </c>
      <c r="L997" s="25" t="n">
        <v>26037.81</v>
      </c>
      <c r="M997" s="25" t="n">
        <v>50830.07</v>
      </c>
      <c r="N997" s="25" t="n">
        <v>0</v>
      </c>
      <c r="O997" s="25" t="n">
        <f aca="false">L997+M997+N997</f>
        <v>76867.88</v>
      </c>
      <c r="P997" s="25" t="n">
        <v>0</v>
      </c>
      <c r="Q997" s="25" t="n">
        <f aca="false">O997-P997</f>
        <v>76867.88</v>
      </c>
    </row>
    <row r="998" s="31" customFormat="true" ht="14.25" hidden="false" customHeight="false" outlineLevel="0" collapsed="false">
      <c r="A998" s="26" t="s">
        <v>18</v>
      </c>
      <c r="B998" s="26" t="s">
        <v>1672</v>
      </c>
      <c r="C998" s="26" t="s">
        <v>2009</v>
      </c>
      <c r="D998" s="27" t="s">
        <v>23</v>
      </c>
      <c r="E998" s="27" t="s">
        <v>2023</v>
      </c>
      <c r="F998" s="27"/>
      <c r="G998" s="27" t="s">
        <v>718</v>
      </c>
      <c r="H998" s="27" t="s">
        <v>2024</v>
      </c>
      <c r="I998" s="27" t="s">
        <v>2024</v>
      </c>
      <c r="J998" s="27" t="s">
        <v>26</v>
      </c>
      <c r="K998" s="28" t="s">
        <v>33</v>
      </c>
      <c r="L998" s="29"/>
      <c r="M998" s="29" t="n">
        <v>0</v>
      </c>
      <c r="N998" s="29" t="n">
        <v>0</v>
      </c>
      <c r="O998" s="29" t="n">
        <f aca="false">L998+M998+N998</f>
        <v>0</v>
      </c>
      <c r="P998" s="29"/>
      <c r="Q998" s="29" t="n">
        <f aca="false">O998-P998</f>
        <v>0</v>
      </c>
    </row>
    <row r="999" s="31" customFormat="true" ht="14.25" hidden="false" customHeight="false" outlineLevel="0" collapsed="false">
      <c r="A999" s="26" t="s">
        <v>18</v>
      </c>
      <c r="B999" s="26" t="s">
        <v>1672</v>
      </c>
      <c r="C999" s="26" t="s">
        <v>2009</v>
      </c>
      <c r="D999" s="27" t="s">
        <v>23</v>
      </c>
      <c r="E999" s="27" t="s">
        <v>2025</v>
      </c>
      <c r="F999" s="27"/>
      <c r="G999" s="27" t="s">
        <v>721</v>
      </c>
      <c r="H999" s="27" t="s">
        <v>2026</v>
      </c>
      <c r="I999" s="27" t="s">
        <v>2026</v>
      </c>
      <c r="J999" s="27" t="s">
        <v>32</v>
      </c>
      <c r="K999" s="28" t="s">
        <v>33</v>
      </c>
      <c r="L999" s="29"/>
      <c r="M999" s="29" t="n">
        <v>0</v>
      </c>
      <c r="N999" s="29" t="n">
        <v>0</v>
      </c>
      <c r="O999" s="29" t="n">
        <f aca="false">L999+M999+N999</f>
        <v>0</v>
      </c>
      <c r="P999" s="29"/>
      <c r="Q999" s="29" t="n">
        <f aca="false">O999-P999</f>
        <v>0</v>
      </c>
    </row>
    <row r="1000" customFormat="false" ht="14.25" hidden="false" customHeight="false" outlineLevel="0" collapsed="false">
      <c r="A1000" s="17" t="s">
        <v>18</v>
      </c>
      <c r="B1000" s="17" t="s">
        <v>1672</v>
      </c>
      <c r="C1000" s="17" t="s">
        <v>2027</v>
      </c>
      <c r="D1000" s="18" t="s">
        <v>21</v>
      </c>
      <c r="E1000" s="18" t="s">
        <v>2028</v>
      </c>
      <c r="F1000" s="18"/>
      <c r="G1000" s="18"/>
      <c r="H1000" s="18"/>
      <c r="I1000" s="18"/>
      <c r="J1000" s="18"/>
      <c r="K1000" s="19"/>
      <c r="L1000" s="20"/>
      <c r="M1000" s="20"/>
      <c r="N1000" s="20"/>
      <c r="O1000" s="20"/>
      <c r="P1000" s="20"/>
      <c r="Q1000" s="20"/>
    </row>
    <row r="1001" customFormat="false" ht="14.25" hidden="false" customHeight="false" outlineLevel="0" collapsed="false">
      <c r="A1001" s="22" t="s">
        <v>18</v>
      </c>
      <c r="B1001" s="22" t="s">
        <v>1672</v>
      </c>
      <c r="C1001" s="22" t="s">
        <v>2027</v>
      </c>
      <c r="D1001" s="23" t="s">
        <v>23</v>
      </c>
      <c r="E1001" s="23" t="s">
        <v>2029</v>
      </c>
      <c r="F1001" s="23" t="s">
        <v>2030</v>
      </c>
      <c r="G1001" s="23" t="s">
        <v>2030</v>
      </c>
      <c r="H1001" s="23"/>
      <c r="I1001" s="23" t="s">
        <v>2030</v>
      </c>
      <c r="J1001" s="23" t="s">
        <v>40</v>
      </c>
      <c r="K1001" s="24" t="s">
        <v>41</v>
      </c>
      <c r="L1001" s="25" t="n">
        <v>91398.73</v>
      </c>
      <c r="M1001" s="25" t="n">
        <v>0</v>
      </c>
      <c r="N1001" s="25" t="n">
        <v>0</v>
      </c>
      <c r="O1001" s="25" t="n">
        <f aca="false">L1001+M1001+N1001</f>
        <v>91398.73</v>
      </c>
      <c r="P1001" s="25" t="n">
        <v>0</v>
      </c>
      <c r="Q1001" s="25" t="n">
        <f aca="false">O1001-P1001</f>
        <v>91398.73</v>
      </c>
    </row>
    <row r="1002" customFormat="false" ht="14.25" hidden="false" customHeight="false" outlineLevel="0" collapsed="false">
      <c r="A1002" s="17" t="s">
        <v>18</v>
      </c>
      <c r="B1002" s="17" t="s">
        <v>1672</v>
      </c>
      <c r="C1002" s="17" t="s">
        <v>2031</v>
      </c>
      <c r="D1002" s="18" t="s">
        <v>21</v>
      </c>
      <c r="E1002" s="18" t="s">
        <v>2032</v>
      </c>
      <c r="F1002" s="18"/>
      <c r="G1002" s="18"/>
      <c r="H1002" s="18"/>
      <c r="I1002" s="18"/>
      <c r="J1002" s="18"/>
      <c r="K1002" s="19"/>
      <c r="L1002" s="20"/>
      <c r="M1002" s="20"/>
      <c r="N1002" s="20"/>
      <c r="O1002" s="20"/>
      <c r="P1002" s="20"/>
      <c r="Q1002" s="20"/>
    </row>
    <row r="1003" customFormat="false" ht="14.25" hidden="false" customHeight="false" outlineLevel="0" collapsed="false">
      <c r="A1003" s="22" t="s">
        <v>18</v>
      </c>
      <c r="B1003" s="22" t="s">
        <v>1672</v>
      </c>
      <c r="C1003" s="22" t="s">
        <v>2031</v>
      </c>
      <c r="D1003" s="23" t="s">
        <v>23</v>
      </c>
      <c r="E1003" s="23" t="s">
        <v>2033</v>
      </c>
      <c r="F1003" s="23" t="s">
        <v>2034</v>
      </c>
      <c r="G1003" s="23" t="s">
        <v>2034</v>
      </c>
      <c r="H1003" s="23"/>
      <c r="I1003" s="23" t="s">
        <v>2034</v>
      </c>
      <c r="J1003" s="23" t="s">
        <v>40</v>
      </c>
      <c r="K1003" s="24" t="s">
        <v>27</v>
      </c>
      <c r="L1003" s="25" t="n">
        <v>50036.42</v>
      </c>
      <c r="M1003" s="25" t="n">
        <v>0</v>
      </c>
      <c r="N1003" s="25" t="n">
        <v>0</v>
      </c>
      <c r="O1003" s="25" t="n">
        <f aca="false">L1003+M1003+N1003</f>
        <v>50036.42</v>
      </c>
      <c r="P1003" s="25" t="n">
        <v>43134.84</v>
      </c>
      <c r="Q1003" s="25" t="n">
        <f aca="false">O1003-P1003</f>
        <v>6901.58</v>
      </c>
    </row>
    <row r="1004" customFormat="false" ht="28.5" hidden="false" customHeight="false" outlineLevel="0" collapsed="false">
      <c r="A1004" s="22" t="s">
        <v>18</v>
      </c>
      <c r="B1004" s="22" t="s">
        <v>1672</v>
      </c>
      <c r="C1004" s="22" t="s">
        <v>2031</v>
      </c>
      <c r="D1004" s="23" t="s">
        <v>23</v>
      </c>
      <c r="E1004" s="23" t="s">
        <v>2035</v>
      </c>
      <c r="F1004" s="23" t="s">
        <v>2036</v>
      </c>
      <c r="G1004" s="23" t="s">
        <v>2036</v>
      </c>
      <c r="H1004" s="23"/>
      <c r="I1004" s="23" t="s">
        <v>2036</v>
      </c>
      <c r="J1004" s="23" t="s">
        <v>103</v>
      </c>
      <c r="K1004" s="24" t="s">
        <v>27</v>
      </c>
      <c r="L1004" s="25" t="n">
        <v>7991779.7</v>
      </c>
      <c r="M1004" s="25" t="n">
        <v>0</v>
      </c>
      <c r="N1004" s="25" t="n">
        <v>0</v>
      </c>
      <c r="O1004" s="25" t="n">
        <f aca="false">L1004+M1004+N1004</f>
        <v>7991779.7</v>
      </c>
      <c r="P1004" s="25" t="n">
        <v>2331159.08</v>
      </c>
      <c r="Q1004" s="25" t="n">
        <f aca="false">O1004-P1004</f>
        <v>5660620.62</v>
      </c>
    </row>
    <row r="1005" customFormat="false" ht="28.5" hidden="false" customHeight="false" outlineLevel="0" collapsed="false">
      <c r="A1005" s="22" t="s">
        <v>18</v>
      </c>
      <c r="B1005" s="22" t="s">
        <v>1672</v>
      </c>
      <c r="C1005" s="22" t="s">
        <v>2031</v>
      </c>
      <c r="D1005" s="23" t="s">
        <v>23</v>
      </c>
      <c r="E1005" s="23" t="s">
        <v>2037</v>
      </c>
      <c r="F1005" s="23" t="s">
        <v>2038</v>
      </c>
      <c r="G1005" s="23" t="s">
        <v>2038</v>
      </c>
      <c r="H1005" s="23"/>
      <c r="I1005" s="23" t="s">
        <v>2038</v>
      </c>
      <c r="J1005" s="23" t="s">
        <v>103</v>
      </c>
      <c r="K1005" s="24" t="s">
        <v>27</v>
      </c>
      <c r="L1005" s="25" t="n">
        <v>2008777.09</v>
      </c>
      <c r="M1005" s="25" t="n">
        <v>0</v>
      </c>
      <c r="N1005" s="25" t="n">
        <v>5227.22</v>
      </c>
      <c r="O1005" s="25" t="n">
        <f aca="false">L1005+M1005+N1005</f>
        <v>2014004.31</v>
      </c>
      <c r="P1005" s="25" t="n">
        <v>0</v>
      </c>
      <c r="Q1005" s="25" t="n">
        <f aca="false">O1005-P1005</f>
        <v>2014004.31</v>
      </c>
    </row>
    <row r="1006" s="31" customFormat="true" ht="14.25" hidden="false" customHeight="false" outlineLevel="0" collapsed="false">
      <c r="A1006" s="26" t="s">
        <v>18</v>
      </c>
      <c r="B1006" s="26" t="s">
        <v>1672</v>
      </c>
      <c r="C1006" s="26" t="s">
        <v>2031</v>
      </c>
      <c r="D1006" s="27" t="s">
        <v>23</v>
      </c>
      <c r="E1006" s="27" t="s">
        <v>2039</v>
      </c>
      <c r="F1006" s="27"/>
      <c r="G1006" s="27"/>
      <c r="H1006" s="27"/>
      <c r="I1006" s="27" t="s">
        <v>2040</v>
      </c>
      <c r="J1006" s="27" t="s">
        <v>26</v>
      </c>
      <c r="K1006" s="28" t="s">
        <v>41</v>
      </c>
      <c r="L1006" s="29"/>
      <c r="M1006" s="29" t="n">
        <v>238001.38</v>
      </c>
      <c r="N1006" s="29" t="n">
        <v>1901.03</v>
      </c>
      <c r="O1006" s="29" t="n">
        <f aca="false">L1006+M1006+N1006</f>
        <v>239902.41</v>
      </c>
      <c r="P1006" s="29"/>
      <c r="Q1006" s="29" t="n">
        <f aca="false">O1006-P1006</f>
        <v>239902.41</v>
      </c>
    </row>
    <row r="1007" customFormat="false" ht="14.25" hidden="false" customHeight="false" outlineLevel="0" collapsed="false">
      <c r="A1007" s="17" t="s">
        <v>18</v>
      </c>
      <c r="B1007" s="17" t="s">
        <v>1672</v>
      </c>
      <c r="C1007" s="17" t="s">
        <v>2041</v>
      </c>
      <c r="D1007" s="18" t="s">
        <v>21</v>
      </c>
      <c r="E1007" s="18" t="s">
        <v>2042</v>
      </c>
      <c r="F1007" s="18"/>
      <c r="G1007" s="18"/>
      <c r="H1007" s="18"/>
      <c r="I1007" s="18"/>
      <c r="J1007" s="18"/>
      <c r="K1007" s="19"/>
      <c r="L1007" s="20"/>
      <c r="M1007" s="20"/>
      <c r="N1007" s="20"/>
      <c r="O1007" s="20"/>
      <c r="P1007" s="20"/>
      <c r="Q1007" s="20"/>
    </row>
    <row r="1008" customFormat="false" ht="14.25" hidden="false" customHeight="false" outlineLevel="0" collapsed="false">
      <c r="A1008" s="22" t="s">
        <v>18</v>
      </c>
      <c r="B1008" s="22" t="s">
        <v>1672</v>
      </c>
      <c r="C1008" s="22" t="s">
        <v>2041</v>
      </c>
      <c r="D1008" s="23" t="s">
        <v>23</v>
      </c>
      <c r="E1008" s="23" t="s">
        <v>2043</v>
      </c>
      <c r="F1008" s="23" t="s">
        <v>2044</v>
      </c>
      <c r="G1008" s="23" t="s">
        <v>2044</v>
      </c>
      <c r="H1008" s="23"/>
      <c r="I1008" s="23" t="s">
        <v>2044</v>
      </c>
      <c r="J1008" s="23" t="s">
        <v>40</v>
      </c>
      <c r="K1008" s="24" t="s">
        <v>41</v>
      </c>
      <c r="L1008" s="25" t="n">
        <v>61665.47</v>
      </c>
      <c r="M1008" s="25" t="n">
        <v>0</v>
      </c>
      <c r="N1008" s="25" t="n">
        <v>2856.73</v>
      </c>
      <c r="O1008" s="25" t="n">
        <f aca="false">L1008+M1008+N1008</f>
        <v>64522.2</v>
      </c>
      <c r="P1008" s="25" t="n">
        <v>0</v>
      </c>
      <c r="Q1008" s="25" t="n">
        <f aca="false">O1008-P1008</f>
        <v>64522.2</v>
      </c>
    </row>
    <row r="1009" customFormat="false" ht="14.25" hidden="false" customHeight="false" outlineLevel="0" collapsed="false">
      <c r="A1009" s="22" t="s">
        <v>18</v>
      </c>
      <c r="B1009" s="22" t="s">
        <v>1672</v>
      </c>
      <c r="C1009" s="22" t="s">
        <v>2041</v>
      </c>
      <c r="D1009" s="23" t="s">
        <v>23</v>
      </c>
      <c r="E1009" s="23" t="s">
        <v>2045</v>
      </c>
      <c r="F1009" s="23" t="s">
        <v>2046</v>
      </c>
      <c r="G1009" s="23" t="s">
        <v>2046</v>
      </c>
      <c r="H1009" s="23"/>
      <c r="I1009" s="23" t="s">
        <v>2046</v>
      </c>
      <c r="J1009" s="23" t="s">
        <v>40</v>
      </c>
      <c r="K1009" s="24" t="s">
        <v>27</v>
      </c>
      <c r="L1009" s="25" t="n">
        <v>49619.59</v>
      </c>
      <c r="M1009" s="25" t="n">
        <v>0</v>
      </c>
      <c r="N1009" s="25" t="n">
        <v>0</v>
      </c>
      <c r="O1009" s="25" t="n">
        <f aca="false">L1009+M1009+N1009</f>
        <v>49619.59</v>
      </c>
      <c r="P1009" s="25" t="n">
        <v>29641.41</v>
      </c>
      <c r="Q1009" s="25" t="n">
        <f aca="false">O1009-P1009</f>
        <v>19978.18</v>
      </c>
    </row>
    <row r="1010" customFormat="false" ht="14.25" hidden="false" customHeight="false" outlineLevel="0" collapsed="false">
      <c r="A1010" s="22" t="s">
        <v>18</v>
      </c>
      <c r="B1010" s="22" t="s">
        <v>1672</v>
      </c>
      <c r="C1010" s="22" t="s">
        <v>2041</v>
      </c>
      <c r="D1010" s="23" t="s">
        <v>23</v>
      </c>
      <c r="E1010" s="23" t="s">
        <v>2047</v>
      </c>
      <c r="F1010" s="23" t="s">
        <v>2048</v>
      </c>
      <c r="G1010" s="23" t="s">
        <v>1677</v>
      </c>
      <c r="H1010" s="23" t="s">
        <v>2049</v>
      </c>
      <c r="I1010" s="23" t="s">
        <v>2049</v>
      </c>
      <c r="J1010" s="23" t="s">
        <v>40</v>
      </c>
      <c r="K1010" s="24" t="s">
        <v>41</v>
      </c>
      <c r="L1010" s="25" t="n">
        <v>0</v>
      </c>
      <c r="M1010" s="25" t="n">
        <v>0</v>
      </c>
      <c r="N1010" s="25" t="n">
        <v>38317.99</v>
      </c>
      <c r="O1010" s="25" t="n">
        <f aca="false">L1010+M1010+N1010</f>
        <v>38317.99</v>
      </c>
      <c r="P1010" s="25" t="n">
        <v>0</v>
      </c>
      <c r="Q1010" s="25" t="n">
        <f aca="false">O1010-P1010</f>
        <v>38317.99</v>
      </c>
    </row>
    <row r="1011" s="31" customFormat="true" ht="14.25" hidden="false" customHeight="false" outlineLevel="0" collapsed="false">
      <c r="A1011" s="26" t="s">
        <v>18</v>
      </c>
      <c r="B1011" s="26" t="s">
        <v>1672</v>
      </c>
      <c r="C1011" s="26" t="s">
        <v>2041</v>
      </c>
      <c r="D1011" s="27" t="s">
        <v>23</v>
      </c>
      <c r="E1011" s="27" t="s">
        <v>2050</v>
      </c>
      <c r="F1011" s="27"/>
      <c r="G1011" s="27" t="s">
        <v>1720</v>
      </c>
      <c r="H1011" s="27" t="s">
        <v>136</v>
      </c>
      <c r="I1011" s="27" t="s">
        <v>1720</v>
      </c>
      <c r="J1011" s="27" t="s">
        <v>26</v>
      </c>
      <c r="K1011" s="28" t="s">
        <v>137</v>
      </c>
      <c r="L1011" s="29"/>
      <c r="M1011" s="29" t="n">
        <v>0</v>
      </c>
      <c r="N1011" s="29" t="n">
        <v>0</v>
      </c>
      <c r="O1011" s="29" t="n">
        <f aca="false">L1011+M1011+N1011</f>
        <v>0</v>
      </c>
      <c r="P1011" s="29"/>
      <c r="Q1011" s="29" t="n">
        <f aca="false">O1011-P1011</f>
        <v>0</v>
      </c>
    </row>
    <row r="1012" s="31" customFormat="true" ht="14.25" hidden="false" customHeight="false" outlineLevel="0" collapsed="false">
      <c r="A1012" s="26" t="s">
        <v>18</v>
      </c>
      <c r="B1012" s="26" t="s">
        <v>1672</v>
      </c>
      <c r="C1012" s="26" t="s">
        <v>2041</v>
      </c>
      <c r="D1012" s="27" t="s">
        <v>23</v>
      </c>
      <c r="E1012" s="27" t="s">
        <v>2051</v>
      </c>
      <c r="F1012" s="27"/>
      <c r="G1012" s="27" t="s">
        <v>1722</v>
      </c>
      <c r="H1012" s="27" t="s">
        <v>136</v>
      </c>
      <c r="I1012" s="27" t="s">
        <v>1722</v>
      </c>
      <c r="J1012" s="27" t="s">
        <v>32</v>
      </c>
      <c r="K1012" s="28" t="s">
        <v>137</v>
      </c>
      <c r="L1012" s="29"/>
      <c r="M1012" s="29" t="n">
        <v>0</v>
      </c>
      <c r="N1012" s="29" t="n">
        <v>0</v>
      </c>
      <c r="O1012" s="29" t="n">
        <f aca="false">L1012+M1012+N1012</f>
        <v>0</v>
      </c>
      <c r="P1012" s="29"/>
      <c r="Q1012" s="29" t="n">
        <f aca="false">O1012-P1012</f>
        <v>0</v>
      </c>
    </row>
    <row r="1013" customFormat="false" ht="14.25" hidden="false" customHeight="false" outlineLevel="0" collapsed="false">
      <c r="A1013" s="17" t="s">
        <v>18</v>
      </c>
      <c r="B1013" s="17" t="s">
        <v>1672</v>
      </c>
      <c r="C1013" s="17" t="s">
        <v>2052</v>
      </c>
      <c r="D1013" s="18" t="s">
        <v>21</v>
      </c>
      <c r="E1013" s="18" t="s">
        <v>2053</v>
      </c>
      <c r="F1013" s="18"/>
      <c r="G1013" s="18"/>
      <c r="H1013" s="18"/>
      <c r="I1013" s="18"/>
      <c r="J1013" s="18"/>
      <c r="K1013" s="19"/>
      <c r="L1013" s="20"/>
      <c r="M1013" s="20"/>
      <c r="N1013" s="20"/>
      <c r="O1013" s="20"/>
      <c r="P1013" s="20"/>
      <c r="Q1013" s="20"/>
    </row>
    <row r="1014" customFormat="false" ht="14.25" hidden="false" customHeight="false" outlineLevel="0" collapsed="false">
      <c r="A1014" s="22" t="s">
        <v>18</v>
      </c>
      <c r="B1014" s="22" t="s">
        <v>1672</v>
      </c>
      <c r="C1014" s="22" t="s">
        <v>2052</v>
      </c>
      <c r="D1014" s="23" t="s">
        <v>23</v>
      </c>
      <c r="E1014" s="23" t="s">
        <v>2054</v>
      </c>
      <c r="F1014" s="23" t="s">
        <v>2055</v>
      </c>
      <c r="G1014" s="23" t="s">
        <v>2055</v>
      </c>
      <c r="H1014" s="23"/>
      <c r="I1014" s="23" t="s">
        <v>2055</v>
      </c>
      <c r="J1014" s="23" t="s">
        <v>40</v>
      </c>
      <c r="K1014" s="24" t="s">
        <v>27</v>
      </c>
      <c r="L1014" s="25" t="n">
        <v>104661.67</v>
      </c>
      <c r="M1014" s="25" t="n">
        <v>0</v>
      </c>
      <c r="N1014" s="25" t="n">
        <v>0</v>
      </c>
      <c r="O1014" s="25" t="n">
        <f aca="false">L1014+M1014+N1014</f>
        <v>104661.67</v>
      </c>
      <c r="P1014" s="25" t="n">
        <v>0</v>
      </c>
      <c r="Q1014" s="25" t="n">
        <f aca="false">O1014-P1014</f>
        <v>104661.67</v>
      </c>
    </row>
    <row r="1015" customFormat="false" ht="14.25" hidden="false" customHeight="false" outlineLevel="0" collapsed="false">
      <c r="A1015" s="22" t="s">
        <v>18</v>
      </c>
      <c r="B1015" s="22" t="s">
        <v>1672</v>
      </c>
      <c r="C1015" s="22" t="s">
        <v>2052</v>
      </c>
      <c r="D1015" s="23" t="s">
        <v>23</v>
      </c>
      <c r="E1015" s="23" t="s">
        <v>2056</v>
      </c>
      <c r="F1015" s="23" t="s">
        <v>2057</v>
      </c>
      <c r="G1015" s="23" t="s">
        <v>2058</v>
      </c>
      <c r="H1015" s="23" t="s">
        <v>2059</v>
      </c>
      <c r="I1015" s="23" t="s">
        <v>2059</v>
      </c>
      <c r="J1015" s="23" t="s">
        <v>26</v>
      </c>
      <c r="K1015" s="24" t="s">
        <v>137</v>
      </c>
      <c r="L1015" s="25" t="n">
        <v>0</v>
      </c>
      <c r="M1015" s="25" t="n">
        <v>0</v>
      </c>
      <c r="N1015" s="25" t="n">
        <v>0</v>
      </c>
      <c r="O1015" s="25" t="n">
        <f aca="false">L1015+M1015+N1015</f>
        <v>0</v>
      </c>
      <c r="P1015" s="25" t="n">
        <v>0</v>
      </c>
      <c r="Q1015" s="25" t="n">
        <f aca="false">O1015-P1015</f>
        <v>0</v>
      </c>
    </row>
    <row r="1016" customFormat="false" ht="28.5" hidden="false" customHeight="false" outlineLevel="0" collapsed="false">
      <c r="A1016" s="22" t="s">
        <v>18</v>
      </c>
      <c r="B1016" s="22" t="s">
        <v>1672</v>
      </c>
      <c r="C1016" s="22" t="s">
        <v>2052</v>
      </c>
      <c r="D1016" s="23" t="s">
        <v>23</v>
      </c>
      <c r="E1016" s="23" t="s">
        <v>2060</v>
      </c>
      <c r="F1016" s="23" t="s">
        <v>2061</v>
      </c>
      <c r="G1016" s="23" t="s">
        <v>2062</v>
      </c>
      <c r="H1016" s="23" t="s">
        <v>2063</v>
      </c>
      <c r="I1016" s="23" t="s">
        <v>2063</v>
      </c>
      <c r="J1016" s="23" t="s">
        <v>32</v>
      </c>
      <c r="K1016" s="24" t="s">
        <v>137</v>
      </c>
      <c r="L1016" s="25" t="n">
        <v>0</v>
      </c>
      <c r="M1016" s="25" t="n">
        <v>0</v>
      </c>
      <c r="N1016" s="25" t="n">
        <v>0</v>
      </c>
      <c r="O1016" s="25" t="n">
        <f aca="false">L1016+M1016+N1016</f>
        <v>0</v>
      </c>
      <c r="P1016" s="25" t="n">
        <v>0</v>
      </c>
      <c r="Q1016" s="25" t="n">
        <f aca="false">O1016-P1016</f>
        <v>0</v>
      </c>
    </row>
    <row r="1017" customFormat="false" ht="14.25" hidden="false" customHeight="false" outlineLevel="0" collapsed="false">
      <c r="A1017" s="22" t="s">
        <v>18</v>
      </c>
      <c r="B1017" s="22" t="s">
        <v>1672</v>
      </c>
      <c r="C1017" s="22" t="s">
        <v>2052</v>
      </c>
      <c r="D1017" s="23" t="s">
        <v>23</v>
      </c>
      <c r="E1017" s="23" t="s">
        <v>2064</v>
      </c>
      <c r="F1017" s="23" t="s">
        <v>2065</v>
      </c>
      <c r="G1017" s="23" t="s">
        <v>2065</v>
      </c>
      <c r="H1017" s="23"/>
      <c r="I1017" s="23" t="s">
        <v>2065</v>
      </c>
      <c r="J1017" s="23" t="s">
        <v>40</v>
      </c>
      <c r="K1017" s="24" t="s">
        <v>27</v>
      </c>
      <c r="L1017" s="25" t="n">
        <v>8583.81999999999</v>
      </c>
      <c r="M1017" s="25" t="n">
        <v>0</v>
      </c>
      <c r="N1017" s="25" t="n">
        <v>0</v>
      </c>
      <c r="O1017" s="25" t="n">
        <f aca="false">L1017+M1017+N1017</f>
        <v>8583.81999999999</v>
      </c>
      <c r="P1017" s="25" t="n">
        <v>78503.66</v>
      </c>
      <c r="Q1017" s="25" t="n">
        <f aca="false">O1017-P1017</f>
        <v>-69919.84</v>
      </c>
    </row>
    <row r="1018" customFormat="false" ht="28.5" hidden="false" customHeight="false" outlineLevel="0" collapsed="false">
      <c r="A1018" s="22" t="s">
        <v>18</v>
      </c>
      <c r="B1018" s="22" t="s">
        <v>1672</v>
      </c>
      <c r="C1018" s="22" t="s">
        <v>2052</v>
      </c>
      <c r="D1018" s="23" t="s">
        <v>23</v>
      </c>
      <c r="E1018" s="23" t="s">
        <v>2066</v>
      </c>
      <c r="F1018" s="23" t="s">
        <v>2067</v>
      </c>
      <c r="G1018" s="23" t="s">
        <v>2067</v>
      </c>
      <c r="H1018" s="23"/>
      <c r="I1018" s="23" t="s">
        <v>2067</v>
      </c>
      <c r="J1018" s="23" t="s">
        <v>103</v>
      </c>
      <c r="K1018" s="24" t="s">
        <v>41</v>
      </c>
      <c r="L1018" s="25" t="n">
        <v>56779.81</v>
      </c>
      <c r="M1018" s="25" t="n">
        <v>0</v>
      </c>
      <c r="N1018" s="25" t="n">
        <v>701811.63</v>
      </c>
      <c r="O1018" s="25" t="n">
        <f aca="false">L1018+M1018+N1018</f>
        <v>758591.44</v>
      </c>
      <c r="P1018" s="25" t="n">
        <v>0</v>
      </c>
      <c r="Q1018" s="25" t="n">
        <f aca="false">O1018-P1018</f>
        <v>758591.44</v>
      </c>
    </row>
    <row r="1019" s="31" customFormat="true" ht="14.25" hidden="false" customHeight="false" outlineLevel="0" collapsed="false">
      <c r="A1019" s="26" t="s">
        <v>18</v>
      </c>
      <c r="B1019" s="26" t="s">
        <v>1672</v>
      </c>
      <c r="C1019" s="26" t="s">
        <v>2052</v>
      </c>
      <c r="D1019" s="27" t="s">
        <v>23</v>
      </c>
      <c r="E1019" s="27" t="s">
        <v>2068</v>
      </c>
      <c r="F1019" s="27"/>
      <c r="G1019" s="27"/>
      <c r="H1019" s="27"/>
      <c r="I1019" s="27" t="s">
        <v>2069</v>
      </c>
      <c r="J1019" s="27" t="s">
        <v>26</v>
      </c>
      <c r="K1019" s="28" t="s">
        <v>33</v>
      </c>
      <c r="L1019" s="29"/>
      <c r="M1019" s="29" t="n">
        <v>0</v>
      </c>
      <c r="N1019" s="29" t="n">
        <v>0</v>
      </c>
      <c r="O1019" s="29" t="n">
        <f aca="false">L1019+M1019+N1019</f>
        <v>0</v>
      </c>
      <c r="P1019" s="29"/>
      <c r="Q1019" s="29" t="n">
        <f aca="false">O1019-P1019</f>
        <v>0</v>
      </c>
    </row>
    <row r="1020" customFormat="false" ht="28.5" hidden="false" customHeight="false" outlineLevel="0" collapsed="false">
      <c r="A1020" s="17" t="s">
        <v>18</v>
      </c>
      <c r="B1020" s="17" t="s">
        <v>1672</v>
      </c>
      <c r="C1020" s="17" t="s">
        <v>2070</v>
      </c>
      <c r="D1020" s="18" t="s">
        <v>21</v>
      </c>
      <c r="E1020" s="18" t="s">
        <v>2071</v>
      </c>
      <c r="F1020" s="18"/>
      <c r="G1020" s="18"/>
      <c r="H1020" s="18"/>
      <c r="I1020" s="18"/>
      <c r="J1020" s="18"/>
      <c r="K1020" s="19"/>
      <c r="L1020" s="20"/>
      <c r="M1020" s="20"/>
      <c r="N1020" s="20"/>
      <c r="O1020" s="20"/>
      <c r="P1020" s="20"/>
      <c r="Q1020" s="20"/>
    </row>
    <row r="1021" customFormat="false" ht="28.5" hidden="false" customHeight="false" outlineLevel="0" collapsed="false">
      <c r="A1021" s="22" t="s">
        <v>18</v>
      </c>
      <c r="B1021" s="22" t="s">
        <v>1672</v>
      </c>
      <c r="C1021" s="22" t="s">
        <v>2070</v>
      </c>
      <c r="D1021" s="23" t="s">
        <v>23</v>
      </c>
      <c r="E1021" s="23" t="s">
        <v>2072</v>
      </c>
      <c r="F1021" s="23" t="s">
        <v>2073</v>
      </c>
      <c r="G1021" s="23" t="s">
        <v>1677</v>
      </c>
      <c r="H1021" s="23" t="s">
        <v>2074</v>
      </c>
      <c r="I1021" s="23" t="s">
        <v>2074</v>
      </c>
      <c r="J1021" s="23" t="s">
        <v>40</v>
      </c>
      <c r="K1021" s="24" t="s">
        <v>41</v>
      </c>
      <c r="L1021" s="25" t="n">
        <v>0</v>
      </c>
      <c r="M1021" s="25" t="n">
        <v>0</v>
      </c>
      <c r="N1021" s="25" t="n">
        <v>23557.59</v>
      </c>
      <c r="O1021" s="25" t="n">
        <f aca="false">L1021+M1021+N1021</f>
        <v>23557.59</v>
      </c>
      <c r="P1021" s="25" t="n">
        <v>0</v>
      </c>
      <c r="Q1021" s="25" t="n">
        <f aca="false">O1021-P1021</f>
        <v>23557.59</v>
      </c>
    </row>
    <row r="1022" customFormat="false" ht="28.5" hidden="false" customHeight="false" outlineLevel="0" collapsed="false">
      <c r="A1022" s="22" t="s">
        <v>18</v>
      </c>
      <c r="B1022" s="22" t="s">
        <v>1672</v>
      </c>
      <c r="C1022" s="22" t="s">
        <v>2070</v>
      </c>
      <c r="D1022" s="23" t="s">
        <v>23</v>
      </c>
      <c r="E1022" s="23" t="s">
        <v>2075</v>
      </c>
      <c r="F1022" s="23" t="s">
        <v>2076</v>
      </c>
      <c r="G1022" s="23" t="s">
        <v>1677</v>
      </c>
      <c r="H1022" s="23" t="s">
        <v>2077</v>
      </c>
      <c r="I1022" s="23" t="s">
        <v>2077</v>
      </c>
      <c r="J1022" s="23" t="s">
        <v>40</v>
      </c>
      <c r="K1022" s="24" t="s">
        <v>41</v>
      </c>
      <c r="L1022" s="25" t="n">
        <v>0</v>
      </c>
      <c r="M1022" s="25" t="n">
        <v>0</v>
      </c>
      <c r="N1022" s="25" t="n">
        <v>28527.97</v>
      </c>
      <c r="O1022" s="25" t="n">
        <f aca="false">L1022+M1022+N1022</f>
        <v>28527.97</v>
      </c>
      <c r="P1022" s="25" t="n">
        <v>0</v>
      </c>
      <c r="Q1022" s="25" t="n">
        <f aca="false">O1022-P1022</f>
        <v>28527.97</v>
      </c>
    </row>
    <row r="1023" customFormat="false" ht="28.5" hidden="false" customHeight="false" outlineLevel="0" collapsed="false">
      <c r="A1023" s="17" t="s">
        <v>18</v>
      </c>
      <c r="B1023" s="17" t="s">
        <v>1672</v>
      </c>
      <c r="C1023" s="17" t="s">
        <v>2078</v>
      </c>
      <c r="D1023" s="18" t="s">
        <v>21</v>
      </c>
      <c r="E1023" s="18" t="s">
        <v>2079</v>
      </c>
      <c r="F1023" s="18"/>
      <c r="G1023" s="18"/>
      <c r="H1023" s="18"/>
      <c r="I1023" s="18"/>
      <c r="J1023" s="18"/>
      <c r="K1023" s="19"/>
      <c r="L1023" s="20"/>
      <c r="M1023" s="20"/>
      <c r="N1023" s="20"/>
      <c r="O1023" s="20"/>
      <c r="P1023" s="20"/>
      <c r="Q1023" s="20"/>
    </row>
    <row r="1024" customFormat="false" ht="14.25" hidden="false" customHeight="false" outlineLevel="0" collapsed="false">
      <c r="A1024" s="22" t="s">
        <v>18</v>
      </c>
      <c r="B1024" s="22" t="s">
        <v>1672</v>
      </c>
      <c r="C1024" s="22" t="s">
        <v>2078</v>
      </c>
      <c r="D1024" s="23" t="s">
        <v>23</v>
      </c>
      <c r="E1024" s="23" t="s">
        <v>2080</v>
      </c>
      <c r="F1024" s="23"/>
      <c r="G1024" s="23"/>
      <c r="H1024" s="23"/>
      <c r="I1024" s="23"/>
      <c r="J1024" s="23"/>
      <c r="K1024" s="24" t="s">
        <v>181</v>
      </c>
      <c r="L1024" s="25" t="n">
        <v>0</v>
      </c>
      <c r="M1024" s="25" t="n">
        <v>0</v>
      </c>
      <c r="N1024" s="25" t="n">
        <v>0</v>
      </c>
      <c r="O1024" s="25" t="n">
        <f aca="false">L1024+M1024+N1024</f>
        <v>0</v>
      </c>
      <c r="P1024" s="25" t="n">
        <v>0</v>
      </c>
      <c r="Q1024" s="25" t="n">
        <f aca="false">O1024-P1024</f>
        <v>0</v>
      </c>
    </row>
    <row r="1025" customFormat="false" ht="14.25" hidden="false" customHeight="false" outlineLevel="0" collapsed="false">
      <c r="A1025" s="22" t="s">
        <v>18</v>
      </c>
      <c r="B1025" s="22" t="s">
        <v>1672</v>
      </c>
      <c r="C1025" s="22" t="s">
        <v>2078</v>
      </c>
      <c r="D1025" s="23" t="s">
        <v>23</v>
      </c>
      <c r="E1025" s="23" t="s">
        <v>2081</v>
      </c>
      <c r="F1025" s="23" t="s">
        <v>2082</v>
      </c>
      <c r="G1025" s="23" t="s">
        <v>2082</v>
      </c>
      <c r="H1025" s="23"/>
      <c r="I1025" s="23" t="s">
        <v>2082</v>
      </c>
      <c r="J1025" s="23" t="s">
        <v>40</v>
      </c>
      <c r="K1025" s="24" t="s">
        <v>27</v>
      </c>
      <c r="L1025" s="25" t="n">
        <v>25962.99</v>
      </c>
      <c r="M1025" s="25" t="n">
        <v>8505.85</v>
      </c>
      <c r="N1025" s="25" t="n">
        <v>0</v>
      </c>
      <c r="O1025" s="25" t="n">
        <f aca="false">L1025+M1025+N1025</f>
        <v>34468.84</v>
      </c>
      <c r="P1025" s="25" t="n">
        <v>0</v>
      </c>
      <c r="Q1025" s="25" t="n">
        <f aca="false">O1025-P1025</f>
        <v>34468.84</v>
      </c>
    </row>
    <row r="1026" customFormat="false" ht="14.25" hidden="false" customHeight="false" outlineLevel="0" collapsed="false">
      <c r="A1026" s="22" t="s">
        <v>18</v>
      </c>
      <c r="B1026" s="22" t="s">
        <v>1672</v>
      </c>
      <c r="C1026" s="22" t="s">
        <v>2078</v>
      </c>
      <c r="D1026" s="23" t="s">
        <v>23</v>
      </c>
      <c r="E1026" s="23" t="s">
        <v>2083</v>
      </c>
      <c r="F1026" s="23" t="s">
        <v>2084</v>
      </c>
      <c r="G1026" s="23" t="s">
        <v>2084</v>
      </c>
      <c r="H1026" s="23"/>
      <c r="I1026" s="23" t="s">
        <v>2084</v>
      </c>
      <c r="J1026" s="23" t="s">
        <v>40</v>
      </c>
      <c r="K1026" s="24" t="s">
        <v>27</v>
      </c>
      <c r="L1026" s="25" t="n">
        <v>37162.8</v>
      </c>
      <c r="M1026" s="25" t="n">
        <v>11760</v>
      </c>
      <c r="N1026" s="25" t="n">
        <v>0</v>
      </c>
      <c r="O1026" s="25" t="n">
        <f aca="false">L1026+M1026+N1026</f>
        <v>48922.8</v>
      </c>
      <c r="P1026" s="25" t="n">
        <v>0</v>
      </c>
      <c r="Q1026" s="25" t="n">
        <f aca="false">O1026-P1026</f>
        <v>48922.8</v>
      </c>
    </row>
    <row r="1027" s="31" customFormat="true" ht="14.25" hidden="false" customHeight="false" outlineLevel="0" collapsed="false">
      <c r="A1027" s="26" t="s">
        <v>18</v>
      </c>
      <c r="B1027" s="26" t="s">
        <v>1672</v>
      </c>
      <c r="C1027" s="26" t="s">
        <v>2078</v>
      </c>
      <c r="D1027" s="27" t="s">
        <v>23</v>
      </c>
      <c r="E1027" s="27" t="s">
        <v>2085</v>
      </c>
      <c r="F1027" s="27"/>
      <c r="G1027" s="27"/>
      <c r="H1027" s="27"/>
      <c r="I1027" s="27" t="s">
        <v>2086</v>
      </c>
      <c r="J1027" s="27" t="s">
        <v>26</v>
      </c>
      <c r="K1027" s="28" t="s">
        <v>41</v>
      </c>
      <c r="L1027" s="29"/>
      <c r="M1027" s="29" t="n">
        <v>0</v>
      </c>
      <c r="N1027" s="29" t="n">
        <v>169046.72</v>
      </c>
      <c r="O1027" s="29" t="n">
        <f aca="false">L1027+M1027+N1027</f>
        <v>169046.72</v>
      </c>
      <c r="P1027" s="29"/>
      <c r="Q1027" s="29" t="n">
        <f aca="false">O1027-P1027</f>
        <v>169046.72</v>
      </c>
    </row>
    <row r="1028" s="31" customFormat="true" ht="14.25" hidden="false" customHeight="false" outlineLevel="0" collapsed="false">
      <c r="A1028" s="26" t="s">
        <v>18</v>
      </c>
      <c r="B1028" s="26" t="s">
        <v>1672</v>
      </c>
      <c r="C1028" s="26" t="s">
        <v>2078</v>
      </c>
      <c r="D1028" s="27" t="s">
        <v>23</v>
      </c>
      <c r="E1028" s="27" t="s">
        <v>2087</v>
      </c>
      <c r="F1028" s="27"/>
      <c r="G1028" s="27"/>
      <c r="H1028" s="27"/>
      <c r="I1028" s="27" t="s">
        <v>2088</v>
      </c>
      <c r="J1028" s="27" t="s">
        <v>26</v>
      </c>
      <c r="K1028" s="28" t="s">
        <v>41</v>
      </c>
      <c r="L1028" s="29"/>
      <c r="M1028" s="29" t="n">
        <v>0</v>
      </c>
      <c r="N1028" s="29" t="n">
        <v>50085.71</v>
      </c>
      <c r="O1028" s="29" t="n">
        <f aca="false">L1028+M1028+N1028</f>
        <v>50085.71</v>
      </c>
      <c r="P1028" s="29"/>
      <c r="Q1028" s="29" t="n">
        <f aca="false">O1028-P1028</f>
        <v>50085.71</v>
      </c>
    </row>
    <row r="1029" s="31" customFormat="true" ht="14.25" hidden="false" customHeight="false" outlineLevel="0" collapsed="false">
      <c r="A1029" s="26" t="s">
        <v>18</v>
      </c>
      <c r="B1029" s="26" t="s">
        <v>1672</v>
      </c>
      <c r="C1029" s="26" t="s">
        <v>2078</v>
      </c>
      <c r="D1029" s="27" t="s">
        <v>23</v>
      </c>
      <c r="E1029" s="27" t="s">
        <v>2089</v>
      </c>
      <c r="F1029" s="27"/>
      <c r="G1029" s="27"/>
      <c r="H1029" s="27"/>
      <c r="I1029" s="27" t="s">
        <v>2090</v>
      </c>
      <c r="J1029" s="27" t="s">
        <v>32</v>
      </c>
      <c r="K1029" s="28" t="s">
        <v>41</v>
      </c>
      <c r="L1029" s="29"/>
      <c r="M1029" s="29" t="n">
        <v>0</v>
      </c>
      <c r="N1029" s="29" t="n">
        <v>33313.34</v>
      </c>
      <c r="O1029" s="29" t="n">
        <f aca="false">L1029+M1029+N1029</f>
        <v>33313.34</v>
      </c>
      <c r="P1029" s="29"/>
      <c r="Q1029" s="29" t="n">
        <f aca="false">O1029-P1029</f>
        <v>33313.34</v>
      </c>
    </row>
    <row r="1030" s="31" customFormat="true" ht="14.25" hidden="false" customHeight="false" outlineLevel="0" collapsed="false">
      <c r="A1030" s="26" t="s">
        <v>18</v>
      </c>
      <c r="B1030" s="26" t="s">
        <v>1672</v>
      </c>
      <c r="C1030" s="26" t="s">
        <v>2078</v>
      </c>
      <c r="D1030" s="27" t="s">
        <v>23</v>
      </c>
      <c r="E1030" s="27" t="s">
        <v>2091</v>
      </c>
      <c r="F1030" s="27"/>
      <c r="G1030" s="27"/>
      <c r="H1030" s="27"/>
      <c r="I1030" s="27" t="s">
        <v>2092</v>
      </c>
      <c r="J1030" s="27" t="s">
        <v>32</v>
      </c>
      <c r="K1030" s="28" t="s">
        <v>41</v>
      </c>
      <c r="L1030" s="29"/>
      <c r="M1030" s="29" t="n">
        <v>0</v>
      </c>
      <c r="N1030" s="29" t="n">
        <v>16151.51</v>
      </c>
      <c r="O1030" s="29" t="n">
        <f aca="false">L1030+M1030+N1030</f>
        <v>16151.51</v>
      </c>
      <c r="P1030" s="29"/>
      <c r="Q1030" s="29" t="n">
        <f aca="false">O1030-P1030</f>
        <v>16151.51</v>
      </c>
    </row>
    <row r="1031" s="31" customFormat="true" ht="28.5" hidden="false" customHeight="false" outlineLevel="0" collapsed="false">
      <c r="A1031" s="26" t="s">
        <v>18</v>
      </c>
      <c r="B1031" s="26" t="s">
        <v>1672</v>
      </c>
      <c r="C1031" s="26" t="s">
        <v>2078</v>
      </c>
      <c r="D1031" s="27" t="s">
        <v>23</v>
      </c>
      <c r="E1031" s="27" t="s">
        <v>1963</v>
      </c>
      <c r="F1031" s="27"/>
      <c r="G1031" s="27"/>
      <c r="H1031" s="27"/>
      <c r="I1031" s="27" t="s">
        <v>1964</v>
      </c>
      <c r="J1031" s="27"/>
      <c r="K1031" s="28" t="s">
        <v>2093</v>
      </c>
      <c r="L1031" s="29"/>
      <c r="M1031" s="29"/>
      <c r="N1031" s="29"/>
      <c r="O1031" s="29"/>
      <c r="P1031" s="29"/>
      <c r="Q1031" s="29"/>
    </row>
    <row r="1032" s="31" customFormat="true" ht="28.5" hidden="false" customHeight="false" outlineLevel="0" collapsed="false">
      <c r="A1032" s="26" t="s">
        <v>18</v>
      </c>
      <c r="B1032" s="26" t="s">
        <v>1672</v>
      </c>
      <c r="C1032" s="26" t="s">
        <v>2078</v>
      </c>
      <c r="D1032" s="27" t="s">
        <v>23</v>
      </c>
      <c r="E1032" s="27" t="s">
        <v>1965</v>
      </c>
      <c r="F1032" s="27"/>
      <c r="G1032" s="27"/>
      <c r="H1032" s="27"/>
      <c r="I1032" s="27" t="s">
        <v>1966</v>
      </c>
      <c r="J1032" s="27"/>
      <c r="K1032" s="28" t="s">
        <v>2093</v>
      </c>
      <c r="L1032" s="29"/>
      <c r="M1032" s="29"/>
      <c r="N1032" s="29"/>
      <c r="O1032" s="29"/>
      <c r="P1032" s="29"/>
      <c r="Q1032" s="29"/>
    </row>
    <row r="1033" customFormat="false" ht="14.25" hidden="false" customHeight="false" outlineLevel="0" collapsed="false">
      <c r="A1033" s="17" t="s">
        <v>18</v>
      </c>
      <c r="B1033" s="17" t="s">
        <v>1672</v>
      </c>
      <c r="C1033" s="17" t="s">
        <v>2094</v>
      </c>
      <c r="D1033" s="18" t="s">
        <v>21</v>
      </c>
      <c r="E1033" s="18" t="s">
        <v>2095</v>
      </c>
      <c r="F1033" s="18"/>
      <c r="G1033" s="18"/>
      <c r="H1033" s="18"/>
      <c r="I1033" s="18"/>
      <c r="J1033" s="18"/>
      <c r="K1033" s="19"/>
      <c r="L1033" s="20"/>
      <c r="M1033" s="20"/>
      <c r="N1033" s="20"/>
      <c r="O1033" s="20"/>
      <c r="P1033" s="20"/>
      <c r="Q1033" s="20"/>
    </row>
    <row r="1034" customFormat="false" ht="14.25" hidden="false" customHeight="false" outlineLevel="0" collapsed="false">
      <c r="A1034" s="22" t="s">
        <v>18</v>
      </c>
      <c r="B1034" s="22" t="s">
        <v>1672</v>
      </c>
      <c r="C1034" s="22" t="s">
        <v>2094</v>
      </c>
      <c r="D1034" s="23" t="s">
        <v>23</v>
      </c>
      <c r="E1034" s="23" t="s">
        <v>2096</v>
      </c>
      <c r="F1034" s="23" t="s">
        <v>2097</v>
      </c>
      <c r="G1034" s="23" t="s">
        <v>2097</v>
      </c>
      <c r="H1034" s="23"/>
      <c r="I1034" s="23" t="s">
        <v>2097</v>
      </c>
      <c r="J1034" s="23" t="s">
        <v>40</v>
      </c>
      <c r="K1034" s="24" t="s">
        <v>27</v>
      </c>
      <c r="L1034" s="25" t="n">
        <v>130499.54</v>
      </c>
      <c r="M1034" s="25" t="n">
        <v>0</v>
      </c>
      <c r="N1034" s="25" t="n">
        <v>0</v>
      </c>
      <c r="O1034" s="25" t="n">
        <f aca="false">L1034+M1034+N1034</f>
        <v>130499.54</v>
      </c>
      <c r="P1034" s="25" t="n">
        <v>0</v>
      </c>
      <c r="Q1034" s="25" t="n">
        <f aca="false">O1034-P1034</f>
        <v>130499.54</v>
      </c>
    </row>
    <row r="1035" customFormat="false" ht="14.25" hidden="false" customHeight="false" outlineLevel="0" collapsed="false">
      <c r="A1035" s="22" t="s">
        <v>18</v>
      </c>
      <c r="B1035" s="22" t="s">
        <v>1672</v>
      </c>
      <c r="C1035" s="22" t="s">
        <v>2094</v>
      </c>
      <c r="D1035" s="23" t="s">
        <v>23</v>
      </c>
      <c r="E1035" s="23" t="s">
        <v>2098</v>
      </c>
      <c r="F1035" s="23" t="s">
        <v>2099</v>
      </c>
      <c r="G1035" s="23" t="s">
        <v>2058</v>
      </c>
      <c r="H1035" s="23" t="s">
        <v>2100</v>
      </c>
      <c r="I1035" s="23" t="s">
        <v>2100</v>
      </c>
      <c r="J1035" s="23" t="s">
        <v>26</v>
      </c>
      <c r="K1035" s="24" t="s">
        <v>41</v>
      </c>
      <c r="L1035" s="25" t="n">
        <v>0</v>
      </c>
      <c r="M1035" s="25" t="n">
        <v>0</v>
      </c>
      <c r="N1035" s="25" t="n">
        <v>94042.07</v>
      </c>
      <c r="O1035" s="25" t="n">
        <f aca="false">L1035+M1035+N1035</f>
        <v>94042.07</v>
      </c>
      <c r="P1035" s="25" t="n">
        <v>0</v>
      </c>
      <c r="Q1035" s="25" t="n">
        <f aca="false">O1035-P1035</f>
        <v>94042.07</v>
      </c>
    </row>
    <row r="1036" customFormat="false" ht="28.5" hidden="false" customHeight="false" outlineLevel="0" collapsed="false">
      <c r="A1036" s="22" t="s">
        <v>18</v>
      </c>
      <c r="B1036" s="22" t="s">
        <v>1672</v>
      </c>
      <c r="C1036" s="22" t="s">
        <v>2094</v>
      </c>
      <c r="D1036" s="23" t="s">
        <v>23</v>
      </c>
      <c r="E1036" s="23" t="s">
        <v>2101</v>
      </c>
      <c r="F1036" s="23" t="s">
        <v>2102</v>
      </c>
      <c r="G1036" s="23" t="s">
        <v>2062</v>
      </c>
      <c r="H1036" s="23" t="s">
        <v>2103</v>
      </c>
      <c r="I1036" s="23" t="s">
        <v>2103</v>
      </c>
      <c r="J1036" s="23" t="s">
        <v>32</v>
      </c>
      <c r="K1036" s="24" t="s">
        <v>41</v>
      </c>
      <c r="L1036" s="25" t="n">
        <v>0</v>
      </c>
      <c r="M1036" s="25" t="n">
        <v>0</v>
      </c>
      <c r="N1036" s="25" t="n">
        <v>34816.48</v>
      </c>
      <c r="O1036" s="25" t="n">
        <f aca="false">L1036+M1036+N1036</f>
        <v>34816.48</v>
      </c>
      <c r="P1036" s="25" t="n">
        <v>0</v>
      </c>
      <c r="Q1036" s="25" t="n">
        <f aca="false">O1036-P1036</f>
        <v>34816.48</v>
      </c>
    </row>
    <row r="1037" customFormat="false" ht="28.5" hidden="false" customHeight="false" outlineLevel="0" collapsed="false">
      <c r="A1037" s="22" t="s">
        <v>18</v>
      </c>
      <c r="B1037" s="22" t="s">
        <v>1672</v>
      </c>
      <c r="C1037" s="22" t="s">
        <v>2094</v>
      </c>
      <c r="D1037" s="23" t="s">
        <v>23</v>
      </c>
      <c r="E1037" s="23" t="s">
        <v>2104</v>
      </c>
      <c r="F1037" s="23" t="s">
        <v>2105</v>
      </c>
      <c r="G1037" s="23" t="s">
        <v>2105</v>
      </c>
      <c r="H1037" s="23"/>
      <c r="I1037" s="23" t="s">
        <v>2105</v>
      </c>
      <c r="J1037" s="23" t="s">
        <v>983</v>
      </c>
      <c r="K1037" s="24" t="s">
        <v>27</v>
      </c>
      <c r="L1037" s="25" t="n">
        <v>4598</v>
      </c>
      <c r="M1037" s="25" t="n">
        <v>0</v>
      </c>
      <c r="N1037" s="25" t="n">
        <v>0</v>
      </c>
      <c r="O1037" s="25" t="n">
        <f aca="false">L1037+M1037+N1037</f>
        <v>4598</v>
      </c>
      <c r="P1037" s="25" t="n">
        <v>0</v>
      </c>
      <c r="Q1037" s="25" t="n">
        <f aca="false">O1037-P1037</f>
        <v>4598</v>
      </c>
    </row>
    <row r="1038" customFormat="false" ht="28.5" hidden="false" customHeight="false" outlineLevel="0" collapsed="false">
      <c r="A1038" s="22" t="s">
        <v>18</v>
      </c>
      <c r="B1038" s="22" t="s">
        <v>1672</v>
      </c>
      <c r="C1038" s="22" t="s">
        <v>2094</v>
      </c>
      <c r="D1038" s="23" t="s">
        <v>23</v>
      </c>
      <c r="E1038" s="23" t="s">
        <v>2106</v>
      </c>
      <c r="F1038" s="23" t="s">
        <v>2107</v>
      </c>
      <c r="G1038" s="23" t="s">
        <v>2107</v>
      </c>
      <c r="H1038" s="23"/>
      <c r="I1038" s="23" t="s">
        <v>2107</v>
      </c>
      <c r="J1038" s="23" t="s">
        <v>103</v>
      </c>
      <c r="K1038" s="24" t="s">
        <v>41</v>
      </c>
      <c r="L1038" s="25" t="n">
        <v>1093515.93</v>
      </c>
      <c r="M1038" s="25" t="n">
        <v>2619808.85</v>
      </c>
      <c r="N1038" s="25" t="n">
        <v>697985.02</v>
      </c>
      <c r="O1038" s="25" t="n">
        <f aca="false">L1038+M1038+N1038</f>
        <v>4411309.8</v>
      </c>
      <c r="P1038" s="25" t="n">
        <v>0</v>
      </c>
      <c r="Q1038" s="25" t="n">
        <f aca="false">O1038-P1038</f>
        <v>4411309.8</v>
      </c>
    </row>
    <row r="1039" s="31" customFormat="true" ht="14.25" hidden="false" customHeight="false" outlineLevel="0" collapsed="false">
      <c r="A1039" s="26" t="s">
        <v>18</v>
      </c>
      <c r="B1039" s="26" t="s">
        <v>1672</v>
      </c>
      <c r="C1039" s="26" t="s">
        <v>2094</v>
      </c>
      <c r="D1039" s="27" t="s">
        <v>23</v>
      </c>
      <c r="E1039" s="27" t="s">
        <v>2108</v>
      </c>
      <c r="F1039" s="27"/>
      <c r="G1039" s="27"/>
      <c r="H1039" s="27"/>
      <c r="I1039" s="27" t="s">
        <v>2109</v>
      </c>
      <c r="J1039" s="27" t="s">
        <v>26</v>
      </c>
      <c r="K1039" s="28" t="s">
        <v>33</v>
      </c>
      <c r="L1039" s="29"/>
      <c r="M1039" s="29" t="n">
        <v>0</v>
      </c>
      <c r="N1039" s="29" t="n">
        <v>0</v>
      </c>
      <c r="O1039" s="29" t="n">
        <f aca="false">L1039+M1039+N1039</f>
        <v>0</v>
      </c>
      <c r="P1039" s="29"/>
      <c r="Q1039" s="29" t="n">
        <f aca="false">O1039-P1039</f>
        <v>0</v>
      </c>
    </row>
    <row r="1040" s="31" customFormat="true" ht="14.25" hidden="false" customHeight="false" outlineLevel="0" collapsed="false">
      <c r="A1040" s="26" t="s">
        <v>18</v>
      </c>
      <c r="B1040" s="26" t="s">
        <v>1672</v>
      </c>
      <c r="C1040" s="26" t="s">
        <v>2094</v>
      </c>
      <c r="D1040" s="27" t="s">
        <v>23</v>
      </c>
      <c r="E1040" s="27" t="s">
        <v>2110</v>
      </c>
      <c r="F1040" s="27"/>
      <c r="G1040" s="27"/>
      <c r="H1040" s="27"/>
      <c r="I1040" s="27" t="s">
        <v>2111</v>
      </c>
      <c r="J1040" s="27"/>
      <c r="K1040" s="28" t="s">
        <v>41</v>
      </c>
      <c r="L1040" s="29"/>
      <c r="M1040" s="29" t="n">
        <v>7805.45</v>
      </c>
      <c r="N1040" s="29" t="n">
        <v>0</v>
      </c>
      <c r="O1040" s="29" t="n">
        <f aca="false">L1040+M1040+N1040</f>
        <v>7805.45</v>
      </c>
      <c r="P1040" s="29"/>
      <c r="Q1040" s="29" t="n">
        <f aca="false">O1040-P1040</f>
        <v>7805.45</v>
      </c>
    </row>
    <row r="1041" s="31" customFormat="true" ht="28.5" hidden="false" customHeight="false" outlineLevel="0" collapsed="false">
      <c r="A1041" s="26" t="s">
        <v>18</v>
      </c>
      <c r="B1041" s="26" t="s">
        <v>1672</v>
      </c>
      <c r="C1041" s="26" t="s">
        <v>2112</v>
      </c>
      <c r="D1041" s="27" t="s">
        <v>23</v>
      </c>
      <c r="E1041" s="27" t="s">
        <v>138</v>
      </c>
      <c r="F1041" s="27"/>
      <c r="G1041" s="27"/>
      <c r="H1041" s="27"/>
      <c r="I1041" s="27" t="s">
        <v>129</v>
      </c>
      <c r="J1041" s="27"/>
      <c r="K1041" s="28" t="s">
        <v>1867</v>
      </c>
      <c r="L1041" s="29"/>
      <c r="M1041" s="29"/>
      <c r="N1041" s="29"/>
      <c r="O1041" s="29"/>
      <c r="P1041" s="29"/>
      <c r="Q1041" s="29"/>
    </row>
    <row r="1042" customFormat="false" ht="14.25" hidden="false" customHeight="false" outlineLevel="0" collapsed="false">
      <c r="A1042" s="17" t="s">
        <v>18</v>
      </c>
      <c r="B1042" s="17" t="s">
        <v>1672</v>
      </c>
      <c r="C1042" s="17" t="s">
        <v>2112</v>
      </c>
      <c r="D1042" s="18" t="s">
        <v>21</v>
      </c>
      <c r="E1042" s="18" t="s">
        <v>2113</v>
      </c>
      <c r="F1042" s="18"/>
      <c r="G1042" s="18"/>
      <c r="H1042" s="18"/>
      <c r="I1042" s="18"/>
      <c r="J1042" s="18"/>
      <c r="K1042" s="19"/>
      <c r="L1042" s="20"/>
      <c r="M1042" s="20"/>
      <c r="N1042" s="20"/>
      <c r="O1042" s="20"/>
      <c r="P1042" s="20"/>
      <c r="Q1042" s="20"/>
    </row>
    <row r="1043" customFormat="false" ht="14.25" hidden="false" customHeight="false" outlineLevel="0" collapsed="false">
      <c r="A1043" s="22" t="s">
        <v>18</v>
      </c>
      <c r="B1043" s="22" t="s">
        <v>1672</v>
      </c>
      <c r="C1043" s="22" t="s">
        <v>2112</v>
      </c>
      <c r="D1043" s="23" t="s">
        <v>23</v>
      </c>
      <c r="E1043" s="23" t="s">
        <v>2114</v>
      </c>
      <c r="F1043" s="23" t="s">
        <v>2115</v>
      </c>
      <c r="G1043" s="23" t="s">
        <v>2115</v>
      </c>
      <c r="H1043" s="23"/>
      <c r="I1043" s="23" t="s">
        <v>2115</v>
      </c>
      <c r="J1043" s="23" t="s">
        <v>40</v>
      </c>
      <c r="K1043" s="24" t="s">
        <v>27</v>
      </c>
      <c r="L1043" s="25" t="n">
        <v>48686.56</v>
      </c>
      <c r="M1043" s="25" t="n">
        <v>0</v>
      </c>
      <c r="N1043" s="25" t="n">
        <v>0</v>
      </c>
      <c r="O1043" s="25" t="n">
        <f aca="false">L1043+M1043+N1043</f>
        <v>48686.56</v>
      </c>
      <c r="P1043" s="25" t="n">
        <v>0</v>
      </c>
      <c r="Q1043" s="25" t="n">
        <f aca="false">O1043-P1043</f>
        <v>48686.56</v>
      </c>
    </row>
    <row r="1044" customFormat="false" ht="28.5" hidden="false" customHeight="false" outlineLevel="0" collapsed="false">
      <c r="A1044" s="22" t="s">
        <v>18</v>
      </c>
      <c r="B1044" s="22" t="s">
        <v>1672</v>
      </c>
      <c r="C1044" s="22" t="s">
        <v>2112</v>
      </c>
      <c r="D1044" s="23" t="s">
        <v>23</v>
      </c>
      <c r="E1044" s="23" t="s">
        <v>2116</v>
      </c>
      <c r="F1044" s="23" t="s">
        <v>2117</v>
      </c>
      <c r="G1044" s="23" t="s">
        <v>125</v>
      </c>
      <c r="H1044" s="23" t="s">
        <v>2118</v>
      </c>
      <c r="I1044" s="23" t="s">
        <v>2118</v>
      </c>
      <c r="J1044" s="23" t="s">
        <v>103</v>
      </c>
      <c r="K1044" s="24" t="s">
        <v>41</v>
      </c>
      <c r="L1044" s="25" t="n">
        <v>128102.43</v>
      </c>
      <c r="M1044" s="25" t="n">
        <v>0</v>
      </c>
      <c r="N1044" s="25" t="n">
        <v>259114.23</v>
      </c>
      <c r="O1044" s="25" t="n">
        <f aca="false">L1044+M1044+N1044</f>
        <v>387216.66</v>
      </c>
      <c r="P1044" s="25" t="n">
        <v>0</v>
      </c>
      <c r="Q1044" s="25" t="n">
        <f aca="false">O1044-P1044</f>
        <v>387216.66</v>
      </c>
    </row>
    <row r="1045" customFormat="false" ht="14.25" hidden="false" customHeight="false" outlineLevel="0" collapsed="false">
      <c r="A1045" s="22" t="s">
        <v>18</v>
      </c>
      <c r="B1045" s="22" t="s">
        <v>1672</v>
      </c>
      <c r="C1045" s="22" t="s">
        <v>2112</v>
      </c>
      <c r="D1045" s="23" t="s">
        <v>23</v>
      </c>
      <c r="E1045" s="23" t="s">
        <v>2119</v>
      </c>
      <c r="F1045" s="23" t="s">
        <v>2120</v>
      </c>
      <c r="G1045" s="23" t="s">
        <v>129</v>
      </c>
      <c r="H1045" s="23" t="s">
        <v>2121</v>
      </c>
      <c r="I1045" s="23" t="s">
        <v>2121</v>
      </c>
      <c r="J1045" s="23" t="s">
        <v>32</v>
      </c>
      <c r="K1045" s="24" t="s">
        <v>41</v>
      </c>
      <c r="L1045" s="25" t="n">
        <v>0</v>
      </c>
      <c r="M1045" s="25" t="n">
        <v>0</v>
      </c>
      <c r="N1045" s="25" t="n">
        <v>27081.85</v>
      </c>
      <c r="O1045" s="25" t="n">
        <f aca="false">L1045+M1045+N1045</f>
        <v>27081.85</v>
      </c>
      <c r="P1045" s="25" t="n">
        <v>0</v>
      </c>
      <c r="Q1045" s="25" t="n">
        <f aca="false">O1045-P1045</f>
        <v>27081.85</v>
      </c>
    </row>
    <row r="1046" s="31" customFormat="true" ht="14.25" hidden="false" customHeight="false" outlineLevel="0" collapsed="false">
      <c r="A1046" s="26" t="s">
        <v>18</v>
      </c>
      <c r="B1046" s="26" t="s">
        <v>1672</v>
      </c>
      <c r="C1046" s="26" t="s">
        <v>2112</v>
      </c>
      <c r="D1046" s="27" t="s">
        <v>23</v>
      </c>
      <c r="E1046" s="27" t="s">
        <v>2122</v>
      </c>
      <c r="F1046" s="27"/>
      <c r="G1046" s="27" t="s">
        <v>1742</v>
      </c>
      <c r="H1046" s="27" t="s">
        <v>2123</v>
      </c>
      <c r="I1046" s="27" t="s">
        <v>2123</v>
      </c>
      <c r="J1046" s="27" t="s">
        <v>26</v>
      </c>
      <c r="K1046" s="28" t="s">
        <v>33</v>
      </c>
      <c r="L1046" s="29"/>
      <c r="M1046" s="29" t="n">
        <v>0</v>
      </c>
      <c r="N1046" s="29" t="n">
        <v>0</v>
      </c>
      <c r="O1046" s="29" t="n">
        <f aca="false">L1046+M1046+N1046</f>
        <v>0</v>
      </c>
      <c r="P1046" s="29"/>
      <c r="Q1046" s="29" t="n">
        <f aca="false">O1046-P1046</f>
        <v>0</v>
      </c>
    </row>
    <row r="1047" s="31" customFormat="true" ht="13.8" hidden="false" customHeight="false" outlineLevel="0" collapsed="false">
      <c r="A1047" s="26" t="s">
        <v>18</v>
      </c>
      <c r="B1047" s="26" t="s">
        <v>1672</v>
      </c>
      <c r="C1047" s="26" t="s">
        <v>2112</v>
      </c>
      <c r="D1047" s="27" t="s">
        <v>23</v>
      </c>
      <c r="E1047" s="27" t="s">
        <v>2124</v>
      </c>
      <c r="F1047" s="27"/>
      <c r="G1047" s="27" t="s">
        <v>1745</v>
      </c>
      <c r="H1047" s="27" t="s">
        <v>2125</v>
      </c>
      <c r="I1047" s="27" t="s">
        <v>2125</v>
      </c>
      <c r="J1047" s="27" t="s">
        <v>32</v>
      </c>
      <c r="K1047" s="28" t="s">
        <v>33</v>
      </c>
      <c r="L1047" s="29"/>
      <c r="M1047" s="29" t="n">
        <v>0</v>
      </c>
      <c r="N1047" s="29" t="n">
        <v>0</v>
      </c>
      <c r="O1047" s="29" t="n">
        <f aca="false">L1047+M1047+N1047</f>
        <v>0</v>
      </c>
      <c r="P1047" s="29"/>
      <c r="Q1047" s="29" t="n">
        <f aca="false">O1047-P1047</f>
        <v>0</v>
      </c>
    </row>
    <row r="1048" s="31" customFormat="true" ht="24.05" hidden="false" customHeight="false" outlineLevel="0" collapsed="false">
      <c r="A1048" s="26" t="s">
        <v>18</v>
      </c>
      <c r="B1048" s="26" t="s">
        <v>1672</v>
      </c>
      <c r="C1048" s="26" t="s">
        <v>2112</v>
      </c>
      <c r="D1048" s="27" t="s">
        <v>23</v>
      </c>
      <c r="E1048" s="27" t="s">
        <v>2126</v>
      </c>
      <c r="F1048" s="27"/>
      <c r="G1048" s="27"/>
      <c r="H1048" s="27"/>
      <c r="I1048" s="27" t="s">
        <v>2127</v>
      </c>
      <c r="J1048" s="27" t="s">
        <v>26</v>
      </c>
      <c r="K1048" s="28" t="s">
        <v>33</v>
      </c>
      <c r="L1048" s="29"/>
      <c r="M1048" s="29" t="n">
        <v>0</v>
      </c>
      <c r="N1048" s="29" t="n">
        <v>0</v>
      </c>
      <c r="O1048" s="29" t="n">
        <f aca="false">L1048+M1048+N1048</f>
        <v>0</v>
      </c>
      <c r="P1048" s="29"/>
      <c r="Q1048" s="29" t="n">
        <f aca="false">O1048-P1048</f>
        <v>0</v>
      </c>
    </row>
    <row r="1049" s="31" customFormat="true" ht="14.25" hidden="false" customHeight="false" outlineLevel="0" collapsed="false">
      <c r="A1049" s="26" t="s">
        <v>18</v>
      </c>
      <c r="B1049" s="26" t="s">
        <v>1672</v>
      </c>
      <c r="C1049" s="26" t="s">
        <v>2112</v>
      </c>
      <c r="D1049" s="27" t="s">
        <v>23</v>
      </c>
      <c r="E1049" s="27" t="s">
        <v>2128</v>
      </c>
      <c r="F1049" s="27"/>
      <c r="G1049" s="27"/>
      <c r="H1049" s="27"/>
      <c r="I1049" s="27" t="s">
        <v>2129</v>
      </c>
      <c r="J1049" s="27" t="s">
        <v>40</v>
      </c>
      <c r="K1049" s="28" t="s">
        <v>41</v>
      </c>
      <c r="L1049" s="29"/>
      <c r="M1049" s="29" t="n">
        <v>2000.15</v>
      </c>
      <c r="N1049" s="29" t="n">
        <v>0</v>
      </c>
      <c r="O1049" s="29" t="n">
        <f aca="false">L1049+M1049+N1049</f>
        <v>2000.15</v>
      </c>
      <c r="P1049" s="29"/>
      <c r="Q1049" s="29" t="n">
        <f aca="false">O1049-P1049</f>
        <v>2000.15</v>
      </c>
    </row>
    <row r="1050" s="31" customFormat="true" ht="24.05" hidden="false" customHeight="false" outlineLevel="0" collapsed="false">
      <c r="A1050" s="26" t="s">
        <v>18</v>
      </c>
      <c r="B1050" s="26" t="s">
        <v>1672</v>
      </c>
      <c r="C1050" s="26" t="s">
        <v>2112</v>
      </c>
      <c r="D1050" s="27" t="s">
        <v>23</v>
      </c>
      <c r="E1050" s="27" t="s">
        <v>1884</v>
      </c>
      <c r="F1050" s="27"/>
      <c r="G1050" s="27"/>
      <c r="H1050" s="27"/>
      <c r="I1050" s="27" t="s">
        <v>1885</v>
      </c>
      <c r="J1050" s="27" t="s">
        <v>103</v>
      </c>
      <c r="K1050" s="28" t="s">
        <v>33</v>
      </c>
      <c r="L1050" s="29"/>
      <c r="M1050" s="29" t="n">
        <v>0</v>
      </c>
      <c r="N1050" s="29" t="n">
        <v>0</v>
      </c>
      <c r="O1050" s="29" t="n">
        <f aca="false">L1050+M1050+N1050</f>
        <v>0</v>
      </c>
      <c r="P1050" s="29"/>
      <c r="Q1050" s="29" t="n">
        <f aca="false">O1050-P1050</f>
        <v>0</v>
      </c>
    </row>
    <row r="1051" s="31" customFormat="true" ht="28.5" hidden="false" customHeight="false" outlineLevel="0" collapsed="false">
      <c r="A1051" s="26" t="s">
        <v>18</v>
      </c>
      <c r="B1051" s="26" t="s">
        <v>1672</v>
      </c>
      <c r="C1051" s="26" t="s">
        <v>2112</v>
      </c>
      <c r="D1051" s="27" t="s">
        <v>23</v>
      </c>
      <c r="E1051" s="27" t="s">
        <v>1749</v>
      </c>
      <c r="F1051" s="27"/>
      <c r="G1051" s="27"/>
      <c r="H1051" s="27"/>
      <c r="I1051" s="27" t="s">
        <v>1742</v>
      </c>
      <c r="J1051" s="27"/>
      <c r="K1051" s="28" t="s">
        <v>1943</v>
      </c>
      <c r="L1051" s="29"/>
      <c r="M1051" s="29"/>
      <c r="N1051" s="29"/>
      <c r="O1051" s="29"/>
      <c r="P1051" s="29"/>
      <c r="Q1051" s="29"/>
    </row>
    <row r="1052" s="31" customFormat="true" ht="28.5" hidden="false" customHeight="false" outlineLevel="0" collapsed="false">
      <c r="A1052" s="26" t="s">
        <v>18</v>
      </c>
      <c r="B1052" s="26" t="s">
        <v>1672</v>
      </c>
      <c r="C1052" s="26" t="s">
        <v>2112</v>
      </c>
      <c r="D1052" s="27" t="s">
        <v>23</v>
      </c>
      <c r="E1052" s="27" t="s">
        <v>1750</v>
      </c>
      <c r="F1052" s="27"/>
      <c r="G1052" s="27"/>
      <c r="H1052" s="27"/>
      <c r="I1052" s="27" t="s">
        <v>1745</v>
      </c>
      <c r="J1052" s="27"/>
      <c r="K1052" s="28" t="s">
        <v>1943</v>
      </c>
      <c r="L1052" s="29"/>
      <c r="M1052" s="29"/>
      <c r="N1052" s="29"/>
      <c r="O1052" s="29"/>
      <c r="P1052" s="29"/>
      <c r="Q1052" s="29"/>
    </row>
    <row r="1053" customFormat="false" ht="14.25" hidden="false" customHeight="false" outlineLevel="0" collapsed="false">
      <c r="A1053" s="17" t="s">
        <v>18</v>
      </c>
      <c r="B1053" s="17" t="s">
        <v>1672</v>
      </c>
      <c r="C1053" s="17" t="s">
        <v>2130</v>
      </c>
      <c r="D1053" s="18" t="s">
        <v>21</v>
      </c>
      <c r="E1053" s="18" t="s">
        <v>2131</v>
      </c>
      <c r="F1053" s="18"/>
      <c r="G1053" s="18"/>
      <c r="H1053" s="18"/>
      <c r="I1053" s="18"/>
      <c r="J1053" s="18"/>
      <c r="K1053" s="19"/>
      <c r="L1053" s="20"/>
      <c r="M1053" s="20"/>
      <c r="N1053" s="20"/>
      <c r="O1053" s="20"/>
      <c r="P1053" s="20"/>
      <c r="Q1053" s="20"/>
    </row>
    <row r="1054" customFormat="false" ht="28.5" hidden="false" customHeight="false" outlineLevel="0" collapsed="false">
      <c r="A1054" s="22" t="s">
        <v>18</v>
      </c>
      <c r="B1054" s="22" t="s">
        <v>1672</v>
      </c>
      <c r="C1054" s="22" t="s">
        <v>2130</v>
      </c>
      <c r="D1054" s="23" t="s">
        <v>23</v>
      </c>
      <c r="E1054" s="23" t="s">
        <v>2132</v>
      </c>
      <c r="F1054" s="23" t="s">
        <v>2133</v>
      </c>
      <c r="G1054" s="23" t="s">
        <v>1730</v>
      </c>
      <c r="H1054" s="23" t="s">
        <v>2134</v>
      </c>
      <c r="I1054" s="23" t="s">
        <v>2134</v>
      </c>
      <c r="J1054" s="23" t="s">
        <v>40</v>
      </c>
      <c r="K1054" s="24" t="s">
        <v>41</v>
      </c>
      <c r="L1054" s="25" t="n">
        <v>0</v>
      </c>
      <c r="M1054" s="25" t="n">
        <v>0</v>
      </c>
      <c r="N1054" s="25" t="n">
        <v>20480.65</v>
      </c>
      <c r="O1054" s="25" t="n">
        <f aca="false">L1054+M1054+N1054</f>
        <v>20480.65</v>
      </c>
      <c r="P1054" s="25" t="n">
        <v>0</v>
      </c>
      <c r="Q1054" s="25" t="n">
        <f aca="false">O1054-P1054</f>
        <v>20480.65</v>
      </c>
    </row>
    <row r="1055" customFormat="false" ht="28.5" hidden="false" customHeight="false" outlineLevel="0" collapsed="false">
      <c r="A1055" s="22" t="s">
        <v>18</v>
      </c>
      <c r="B1055" s="22" t="s">
        <v>1672</v>
      </c>
      <c r="C1055" s="22" t="s">
        <v>2130</v>
      </c>
      <c r="D1055" s="23" t="s">
        <v>23</v>
      </c>
      <c r="E1055" s="23" t="s">
        <v>2135</v>
      </c>
      <c r="F1055" s="23" t="s">
        <v>2136</v>
      </c>
      <c r="G1055" s="23" t="s">
        <v>2136</v>
      </c>
      <c r="H1055" s="23"/>
      <c r="I1055" s="23" t="s">
        <v>2136</v>
      </c>
      <c r="J1055" s="23" t="s">
        <v>103</v>
      </c>
      <c r="K1055" s="24" t="s">
        <v>41</v>
      </c>
      <c r="L1055" s="25" t="n">
        <v>3484614.89</v>
      </c>
      <c r="M1055" s="25" t="n">
        <v>0</v>
      </c>
      <c r="N1055" s="25" t="n">
        <v>0</v>
      </c>
      <c r="O1055" s="25" t="n">
        <f aca="false">L1055+M1055+N1055</f>
        <v>3484614.89</v>
      </c>
      <c r="P1055" s="25" t="n">
        <v>2563168.73</v>
      </c>
      <c r="Q1055" s="25" t="n">
        <f aca="false">O1055-P1055</f>
        <v>921446.16</v>
      </c>
    </row>
    <row r="1056" customFormat="false" ht="14.25" hidden="false" customHeight="false" outlineLevel="0" collapsed="false">
      <c r="A1056" s="22" t="s">
        <v>18</v>
      </c>
      <c r="B1056" s="22" t="s">
        <v>1672</v>
      </c>
      <c r="C1056" s="22" t="s">
        <v>2130</v>
      </c>
      <c r="D1056" s="23" t="s">
        <v>23</v>
      </c>
      <c r="E1056" s="23" t="s">
        <v>2137</v>
      </c>
      <c r="F1056" s="23" t="s">
        <v>2138</v>
      </c>
      <c r="G1056" s="23" t="s">
        <v>2138</v>
      </c>
      <c r="H1056" s="23"/>
      <c r="I1056" s="23" t="s">
        <v>2138</v>
      </c>
      <c r="J1056" s="23" t="s">
        <v>26</v>
      </c>
      <c r="K1056" s="24" t="s">
        <v>27</v>
      </c>
      <c r="L1056" s="25" t="n">
        <v>2193926.13</v>
      </c>
      <c r="M1056" s="25" t="n">
        <v>60710.59</v>
      </c>
      <c r="N1056" s="25" t="n">
        <v>0</v>
      </c>
      <c r="O1056" s="25" t="n">
        <f aca="false">L1056+M1056+N1056</f>
        <v>2254636.72</v>
      </c>
      <c r="P1056" s="25" t="n">
        <v>58900</v>
      </c>
      <c r="Q1056" s="25" t="n">
        <f aca="false">O1056-P1056</f>
        <v>2195736.72</v>
      </c>
    </row>
    <row r="1057" s="31" customFormat="true" ht="14.25" hidden="false" customHeight="false" outlineLevel="0" collapsed="false">
      <c r="A1057" s="26" t="s">
        <v>18</v>
      </c>
      <c r="B1057" s="26" t="s">
        <v>1672</v>
      </c>
      <c r="C1057" s="26" t="s">
        <v>2130</v>
      </c>
      <c r="D1057" s="27" t="s">
        <v>23</v>
      </c>
      <c r="E1057" s="27" t="s">
        <v>2139</v>
      </c>
      <c r="F1057" s="27"/>
      <c r="G1057" s="27"/>
      <c r="H1057" s="27"/>
      <c r="I1057" s="27" t="s">
        <v>2140</v>
      </c>
      <c r="J1057" s="27" t="s">
        <v>26</v>
      </c>
      <c r="K1057" s="28" t="s">
        <v>41</v>
      </c>
      <c r="L1057" s="29"/>
      <c r="M1057" s="29" t="n">
        <v>31963.57</v>
      </c>
      <c r="N1057" s="29" t="n">
        <v>552475.92</v>
      </c>
      <c r="O1057" s="29" t="n">
        <f aca="false">L1057+M1057+N1057</f>
        <v>584439.49</v>
      </c>
      <c r="P1057" s="29"/>
      <c r="Q1057" s="29" t="n">
        <f aca="false">O1057-P1057</f>
        <v>584439.49</v>
      </c>
    </row>
    <row r="1058" s="31" customFormat="true" ht="14.25" hidden="false" customHeight="false" outlineLevel="0" collapsed="false">
      <c r="A1058" s="26" t="s">
        <v>18</v>
      </c>
      <c r="B1058" s="26" t="s">
        <v>1672</v>
      </c>
      <c r="C1058" s="26" t="s">
        <v>2130</v>
      </c>
      <c r="D1058" s="27" t="s">
        <v>23</v>
      </c>
      <c r="E1058" s="27" t="s">
        <v>2141</v>
      </c>
      <c r="F1058" s="27"/>
      <c r="G1058" s="27"/>
      <c r="H1058" s="27"/>
      <c r="I1058" s="27" t="s">
        <v>2142</v>
      </c>
      <c r="J1058" s="27" t="s">
        <v>40</v>
      </c>
      <c r="K1058" s="28" t="s">
        <v>41</v>
      </c>
      <c r="L1058" s="29"/>
      <c r="M1058" s="29" t="n">
        <v>16698</v>
      </c>
      <c r="N1058" s="29" t="n">
        <v>0</v>
      </c>
      <c r="O1058" s="29" t="n">
        <f aca="false">L1058+M1058+N1058</f>
        <v>16698</v>
      </c>
      <c r="P1058" s="29"/>
      <c r="Q1058" s="29" t="n">
        <f aca="false">O1058-P1058</f>
        <v>16698</v>
      </c>
    </row>
    <row r="1059" s="31" customFormat="true" ht="14.25" hidden="false" customHeight="false" outlineLevel="0" collapsed="false">
      <c r="A1059" s="26" t="s">
        <v>18</v>
      </c>
      <c r="B1059" s="26" t="s">
        <v>1672</v>
      </c>
      <c r="C1059" s="26" t="s">
        <v>2130</v>
      </c>
      <c r="D1059" s="27" t="s">
        <v>23</v>
      </c>
      <c r="E1059" s="27" t="s">
        <v>2143</v>
      </c>
      <c r="F1059" s="27"/>
      <c r="G1059" s="27"/>
      <c r="H1059" s="27"/>
      <c r="I1059" s="27" t="s">
        <v>2144</v>
      </c>
      <c r="J1059" s="27"/>
      <c r="K1059" s="28" t="s">
        <v>33</v>
      </c>
      <c r="L1059" s="29"/>
      <c r="M1059" s="29" t="n">
        <v>0</v>
      </c>
      <c r="N1059" s="29" t="n">
        <v>0</v>
      </c>
      <c r="O1059" s="29" t="n">
        <f aca="false">L1059+M1059+N1059</f>
        <v>0</v>
      </c>
      <c r="P1059" s="29"/>
      <c r="Q1059" s="29" t="n">
        <f aca="false">O1059-P1059</f>
        <v>0</v>
      </c>
    </row>
    <row r="1060" customFormat="false" ht="14.25" hidden="false" customHeight="false" outlineLevel="0" collapsed="false">
      <c r="A1060" s="17" t="s">
        <v>18</v>
      </c>
      <c r="B1060" s="17" t="s">
        <v>2145</v>
      </c>
      <c r="C1060" s="17" t="s">
        <v>2146</v>
      </c>
      <c r="D1060" s="18" t="s">
        <v>21</v>
      </c>
      <c r="E1060" s="18" t="s">
        <v>2147</v>
      </c>
      <c r="F1060" s="18"/>
      <c r="G1060" s="18"/>
      <c r="H1060" s="18"/>
      <c r="I1060" s="18"/>
      <c r="J1060" s="18"/>
      <c r="K1060" s="19"/>
      <c r="L1060" s="20"/>
      <c r="M1060" s="20"/>
      <c r="N1060" s="20"/>
      <c r="O1060" s="20"/>
      <c r="P1060" s="20"/>
      <c r="Q1060" s="20"/>
    </row>
    <row r="1061" customFormat="false" ht="28.5" hidden="false" customHeight="false" outlineLevel="0" collapsed="false">
      <c r="A1061" s="22" t="s">
        <v>18</v>
      </c>
      <c r="B1061" s="22" t="s">
        <v>2145</v>
      </c>
      <c r="C1061" s="22" t="s">
        <v>2146</v>
      </c>
      <c r="D1061" s="23" t="s">
        <v>23</v>
      </c>
      <c r="E1061" s="23" t="s">
        <v>2148</v>
      </c>
      <c r="F1061" s="23" t="s">
        <v>2149</v>
      </c>
      <c r="G1061" s="23" t="s">
        <v>2150</v>
      </c>
      <c r="H1061" s="23" t="s">
        <v>2151</v>
      </c>
      <c r="I1061" s="23" t="s">
        <v>2151</v>
      </c>
      <c r="J1061" s="23" t="s">
        <v>40</v>
      </c>
      <c r="K1061" s="24" t="s">
        <v>41</v>
      </c>
      <c r="L1061" s="25" t="n">
        <v>0</v>
      </c>
      <c r="M1061" s="25" t="n">
        <v>0</v>
      </c>
      <c r="N1061" s="25" t="n">
        <v>26171.77</v>
      </c>
      <c r="O1061" s="25" t="n">
        <f aca="false">L1061+M1061+N1061</f>
        <v>26171.77</v>
      </c>
      <c r="P1061" s="25" t="n">
        <v>0</v>
      </c>
      <c r="Q1061" s="25" t="n">
        <f aca="false">O1061-P1061</f>
        <v>26171.77</v>
      </c>
    </row>
    <row r="1062" s="31" customFormat="true" ht="14.25" hidden="false" customHeight="false" outlineLevel="0" collapsed="false">
      <c r="A1062" s="26" t="s">
        <v>18</v>
      </c>
      <c r="B1062" s="26" t="s">
        <v>2145</v>
      </c>
      <c r="C1062" s="26" t="s">
        <v>2146</v>
      </c>
      <c r="D1062" s="27" t="s">
        <v>23</v>
      </c>
      <c r="E1062" s="27" t="s">
        <v>2152</v>
      </c>
      <c r="F1062" s="27"/>
      <c r="G1062" s="27"/>
      <c r="H1062" s="27"/>
      <c r="I1062" s="27" t="s">
        <v>2150</v>
      </c>
      <c r="J1062" s="27" t="s">
        <v>40</v>
      </c>
      <c r="K1062" s="28" t="s">
        <v>33</v>
      </c>
      <c r="L1062" s="29"/>
      <c r="M1062" s="29" t="n">
        <v>0</v>
      </c>
      <c r="N1062" s="29" t="n">
        <v>0</v>
      </c>
      <c r="O1062" s="29" t="n">
        <f aca="false">L1062+M1062+N1062</f>
        <v>0</v>
      </c>
      <c r="P1062" s="29"/>
      <c r="Q1062" s="29" t="n">
        <f aca="false">O1062-P1062</f>
        <v>0</v>
      </c>
    </row>
    <row r="1063" customFormat="false" ht="14.25" hidden="false" customHeight="false" outlineLevel="0" collapsed="false">
      <c r="A1063" s="17" t="s">
        <v>18</v>
      </c>
      <c r="B1063" s="17" t="s">
        <v>2145</v>
      </c>
      <c r="C1063" s="17" t="s">
        <v>2153</v>
      </c>
      <c r="D1063" s="18" t="s">
        <v>21</v>
      </c>
      <c r="E1063" s="18" t="s">
        <v>2154</v>
      </c>
      <c r="F1063" s="18"/>
      <c r="G1063" s="18"/>
      <c r="H1063" s="18"/>
      <c r="I1063" s="18"/>
      <c r="J1063" s="18"/>
      <c r="K1063" s="19"/>
      <c r="L1063" s="20"/>
      <c r="M1063" s="20"/>
      <c r="N1063" s="20"/>
      <c r="O1063" s="20"/>
      <c r="P1063" s="20"/>
      <c r="Q1063" s="20"/>
    </row>
    <row r="1064" customFormat="false" ht="14.25" hidden="false" customHeight="false" outlineLevel="0" collapsed="false">
      <c r="A1064" s="22" t="s">
        <v>18</v>
      </c>
      <c r="B1064" s="22" t="s">
        <v>2145</v>
      </c>
      <c r="C1064" s="22" t="s">
        <v>2153</v>
      </c>
      <c r="D1064" s="23" t="s">
        <v>23</v>
      </c>
      <c r="E1064" s="23" t="s">
        <v>2155</v>
      </c>
      <c r="F1064" s="23" t="s">
        <v>2156</v>
      </c>
      <c r="G1064" s="23" t="s">
        <v>2150</v>
      </c>
      <c r="H1064" s="23" t="s">
        <v>2157</v>
      </c>
      <c r="I1064" s="23" t="s">
        <v>2157</v>
      </c>
      <c r="J1064" s="23" t="s">
        <v>40</v>
      </c>
      <c r="K1064" s="24" t="s">
        <v>41</v>
      </c>
      <c r="L1064" s="25" t="n">
        <v>0</v>
      </c>
      <c r="M1064" s="25" t="n">
        <v>0</v>
      </c>
      <c r="N1064" s="25" t="n">
        <v>30209.92</v>
      </c>
      <c r="O1064" s="25" t="n">
        <f aca="false">L1064+M1064+N1064</f>
        <v>30209.92</v>
      </c>
      <c r="P1064" s="25" t="n">
        <v>0</v>
      </c>
      <c r="Q1064" s="25" t="n">
        <f aca="false">O1064-P1064</f>
        <v>30209.92</v>
      </c>
    </row>
    <row r="1065" customFormat="false" ht="14.25" hidden="false" customHeight="false" outlineLevel="0" collapsed="false">
      <c r="A1065" s="22" t="s">
        <v>18</v>
      </c>
      <c r="B1065" s="22" t="s">
        <v>2145</v>
      </c>
      <c r="C1065" s="22" t="s">
        <v>2153</v>
      </c>
      <c r="D1065" s="23" t="s">
        <v>23</v>
      </c>
      <c r="E1065" s="23" t="s">
        <v>2158</v>
      </c>
      <c r="F1065" s="23" t="s">
        <v>2159</v>
      </c>
      <c r="G1065" s="23" t="s">
        <v>2159</v>
      </c>
      <c r="H1065" s="23"/>
      <c r="I1065" s="23" t="s">
        <v>2159</v>
      </c>
      <c r="J1065" s="23" t="s">
        <v>40</v>
      </c>
      <c r="K1065" s="24" t="s">
        <v>41</v>
      </c>
      <c r="L1065" s="25" t="n">
        <v>57172.04</v>
      </c>
      <c r="M1065" s="25" t="n">
        <v>0</v>
      </c>
      <c r="N1065" s="25" t="n">
        <v>0</v>
      </c>
      <c r="O1065" s="25" t="n">
        <f aca="false">L1065+M1065+N1065</f>
        <v>57172.04</v>
      </c>
      <c r="P1065" s="25" t="n">
        <v>0</v>
      </c>
      <c r="Q1065" s="25" t="n">
        <f aca="false">O1065-P1065</f>
        <v>57172.04</v>
      </c>
    </row>
    <row r="1066" customFormat="false" ht="14.25" hidden="false" customHeight="false" outlineLevel="0" collapsed="false">
      <c r="A1066" s="22" t="s">
        <v>18</v>
      </c>
      <c r="B1066" s="22" t="s">
        <v>2145</v>
      </c>
      <c r="C1066" s="22" t="s">
        <v>2153</v>
      </c>
      <c r="D1066" s="23" t="s">
        <v>23</v>
      </c>
      <c r="E1066" s="23" t="s">
        <v>2160</v>
      </c>
      <c r="F1066" s="23" t="s">
        <v>2161</v>
      </c>
      <c r="G1066" s="23" t="s">
        <v>2150</v>
      </c>
      <c r="H1066" s="23" t="s">
        <v>2162</v>
      </c>
      <c r="I1066" s="23" t="s">
        <v>2162</v>
      </c>
      <c r="J1066" s="23" t="s">
        <v>40</v>
      </c>
      <c r="K1066" s="24" t="s">
        <v>41</v>
      </c>
      <c r="L1066" s="25" t="n">
        <v>0</v>
      </c>
      <c r="M1066" s="25" t="n">
        <v>0</v>
      </c>
      <c r="N1066" s="25" t="n">
        <v>28956.32</v>
      </c>
      <c r="O1066" s="25" t="n">
        <f aca="false">L1066+M1066+N1066</f>
        <v>28956.32</v>
      </c>
      <c r="P1066" s="25" t="n">
        <v>0</v>
      </c>
      <c r="Q1066" s="25" t="n">
        <f aca="false">O1066-P1066</f>
        <v>28956.32</v>
      </c>
    </row>
    <row r="1067" s="30" customFormat="true" ht="28.5" hidden="false" customHeight="false" outlineLevel="0" collapsed="false">
      <c r="A1067" s="26" t="s">
        <v>18</v>
      </c>
      <c r="B1067" s="26" t="s">
        <v>2145</v>
      </c>
      <c r="C1067" s="26" t="s">
        <v>2153</v>
      </c>
      <c r="D1067" s="27" t="s">
        <v>23</v>
      </c>
      <c r="E1067" s="27" t="s">
        <v>2152</v>
      </c>
      <c r="F1067" s="27"/>
      <c r="G1067" s="27"/>
      <c r="H1067" s="27"/>
      <c r="I1067" s="27" t="s">
        <v>2150</v>
      </c>
      <c r="J1067" s="27"/>
      <c r="K1067" s="28" t="s">
        <v>2163</v>
      </c>
      <c r="L1067" s="29"/>
      <c r="M1067" s="29"/>
      <c r="N1067" s="29"/>
      <c r="O1067" s="29"/>
      <c r="P1067" s="29"/>
      <c r="Q1067" s="29"/>
    </row>
    <row r="1068" customFormat="false" ht="28.5" hidden="false" customHeight="false" outlineLevel="0" collapsed="false">
      <c r="A1068" s="17" t="s">
        <v>18</v>
      </c>
      <c r="B1068" s="17" t="s">
        <v>2145</v>
      </c>
      <c r="C1068" s="17" t="s">
        <v>2164</v>
      </c>
      <c r="D1068" s="18" t="s">
        <v>21</v>
      </c>
      <c r="E1068" s="18" t="s">
        <v>2165</v>
      </c>
      <c r="F1068" s="18"/>
      <c r="G1068" s="18"/>
      <c r="H1068" s="18"/>
      <c r="I1068" s="18"/>
      <c r="J1068" s="18"/>
      <c r="K1068" s="19"/>
      <c r="L1068" s="20"/>
      <c r="M1068" s="20"/>
      <c r="N1068" s="20"/>
      <c r="O1068" s="20"/>
      <c r="P1068" s="20"/>
      <c r="Q1068" s="20"/>
    </row>
    <row r="1069" customFormat="false" ht="28.5" hidden="false" customHeight="false" outlineLevel="0" collapsed="false">
      <c r="A1069" s="22" t="s">
        <v>18</v>
      </c>
      <c r="B1069" s="22" t="s">
        <v>2145</v>
      </c>
      <c r="C1069" s="22" t="s">
        <v>2164</v>
      </c>
      <c r="D1069" s="23" t="s">
        <v>23</v>
      </c>
      <c r="E1069" s="23" t="s">
        <v>2166</v>
      </c>
      <c r="F1069" s="23" t="s">
        <v>2167</v>
      </c>
      <c r="G1069" s="23" t="s">
        <v>2168</v>
      </c>
      <c r="H1069" s="23" t="s">
        <v>2169</v>
      </c>
      <c r="I1069" s="23" t="s">
        <v>2169</v>
      </c>
      <c r="J1069" s="23" t="s">
        <v>40</v>
      </c>
      <c r="K1069" s="24" t="s">
        <v>41</v>
      </c>
      <c r="L1069" s="25" t="n">
        <v>0</v>
      </c>
      <c r="M1069" s="25" t="n">
        <v>0</v>
      </c>
      <c r="N1069" s="25" t="n">
        <v>9551.18</v>
      </c>
      <c r="O1069" s="25" t="n">
        <f aca="false">L1069+M1069+N1069</f>
        <v>9551.18</v>
      </c>
      <c r="P1069" s="25" t="n">
        <v>0</v>
      </c>
      <c r="Q1069" s="25" t="n">
        <f aca="false">O1069-P1069</f>
        <v>9551.18</v>
      </c>
    </row>
    <row r="1070" customFormat="false" ht="14.25" hidden="false" customHeight="false" outlineLevel="0" collapsed="false">
      <c r="A1070" s="22" t="s">
        <v>18</v>
      </c>
      <c r="B1070" s="22" t="s">
        <v>2145</v>
      </c>
      <c r="C1070" s="22" t="s">
        <v>2164</v>
      </c>
      <c r="D1070" s="23" t="s">
        <v>23</v>
      </c>
      <c r="E1070" s="23" t="s">
        <v>2170</v>
      </c>
      <c r="F1070" s="23" t="s">
        <v>2171</v>
      </c>
      <c r="G1070" s="23" t="s">
        <v>2168</v>
      </c>
      <c r="H1070" s="23" t="s">
        <v>2172</v>
      </c>
      <c r="I1070" s="23" t="s">
        <v>2172</v>
      </c>
      <c r="J1070" s="23" t="s">
        <v>40</v>
      </c>
      <c r="K1070" s="24" t="s">
        <v>41</v>
      </c>
      <c r="L1070" s="25" t="n">
        <v>0</v>
      </c>
      <c r="M1070" s="25" t="n">
        <v>0</v>
      </c>
      <c r="N1070" s="25" t="n">
        <v>9760.72</v>
      </c>
      <c r="O1070" s="25" t="n">
        <f aca="false">L1070+M1070+N1070</f>
        <v>9760.72</v>
      </c>
      <c r="P1070" s="25" t="n">
        <v>0</v>
      </c>
      <c r="Q1070" s="25" t="n">
        <f aca="false">O1070-P1070</f>
        <v>9760.72</v>
      </c>
    </row>
    <row r="1071" customFormat="false" ht="14.25" hidden="false" customHeight="false" outlineLevel="0" collapsed="false">
      <c r="A1071" s="17" t="s">
        <v>18</v>
      </c>
      <c r="B1071" s="17" t="s">
        <v>2145</v>
      </c>
      <c r="C1071" s="17" t="s">
        <v>2173</v>
      </c>
      <c r="D1071" s="18" t="s">
        <v>21</v>
      </c>
      <c r="E1071" s="18" t="s">
        <v>2174</v>
      </c>
      <c r="F1071" s="18"/>
      <c r="G1071" s="18"/>
      <c r="H1071" s="18"/>
      <c r="I1071" s="18"/>
      <c r="J1071" s="18"/>
      <c r="K1071" s="19"/>
      <c r="L1071" s="20"/>
      <c r="M1071" s="20"/>
      <c r="N1071" s="20"/>
      <c r="O1071" s="20"/>
      <c r="P1071" s="20"/>
      <c r="Q1071" s="20"/>
    </row>
    <row r="1072" s="36" customFormat="true" ht="14.25" hidden="false" customHeight="false" outlineLevel="0" collapsed="false">
      <c r="A1072" s="22" t="s">
        <v>18</v>
      </c>
      <c r="B1072" s="22" t="s">
        <v>2145</v>
      </c>
      <c r="C1072" s="22" t="s">
        <v>2173</v>
      </c>
      <c r="D1072" s="23" t="s">
        <v>23</v>
      </c>
      <c r="E1072" s="23" t="s">
        <v>2175</v>
      </c>
      <c r="F1072" s="23"/>
      <c r="G1072" s="23"/>
      <c r="H1072" s="23"/>
      <c r="I1072" s="23"/>
      <c r="J1072" s="23"/>
      <c r="K1072" s="24" t="s">
        <v>338</v>
      </c>
      <c r="L1072" s="25" t="n">
        <v>0</v>
      </c>
      <c r="M1072" s="25" t="n">
        <v>0</v>
      </c>
      <c r="N1072" s="25" t="n">
        <v>0</v>
      </c>
      <c r="O1072" s="25" t="n">
        <f aca="false">L1072+M1072+N1072</f>
        <v>0</v>
      </c>
      <c r="P1072" s="25" t="n">
        <v>0</v>
      </c>
      <c r="Q1072" s="25" t="n">
        <f aca="false">O1072-P1072</f>
        <v>0</v>
      </c>
    </row>
    <row r="1073" customFormat="false" ht="14.25" hidden="false" customHeight="false" outlineLevel="0" collapsed="false">
      <c r="A1073" s="22" t="s">
        <v>18</v>
      </c>
      <c r="B1073" s="22" t="s">
        <v>2145</v>
      </c>
      <c r="C1073" s="22" t="s">
        <v>2173</v>
      </c>
      <c r="D1073" s="23" t="s">
        <v>23</v>
      </c>
      <c r="E1073" s="23" t="s">
        <v>2176</v>
      </c>
      <c r="F1073" s="23"/>
      <c r="G1073" s="23"/>
      <c r="H1073" s="23"/>
      <c r="I1073" s="23"/>
      <c r="J1073" s="23"/>
      <c r="K1073" s="24" t="s">
        <v>338</v>
      </c>
      <c r="L1073" s="25" t="n">
        <v>0</v>
      </c>
      <c r="M1073" s="25" t="n">
        <v>0</v>
      </c>
      <c r="N1073" s="25" t="n">
        <v>0</v>
      </c>
      <c r="O1073" s="25" t="n">
        <f aca="false">L1073+M1073+N1073</f>
        <v>0</v>
      </c>
      <c r="P1073" s="25" t="n">
        <v>0</v>
      </c>
      <c r="Q1073" s="25" t="n">
        <f aca="false">O1073-P1073</f>
        <v>0</v>
      </c>
    </row>
    <row r="1074" customFormat="false" ht="14.25" hidden="false" customHeight="false" outlineLevel="0" collapsed="false">
      <c r="A1074" s="22" t="s">
        <v>18</v>
      </c>
      <c r="B1074" s="22" t="s">
        <v>2145</v>
      </c>
      <c r="C1074" s="22" t="s">
        <v>2173</v>
      </c>
      <c r="D1074" s="23" t="s">
        <v>23</v>
      </c>
      <c r="E1074" s="23" t="s">
        <v>2177</v>
      </c>
      <c r="F1074" s="23"/>
      <c r="G1074" s="23"/>
      <c r="H1074" s="23"/>
      <c r="I1074" s="23"/>
      <c r="J1074" s="23"/>
      <c r="K1074" s="24" t="s">
        <v>338</v>
      </c>
      <c r="L1074" s="25" t="n">
        <v>0</v>
      </c>
      <c r="M1074" s="25" t="n">
        <v>0</v>
      </c>
      <c r="N1074" s="25" t="n">
        <v>0</v>
      </c>
      <c r="O1074" s="25" t="n">
        <f aca="false">L1074+M1074+N1074</f>
        <v>0</v>
      </c>
      <c r="P1074" s="25" t="n">
        <v>0</v>
      </c>
      <c r="Q1074" s="25" t="n">
        <f aca="false">O1074-P1074</f>
        <v>0</v>
      </c>
    </row>
    <row r="1075" s="31" customFormat="true" ht="14.25" hidden="false" customHeight="false" outlineLevel="0" collapsed="false">
      <c r="A1075" s="26" t="s">
        <v>18</v>
      </c>
      <c r="B1075" s="26" t="s">
        <v>2145</v>
      </c>
      <c r="C1075" s="26" t="s">
        <v>2173</v>
      </c>
      <c r="D1075" s="27" t="s">
        <v>23</v>
      </c>
      <c r="E1075" s="27" t="s">
        <v>2178</v>
      </c>
      <c r="F1075" s="27"/>
      <c r="G1075" s="27"/>
      <c r="H1075" s="27"/>
      <c r="I1075" s="27" t="s">
        <v>2179</v>
      </c>
      <c r="J1075" s="27" t="s">
        <v>26</v>
      </c>
      <c r="K1075" s="28" t="s">
        <v>41</v>
      </c>
      <c r="L1075" s="29"/>
      <c r="M1075" s="29" t="n">
        <v>170650</v>
      </c>
      <c r="N1075" s="29" t="n">
        <v>221147.9</v>
      </c>
      <c r="O1075" s="29" t="n">
        <f aca="false">L1075+M1075+N1075</f>
        <v>391797.9</v>
      </c>
      <c r="P1075" s="29"/>
      <c r="Q1075" s="29" t="n">
        <f aca="false">O1075-P1075</f>
        <v>391797.9</v>
      </c>
    </row>
    <row r="1076" customFormat="false" ht="14.25" hidden="false" customHeight="false" outlineLevel="0" collapsed="false">
      <c r="A1076" s="17" t="s">
        <v>18</v>
      </c>
      <c r="B1076" s="17" t="s">
        <v>2145</v>
      </c>
      <c r="C1076" s="17" t="s">
        <v>2180</v>
      </c>
      <c r="D1076" s="18" t="s">
        <v>21</v>
      </c>
      <c r="E1076" s="18" t="s">
        <v>2181</v>
      </c>
      <c r="F1076" s="18"/>
      <c r="G1076" s="18"/>
      <c r="H1076" s="18"/>
      <c r="I1076" s="18"/>
      <c r="J1076" s="18"/>
      <c r="K1076" s="19"/>
      <c r="L1076" s="20"/>
      <c r="M1076" s="20"/>
      <c r="N1076" s="20"/>
      <c r="O1076" s="20"/>
      <c r="P1076" s="20"/>
      <c r="Q1076" s="20"/>
    </row>
    <row r="1077" customFormat="false" ht="28.5" hidden="false" customHeight="false" outlineLevel="0" collapsed="false">
      <c r="A1077" s="22" t="s">
        <v>18</v>
      </c>
      <c r="B1077" s="22" t="s">
        <v>2145</v>
      </c>
      <c r="C1077" s="22" t="s">
        <v>2180</v>
      </c>
      <c r="D1077" s="23" t="s">
        <v>23</v>
      </c>
      <c r="E1077" s="23" t="s">
        <v>2182</v>
      </c>
      <c r="F1077" s="23" t="s">
        <v>2183</v>
      </c>
      <c r="G1077" s="23" t="s">
        <v>2168</v>
      </c>
      <c r="H1077" s="23" t="s">
        <v>2184</v>
      </c>
      <c r="I1077" s="23" t="s">
        <v>2184</v>
      </c>
      <c r="J1077" s="23" t="s">
        <v>40</v>
      </c>
      <c r="K1077" s="24" t="s">
        <v>41</v>
      </c>
      <c r="L1077" s="25" t="n">
        <v>0</v>
      </c>
      <c r="M1077" s="25" t="n">
        <v>0</v>
      </c>
      <c r="N1077" s="25" t="n">
        <v>14091.58</v>
      </c>
      <c r="O1077" s="25" t="n">
        <f aca="false">L1077+M1077+N1077</f>
        <v>14091.58</v>
      </c>
      <c r="P1077" s="25" t="n">
        <v>0</v>
      </c>
      <c r="Q1077" s="25" t="n">
        <f aca="false">O1077-P1077</f>
        <v>14091.58</v>
      </c>
    </row>
    <row r="1078" customFormat="false" ht="14.25" hidden="false" customHeight="false" outlineLevel="0" collapsed="false">
      <c r="A1078" s="22" t="s">
        <v>18</v>
      </c>
      <c r="B1078" s="22" t="s">
        <v>2145</v>
      </c>
      <c r="C1078" s="22" t="s">
        <v>2180</v>
      </c>
      <c r="D1078" s="23" t="s">
        <v>23</v>
      </c>
      <c r="E1078" s="23" t="s">
        <v>2185</v>
      </c>
      <c r="F1078" s="23" t="s">
        <v>2186</v>
      </c>
      <c r="G1078" s="23" t="s">
        <v>2187</v>
      </c>
      <c r="H1078" s="23"/>
      <c r="I1078" s="23" t="s">
        <v>2187</v>
      </c>
      <c r="J1078" s="23" t="s">
        <v>26</v>
      </c>
      <c r="K1078" s="24" t="s">
        <v>27</v>
      </c>
      <c r="L1078" s="25" t="n">
        <v>45000</v>
      </c>
      <c r="M1078" s="25" t="n">
        <v>0</v>
      </c>
      <c r="N1078" s="25" t="n">
        <v>0</v>
      </c>
      <c r="O1078" s="25" t="n">
        <f aca="false">L1078+M1078+N1078</f>
        <v>45000</v>
      </c>
      <c r="P1078" s="25" t="n">
        <v>0</v>
      </c>
      <c r="Q1078" s="25" t="n">
        <f aca="false">O1078-P1078</f>
        <v>45000</v>
      </c>
    </row>
    <row r="1079" customFormat="false" ht="14.25" hidden="false" customHeight="false" outlineLevel="0" collapsed="false">
      <c r="A1079" s="17" t="s">
        <v>18</v>
      </c>
      <c r="B1079" s="17" t="s">
        <v>2145</v>
      </c>
      <c r="C1079" s="17" t="s">
        <v>2188</v>
      </c>
      <c r="D1079" s="18" t="s">
        <v>21</v>
      </c>
      <c r="E1079" s="18" t="s">
        <v>2189</v>
      </c>
      <c r="F1079" s="18"/>
      <c r="G1079" s="18"/>
      <c r="H1079" s="18"/>
      <c r="I1079" s="18"/>
      <c r="J1079" s="18"/>
      <c r="K1079" s="19"/>
      <c r="L1079" s="20"/>
      <c r="M1079" s="20"/>
      <c r="N1079" s="20"/>
      <c r="O1079" s="20"/>
      <c r="P1079" s="20"/>
      <c r="Q1079" s="20"/>
    </row>
    <row r="1080" customFormat="false" ht="14.25" hidden="false" customHeight="false" outlineLevel="0" collapsed="false">
      <c r="A1080" s="22" t="s">
        <v>18</v>
      </c>
      <c r="B1080" s="22" t="s">
        <v>2145</v>
      </c>
      <c r="C1080" s="22" t="s">
        <v>2188</v>
      </c>
      <c r="D1080" s="23" t="s">
        <v>23</v>
      </c>
      <c r="E1080" s="23" t="s">
        <v>2190</v>
      </c>
      <c r="F1080" s="23" t="s">
        <v>2191</v>
      </c>
      <c r="G1080" s="23" t="s">
        <v>2150</v>
      </c>
      <c r="H1080" s="23" t="s">
        <v>2192</v>
      </c>
      <c r="I1080" s="23" t="s">
        <v>2192</v>
      </c>
      <c r="J1080" s="23" t="s">
        <v>40</v>
      </c>
      <c r="K1080" s="24" t="s">
        <v>41</v>
      </c>
      <c r="L1080" s="25" t="n">
        <v>0</v>
      </c>
      <c r="M1080" s="25" t="n">
        <v>0</v>
      </c>
      <c r="N1080" s="25" t="n">
        <v>30462.68</v>
      </c>
      <c r="O1080" s="25" t="n">
        <f aca="false">L1080+M1080+N1080</f>
        <v>30462.68</v>
      </c>
      <c r="P1080" s="25" t="n">
        <v>0</v>
      </c>
      <c r="Q1080" s="25" t="n">
        <f aca="false">O1080-P1080</f>
        <v>30462.68</v>
      </c>
    </row>
    <row r="1081" s="31" customFormat="true" ht="28.5" hidden="false" customHeight="false" outlineLevel="0" collapsed="false">
      <c r="A1081" s="26" t="s">
        <v>18</v>
      </c>
      <c r="B1081" s="26" t="s">
        <v>2145</v>
      </c>
      <c r="C1081" s="26" t="s">
        <v>2188</v>
      </c>
      <c r="D1081" s="27" t="s">
        <v>23</v>
      </c>
      <c r="E1081" s="27" t="s">
        <v>2152</v>
      </c>
      <c r="F1081" s="27"/>
      <c r="G1081" s="27"/>
      <c r="H1081" s="27"/>
      <c r="I1081" s="27" t="s">
        <v>2150</v>
      </c>
      <c r="J1081" s="27"/>
      <c r="K1081" s="28" t="s">
        <v>2163</v>
      </c>
      <c r="L1081" s="29"/>
      <c r="M1081" s="29"/>
      <c r="N1081" s="29"/>
      <c r="O1081" s="29"/>
      <c r="P1081" s="29"/>
      <c r="Q1081" s="29"/>
    </row>
    <row r="1082" customFormat="false" ht="14.25" hidden="false" customHeight="false" outlineLevel="0" collapsed="false">
      <c r="A1082" s="17" t="s">
        <v>18</v>
      </c>
      <c r="B1082" s="17" t="s">
        <v>2145</v>
      </c>
      <c r="C1082" s="17" t="s">
        <v>2193</v>
      </c>
      <c r="D1082" s="18" t="s">
        <v>21</v>
      </c>
      <c r="E1082" s="18" t="s">
        <v>2194</v>
      </c>
      <c r="F1082" s="18"/>
      <c r="G1082" s="18"/>
      <c r="H1082" s="18"/>
      <c r="I1082" s="18"/>
      <c r="J1082" s="18"/>
      <c r="K1082" s="19"/>
      <c r="L1082" s="20"/>
      <c r="M1082" s="20"/>
      <c r="N1082" s="20"/>
      <c r="O1082" s="20"/>
      <c r="P1082" s="20"/>
      <c r="Q1082" s="20"/>
    </row>
    <row r="1083" customFormat="false" ht="28.5" hidden="false" customHeight="false" outlineLevel="0" collapsed="false">
      <c r="A1083" s="22" t="s">
        <v>18</v>
      </c>
      <c r="B1083" s="22" t="s">
        <v>2145</v>
      </c>
      <c r="C1083" s="22" t="s">
        <v>2193</v>
      </c>
      <c r="D1083" s="23" t="s">
        <v>23</v>
      </c>
      <c r="E1083" s="23" t="s">
        <v>2195</v>
      </c>
      <c r="F1083" s="23" t="s">
        <v>2196</v>
      </c>
      <c r="G1083" s="23" t="s">
        <v>2168</v>
      </c>
      <c r="H1083" s="23" t="s">
        <v>2197</v>
      </c>
      <c r="I1083" s="23" t="s">
        <v>2197</v>
      </c>
      <c r="J1083" s="23" t="s">
        <v>40</v>
      </c>
      <c r="K1083" s="24" t="s">
        <v>41</v>
      </c>
      <c r="L1083" s="25" t="n">
        <v>0</v>
      </c>
      <c r="M1083" s="25" t="n">
        <v>0</v>
      </c>
      <c r="N1083" s="25" t="n">
        <v>4977.72</v>
      </c>
      <c r="O1083" s="25" t="n">
        <f aca="false">L1083+M1083+N1083</f>
        <v>4977.72</v>
      </c>
      <c r="P1083" s="25" t="n">
        <v>0</v>
      </c>
      <c r="Q1083" s="25" t="n">
        <f aca="false">O1083-P1083</f>
        <v>4977.72</v>
      </c>
    </row>
    <row r="1084" customFormat="false" ht="14.25" hidden="false" customHeight="false" outlineLevel="0" collapsed="false">
      <c r="A1084" s="17" t="s">
        <v>18</v>
      </c>
      <c r="B1084" s="17" t="s">
        <v>2145</v>
      </c>
      <c r="C1084" s="17" t="s">
        <v>2198</v>
      </c>
      <c r="D1084" s="18" t="s">
        <v>21</v>
      </c>
      <c r="E1084" s="18" t="s">
        <v>2199</v>
      </c>
      <c r="F1084" s="18"/>
      <c r="G1084" s="18"/>
      <c r="H1084" s="18"/>
      <c r="I1084" s="18"/>
      <c r="J1084" s="18"/>
      <c r="K1084" s="19"/>
      <c r="L1084" s="20"/>
      <c r="M1084" s="20"/>
      <c r="N1084" s="20"/>
      <c r="O1084" s="20"/>
      <c r="P1084" s="20"/>
      <c r="Q1084" s="20"/>
    </row>
    <row r="1085" customFormat="false" ht="14.25" hidden="false" customHeight="false" outlineLevel="0" collapsed="false">
      <c r="A1085" s="22" t="s">
        <v>18</v>
      </c>
      <c r="B1085" s="22" t="s">
        <v>2145</v>
      </c>
      <c r="C1085" s="22" t="s">
        <v>2198</v>
      </c>
      <c r="D1085" s="23" t="s">
        <v>23</v>
      </c>
      <c r="E1085" s="23" t="s">
        <v>2200</v>
      </c>
      <c r="F1085" s="23" t="s">
        <v>2201</v>
      </c>
      <c r="G1085" s="23" t="s">
        <v>2201</v>
      </c>
      <c r="H1085" s="23"/>
      <c r="I1085" s="23" t="s">
        <v>2201</v>
      </c>
      <c r="J1085" s="23" t="s">
        <v>40</v>
      </c>
      <c r="K1085" s="24" t="s">
        <v>41</v>
      </c>
      <c r="L1085" s="25" t="n">
        <v>33294.17</v>
      </c>
      <c r="M1085" s="25" t="n">
        <v>0</v>
      </c>
      <c r="N1085" s="25" t="n">
        <v>0</v>
      </c>
      <c r="O1085" s="25" t="n">
        <f aca="false">L1085+M1085+N1085</f>
        <v>33294.17</v>
      </c>
      <c r="P1085" s="25" t="n">
        <v>0</v>
      </c>
      <c r="Q1085" s="25" t="n">
        <f aca="false">O1085-P1085</f>
        <v>33294.17</v>
      </c>
    </row>
    <row r="1086" s="36" customFormat="true" ht="14.25" hidden="false" customHeight="false" outlineLevel="0" collapsed="false">
      <c r="A1086" s="22" t="s">
        <v>18</v>
      </c>
      <c r="B1086" s="22" t="s">
        <v>2145</v>
      </c>
      <c r="C1086" s="22" t="s">
        <v>2198</v>
      </c>
      <c r="D1086" s="23" t="s">
        <v>23</v>
      </c>
      <c r="E1086" s="23" t="s">
        <v>2202</v>
      </c>
      <c r="F1086" s="23" t="s">
        <v>2203</v>
      </c>
      <c r="G1086" s="23" t="s">
        <v>2203</v>
      </c>
      <c r="H1086" s="23"/>
      <c r="I1086" s="23" t="s">
        <v>2203</v>
      </c>
      <c r="J1086" s="23" t="s">
        <v>40</v>
      </c>
      <c r="K1086" s="24" t="s">
        <v>41</v>
      </c>
      <c r="L1086" s="25" t="n">
        <v>24466.77</v>
      </c>
      <c r="M1086" s="25" t="n">
        <v>12077.96</v>
      </c>
      <c r="N1086" s="25" t="n">
        <v>0</v>
      </c>
      <c r="O1086" s="25" t="n">
        <f aca="false">L1086+M1086+N1086</f>
        <v>36544.73</v>
      </c>
      <c r="P1086" s="25" t="n">
        <v>0</v>
      </c>
      <c r="Q1086" s="25" t="n">
        <f aca="false">O1086-P1086</f>
        <v>36544.73</v>
      </c>
    </row>
    <row r="1087" customFormat="false" ht="14.25" hidden="false" customHeight="false" outlineLevel="0" collapsed="false">
      <c r="A1087" s="17" t="s">
        <v>18</v>
      </c>
      <c r="B1087" s="17" t="s">
        <v>2145</v>
      </c>
      <c r="C1087" s="17" t="s">
        <v>2204</v>
      </c>
      <c r="D1087" s="18" t="s">
        <v>21</v>
      </c>
      <c r="E1087" s="18" t="s">
        <v>2205</v>
      </c>
      <c r="F1087" s="18"/>
      <c r="G1087" s="18"/>
      <c r="H1087" s="18"/>
      <c r="I1087" s="18"/>
      <c r="J1087" s="18"/>
      <c r="K1087" s="19"/>
      <c r="L1087" s="20"/>
      <c r="M1087" s="20"/>
      <c r="N1087" s="20"/>
      <c r="O1087" s="20"/>
      <c r="P1087" s="20"/>
      <c r="Q1087" s="20"/>
    </row>
    <row r="1088" customFormat="false" ht="14.25" hidden="false" customHeight="false" outlineLevel="0" collapsed="false">
      <c r="A1088" s="22" t="s">
        <v>18</v>
      </c>
      <c r="B1088" s="22" t="s">
        <v>2145</v>
      </c>
      <c r="C1088" s="22" t="s">
        <v>2204</v>
      </c>
      <c r="D1088" s="23" t="s">
        <v>23</v>
      </c>
      <c r="E1088" s="23" t="s">
        <v>2206</v>
      </c>
      <c r="F1088" s="23"/>
      <c r="G1088" s="23"/>
      <c r="H1088" s="23"/>
      <c r="I1088" s="23"/>
      <c r="J1088" s="23"/>
      <c r="K1088" s="24" t="s">
        <v>338</v>
      </c>
      <c r="L1088" s="25" t="n">
        <v>0</v>
      </c>
      <c r="M1088" s="25" t="n">
        <v>0</v>
      </c>
      <c r="N1088" s="25" t="n">
        <v>0</v>
      </c>
      <c r="O1088" s="25" t="n">
        <f aca="false">L1088+M1088+N1088</f>
        <v>0</v>
      </c>
      <c r="P1088" s="25" t="n">
        <v>0</v>
      </c>
      <c r="Q1088" s="25" t="n">
        <f aca="false">O1088-P1088</f>
        <v>0</v>
      </c>
    </row>
    <row r="1089" customFormat="false" ht="28.5" hidden="false" customHeight="false" outlineLevel="0" collapsed="false">
      <c r="A1089" s="17" t="s">
        <v>18</v>
      </c>
      <c r="B1089" s="17" t="s">
        <v>2145</v>
      </c>
      <c r="C1089" s="17" t="s">
        <v>2207</v>
      </c>
      <c r="D1089" s="18" t="s">
        <v>21</v>
      </c>
      <c r="E1089" s="18" t="s">
        <v>2208</v>
      </c>
      <c r="F1089" s="18"/>
      <c r="G1089" s="18"/>
      <c r="H1089" s="18"/>
      <c r="I1089" s="18"/>
      <c r="J1089" s="18"/>
      <c r="K1089" s="19"/>
      <c r="L1089" s="20"/>
      <c r="M1089" s="20"/>
      <c r="N1089" s="20"/>
      <c r="O1089" s="20"/>
      <c r="P1089" s="20"/>
      <c r="Q1089" s="20"/>
    </row>
    <row r="1090" customFormat="false" ht="14.25" hidden="false" customHeight="false" outlineLevel="0" collapsed="false">
      <c r="A1090" s="22" t="s">
        <v>18</v>
      </c>
      <c r="B1090" s="22" t="s">
        <v>2145</v>
      </c>
      <c r="C1090" s="22" t="s">
        <v>2207</v>
      </c>
      <c r="D1090" s="23" t="s">
        <v>23</v>
      </c>
      <c r="E1090" s="23" t="s">
        <v>2209</v>
      </c>
      <c r="F1090" s="23"/>
      <c r="G1090" s="23"/>
      <c r="H1090" s="23"/>
      <c r="I1090" s="23"/>
      <c r="J1090" s="23"/>
      <c r="K1090" s="24" t="s">
        <v>33</v>
      </c>
      <c r="L1090" s="25" t="n">
        <v>0</v>
      </c>
      <c r="M1090" s="25" t="n">
        <v>0</v>
      </c>
      <c r="N1090" s="25" t="n">
        <v>0</v>
      </c>
      <c r="O1090" s="25" t="n">
        <f aca="false">L1090+M1090+N1090</f>
        <v>0</v>
      </c>
      <c r="P1090" s="25" t="n">
        <v>0</v>
      </c>
      <c r="Q1090" s="25" t="n">
        <f aca="false">O1090-P1090</f>
        <v>0</v>
      </c>
    </row>
    <row r="1091" customFormat="false" ht="43.5" hidden="false" customHeight="false" outlineLevel="0" collapsed="false">
      <c r="A1091" s="22" t="s">
        <v>18</v>
      </c>
      <c r="B1091" s="22" t="s">
        <v>2145</v>
      </c>
      <c r="C1091" s="22" t="s">
        <v>2207</v>
      </c>
      <c r="D1091" s="23" t="s">
        <v>23</v>
      </c>
      <c r="E1091" s="23" t="s">
        <v>2210</v>
      </c>
      <c r="F1091" s="23" t="s">
        <v>2211</v>
      </c>
      <c r="G1091" s="23" t="s">
        <v>2168</v>
      </c>
      <c r="H1091" s="23" t="s">
        <v>2212</v>
      </c>
      <c r="I1091" s="23" t="s">
        <v>2212</v>
      </c>
      <c r="J1091" s="23" t="s">
        <v>40</v>
      </c>
      <c r="K1091" s="24" t="s">
        <v>41</v>
      </c>
      <c r="L1091" s="25" t="n">
        <v>0</v>
      </c>
      <c r="M1091" s="25" t="n">
        <v>0</v>
      </c>
      <c r="N1091" s="25" t="n">
        <v>32074.84</v>
      </c>
      <c r="O1091" s="25" t="n">
        <f aca="false">L1091+M1091+N1091</f>
        <v>32074.84</v>
      </c>
      <c r="P1091" s="25" t="n">
        <v>0</v>
      </c>
      <c r="Q1091" s="25" t="n">
        <f aca="false">O1091-P1091</f>
        <v>32074.84</v>
      </c>
    </row>
    <row r="1092" customFormat="false" ht="14.25" hidden="false" customHeight="false" outlineLevel="0" collapsed="false">
      <c r="A1092" s="17" t="s">
        <v>18</v>
      </c>
      <c r="B1092" s="17" t="s">
        <v>2145</v>
      </c>
      <c r="C1092" s="17" t="s">
        <v>2213</v>
      </c>
      <c r="D1092" s="18" t="s">
        <v>21</v>
      </c>
      <c r="E1092" s="18" t="s">
        <v>2214</v>
      </c>
      <c r="F1092" s="18"/>
      <c r="G1092" s="18"/>
      <c r="H1092" s="18"/>
      <c r="I1092" s="18"/>
      <c r="J1092" s="18"/>
      <c r="K1092" s="19"/>
      <c r="L1092" s="20"/>
      <c r="M1092" s="20"/>
      <c r="N1092" s="20"/>
      <c r="O1092" s="20"/>
      <c r="P1092" s="20"/>
      <c r="Q1092" s="20"/>
    </row>
    <row r="1093" s="36" customFormat="true" ht="14.25" hidden="false" customHeight="false" outlineLevel="0" collapsed="false">
      <c r="A1093" s="22" t="s">
        <v>18</v>
      </c>
      <c r="B1093" s="22" t="s">
        <v>2145</v>
      </c>
      <c r="C1093" s="22" t="s">
        <v>2213</v>
      </c>
      <c r="D1093" s="23" t="s">
        <v>23</v>
      </c>
      <c r="E1093" s="23" t="s">
        <v>2215</v>
      </c>
      <c r="F1093" s="23"/>
      <c r="G1093" s="23"/>
      <c r="H1093" s="23"/>
      <c r="I1093" s="23"/>
      <c r="J1093" s="23"/>
      <c r="K1093" s="24" t="s">
        <v>33</v>
      </c>
      <c r="L1093" s="25" t="n">
        <v>0</v>
      </c>
      <c r="M1093" s="25" t="n">
        <v>0</v>
      </c>
      <c r="N1093" s="25" t="n">
        <v>0</v>
      </c>
      <c r="O1093" s="25" t="n">
        <f aca="false">L1093+M1093+N1093</f>
        <v>0</v>
      </c>
      <c r="P1093" s="25" t="n">
        <v>0</v>
      </c>
      <c r="Q1093" s="25" t="n">
        <f aca="false">O1093-P1093</f>
        <v>0</v>
      </c>
    </row>
    <row r="1094" customFormat="false" ht="28.5" hidden="false" customHeight="false" outlineLevel="0" collapsed="false">
      <c r="A1094" s="22" t="s">
        <v>18</v>
      </c>
      <c r="B1094" s="22" t="s">
        <v>2145</v>
      </c>
      <c r="C1094" s="22" t="s">
        <v>2213</v>
      </c>
      <c r="D1094" s="23" t="s">
        <v>23</v>
      </c>
      <c r="E1094" s="23" t="s">
        <v>2216</v>
      </c>
      <c r="F1094" s="23" t="s">
        <v>2217</v>
      </c>
      <c r="G1094" s="23" t="s">
        <v>2217</v>
      </c>
      <c r="H1094" s="23"/>
      <c r="I1094" s="23" t="s">
        <v>2217</v>
      </c>
      <c r="J1094" s="23" t="s">
        <v>40</v>
      </c>
      <c r="K1094" s="24" t="s">
        <v>41</v>
      </c>
      <c r="L1094" s="25" t="n">
        <v>16694.3</v>
      </c>
      <c r="M1094" s="25" t="n">
        <v>0</v>
      </c>
      <c r="N1094" s="25" t="n">
        <v>0</v>
      </c>
      <c r="O1094" s="25" t="n">
        <f aca="false">L1094+M1094+N1094</f>
        <v>16694.3</v>
      </c>
      <c r="P1094" s="25" t="n">
        <v>0</v>
      </c>
      <c r="Q1094" s="25" t="n">
        <f aca="false">O1094-P1094</f>
        <v>16694.3</v>
      </c>
    </row>
    <row r="1095" customFormat="false" ht="28.5" hidden="false" customHeight="false" outlineLevel="0" collapsed="false">
      <c r="A1095" s="22" t="s">
        <v>18</v>
      </c>
      <c r="B1095" s="22" t="s">
        <v>2145</v>
      </c>
      <c r="C1095" s="22" t="s">
        <v>2213</v>
      </c>
      <c r="D1095" s="23" t="s">
        <v>23</v>
      </c>
      <c r="E1095" s="23" t="s">
        <v>2218</v>
      </c>
      <c r="F1095" s="23" t="s">
        <v>2219</v>
      </c>
      <c r="G1095" s="23" t="s">
        <v>2220</v>
      </c>
      <c r="H1095" s="23"/>
      <c r="I1095" s="23" t="s">
        <v>2221</v>
      </c>
      <c r="J1095" s="23" t="s">
        <v>26</v>
      </c>
      <c r="K1095" s="24" t="s">
        <v>27</v>
      </c>
      <c r="L1095" s="25" t="n">
        <v>1189797.94</v>
      </c>
      <c r="M1095" s="25" t="n">
        <v>0</v>
      </c>
      <c r="N1095" s="25" t="n">
        <v>0</v>
      </c>
      <c r="O1095" s="25" t="n">
        <f aca="false">L1095+M1095+N1095</f>
        <v>1189797.94</v>
      </c>
      <c r="P1095" s="25" t="n">
        <v>1197291.81</v>
      </c>
      <c r="Q1095" s="25" t="n">
        <f aca="false">O1095-P1095</f>
        <v>-7493.87000000011</v>
      </c>
    </row>
    <row r="1096" customFormat="false" ht="14.25" hidden="false" customHeight="false" outlineLevel="0" collapsed="false">
      <c r="A1096" s="17" t="s">
        <v>18</v>
      </c>
      <c r="B1096" s="17" t="s">
        <v>2145</v>
      </c>
      <c r="C1096" s="17" t="s">
        <v>2222</v>
      </c>
      <c r="D1096" s="18" t="s">
        <v>21</v>
      </c>
      <c r="E1096" s="18" t="s">
        <v>2223</v>
      </c>
      <c r="F1096" s="18"/>
      <c r="G1096" s="18"/>
      <c r="H1096" s="18"/>
      <c r="I1096" s="18"/>
      <c r="J1096" s="18"/>
      <c r="K1096" s="19"/>
      <c r="L1096" s="20"/>
      <c r="M1096" s="20"/>
      <c r="N1096" s="20"/>
      <c r="O1096" s="20"/>
      <c r="P1096" s="20"/>
      <c r="Q1096" s="20"/>
    </row>
    <row r="1097" customFormat="false" ht="14.25" hidden="false" customHeight="false" outlineLevel="0" collapsed="false">
      <c r="A1097" s="22" t="s">
        <v>18</v>
      </c>
      <c r="B1097" s="22" t="s">
        <v>2145</v>
      </c>
      <c r="C1097" s="22" t="s">
        <v>2222</v>
      </c>
      <c r="D1097" s="23" t="s">
        <v>23</v>
      </c>
      <c r="E1097" s="23" t="s">
        <v>2224</v>
      </c>
      <c r="F1097" s="23"/>
      <c r="G1097" s="23"/>
      <c r="H1097" s="23"/>
      <c r="I1097" s="23"/>
      <c r="J1097" s="23"/>
      <c r="K1097" s="24" t="s">
        <v>338</v>
      </c>
      <c r="L1097" s="25" t="n">
        <v>0</v>
      </c>
      <c r="M1097" s="25" t="n">
        <v>0</v>
      </c>
      <c r="N1097" s="25" t="n">
        <v>0</v>
      </c>
      <c r="O1097" s="25" t="n">
        <f aca="false">L1097+M1097+N1097</f>
        <v>0</v>
      </c>
      <c r="P1097" s="25" t="n">
        <v>0</v>
      </c>
      <c r="Q1097" s="25" t="n">
        <f aca="false">O1097-P1097</f>
        <v>0</v>
      </c>
    </row>
    <row r="1098" customFormat="false" ht="28.5" hidden="false" customHeight="false" outlineLevel="0" collapsed="false">
      <c r="A1098" s="17" t="s">
        <v>18</v>
      </c>
      <c r="B1098" s="17" t="s">
        <v>2145</v>
      </c>
      <c r="C1098" s="17" t="s">
        <v>2225</v>
      </c>
      <c r="D1098" s="18" t="s">
        <v>21</v>
      </c>
      <c r="E1098" s="18" t="s">
        <v>2226</v>
      </c>
      <c r="F1098" s="18"/>
      <c r="G1098" s="18"/>
      <c r="H1098" s="18"/>
      <c r="I1098" s="18"/>
      <c r="J1098" s="18"/>
      <c r="K1098" s="19"/>
      <c r="L1098" s="20"/>
      <c r="M1098" s="20"/>
      <c r="N1098" s="20"/>
      <c r="O1098" s="20"/>
      <c r="P1098" s="20"/>
      <c r="Q1098" s="20"/>
    </row>
    <row r="1099" customFormat="false" ht="14.25" hidden="false" customHeight="false" outlineLevel="0" collapsed="false">
      <c r="A1099" s="22" t="s">
        <v>18</v>
      </c>
      <c r="B1099" s="22" t="s">
        <v>2145</v>
      </c>
      <c r="C1099" s="22" t="s">
        <v>2225</v>
      </c>
      <c r="D1099" s="23" t="s">
        <v>23</v>
      </c>
      <c r="E1099" s="23" t="s">
        <v>2227</v>
      </c>
      <c r="F1099" s="23"/>
      <c r="G1099" s="23"/>
      <c r="H1099" s="23"/>
      <c r="I1099" s="23"/>
      <c r="J1099" s="23"/>
      <c r="K1099" s="24" t="s">
        <v>338</v>
      </c>
      <c r="L1099" s="25" t="n">
        <v>0</v>
      </c>
      <c r="M1099" s="25" t="n">
        <v>0</v>
      </c>
      <c r="N1099" s="25" t="n">
        <v>0</v>
      </c>
      <c r="O1099" s="25" t="n">
        <f aca="false">L1099+M1099+N1099</f>
        <v>0</v>
      </c>
      <c r="P1099" s="25" t="n">
        <v>0</v>
      </c>
      <c r="Q1099" s="25" t="n">
        <f aca="false">O1099-P1099</f>
        <v>0</v>
      </c>
    </row>
    <row r="1100" customFormat="false" ht="14.25" hidden="false" customHeight="false" outlineLevel="0" collapsed="false">
      <c r="A1100" s="22" t="s">
        <v>18</v>
      </c>
      <c r="B1100" s="22" t="s">
        <v>2145</v>
      </c>
      <c r="C1100" s="22" t="s">
        <v>2225</v>
      </c>
      <c r="D1100" s="23" t="s">
        <v>23</v>
      </c>
      <c r="E1100" s="23" t="s">
        <v>2228</v>
      </c>
      <c r="F1100" s="23"/>
      <c r="G1100" s="23"/>
      <c r="H1100" s="23"/>
      <c r="I1100" s="23"/>
      <c r="J1100" s="23"/>
      <c r="K1100" s="24" t="s">
        <v>338</v>
      </c>
      <c r="L1100" s="25" t="n">
        <v>0</v>
      </c>
      <c r="M1100" s="25" t="n">
        <v>0</v>
      </c>
      <c r="N1100" s="25" t="n">
        <v>0</v>
      </c>
      <c r="O1100" s="25" t="n">
        <f aca="false">L1100+M1100+N1100</f>
        <v>0</v>
      </c>
      <c r="P1100" s="25" t="n">
        <v>0</v>
      </c>
      <c r="Q1100" s="25" t="n">
        <f aca="false">O1100-P1100</f>
        <v>0</v>
      </c>
    </row>
    <row r="1101" s="31" customFormat="true" ht="14.25" hidden="false" customHeight="false" outlineLevel="0" collapsed="false">
      <c r="A1101" s="26" t="s">
        <v>18</v>
      </c>
      <c r="B1101" s="26" t="s">
        <v>2145</v>
      </c>
      <c r="C1101" s="26" t="s">
        <v>2225</v>
      </c>
      <c r="D1101" s="27" t="s">
        <v>23</v>
      </c>
      <c r="E1101" s="27" t="s">
        <v>2229</v>
      </c>
      <c r="F1101" s="27"/>
      <c r="G1101" s="27"/>
      <c r="H1101" s="27"/>
      <c r="I1101" s="27" t="s">
        <v>2230</v>
      </c>
      <c r="J1101" s="27" t="s">
        <v>32</v>
      </c>
      <c r="K1101" s="28" t="s">
        <v>33</v>
      </c>
      <c r="L1101" s="29"/>
      <c r="M1101" s="29" t="n">
        <v>0</v>
      </c>
      <c r="N1101" s="29" t="n">
        <v>0</v>
      </c>
      <c r="O1101" s="29" t="n">
        <f aca="false">L1101+M1101+N1101</f>
        <v>0</v>
      </c>
      <c r="P1101" s="29"/>
      <c r="Q1101" s="29" t="n">
        <f aca="false">O1101-P1101</f>
        <v>0</v>
      </c>
    </row>
    <row r="1102" customFormat="false" ht="28.5" hidden="false" customHeight="false" outlineLevel="0" collapsed="false">
      <c r="A1102" s="17" t="s">
        <v>18</v>
      </c>
      <c r="B1102" s="17" t="s">
        <v>2145</v>
      </c>
      <c r="C1102" s="17" t="s">
        <v>2231</v>
      </c>
      <c r="D1102" s="18" t="s">
        <v>21</v>
      </c>
      <c r="E1102" s="18" t="s">
        <v>2232</v>
      </c>
      <c r="F1102" s="18"/>
      <c r="G1102" s="18"/>
      <c r="H1102" s="18"/>
      <c r="I1102" s="18"/>
      <c r="J1102" s="18"/>
      <c r="K1102" s="19"/>
      <c r="L1102" s="20"/>
      <c r="M1102" s="20"/>
      <c r="N1102" s="20"/>
      <c r="O1102" s="20"/>
      <c r="P1102" s="20"/>
      <c r="Q1102" s="20"/>
    </row>
    <row r="1103" customFormat="false" ht="14.25" hidden="false" customHeight="false" outlineLevel="0" collapsed="false">
      <c r="A1103" s="22" t="s">
        <v>18</v>
      </c>
      <c r="B1103" s="22" t="s">
        <v>2145</v>
      </c>
      <c r="C1103" s="22" t="s">
        <v>2231</v>
      </c>
      <c r="D1103" s="23" t="s">
        <v>23</v>
      </c>
      <c r="E1103" s="23" t="s">
        <v>2233</v>
      </c>
      <c r="F1103" s="23" t="s">
        <v>2234</v>
      </c>
      <c r="G1103" s="23" t="s">
        <v>2168</v>
      </c>
      <c r="H1103" s="23" t="s">
        <v>2235</v>
      </c>
      <c r="I1103" s="23" t="s">
        <v>2235</v>
      </c>
      <c r="J1103" s="23" t="s">
        <v>40</v>
      </c>
      <c r="K1103" s="24" t="s">
        <v>41</v>
      </c>
      <c r="L1103" s="25" t="n">
        <v>0</v>
      </c>
      <c r="M1103" s="25" t="n">
        <v>0</v>
      </c>
      <c r="N1103" s="25" t="n">
        <v>7668.82</v>
      </c>
      <c r="O1103" s="25" t="n">
        <f aca="false">L1103+M1103+N1103</f>
        <v>7668.82</v>
      </c>
      <c r="P1103" s="25" t="n">
        <v>0</v>
      </c>
      <c r="Q1103" s="25" t="n">
        <f aca="false">O1103-P1103</f>
        <v>7668.82</v>
      </c>
    </row>
    <row r="1104" customFormat="false" ht="14.25" hidden="false" customHeight="false" outlineLevel="0" collapsed="false">
      <c r="A1104" s="22" t="s">
        <v>18</v>
      </c>
      <c r="B1104" s="22" t="s">
        <v>2145</v>
      </c>
      <c r="C1104" s="22" t="s">
        <v>2231</v>
      </c>
      <c r="D1104" s="23" t="s">
        <v>23</v>
      </c>
      <c r="E1104" s="23" t="s">
        <v>2236</v>
      </c>
      <c r="F1104" s="23"/>
      <c r="G1104" s="23"/>
      <c r="H1104" s="23"/>
      <c r="I1104" s="23"/>
      <c r="J1104" s="23"/>
      <c r="K1104" s="24" t="s">
        <v>338</v>
      </c>
      <c r="L1104" s="25" t="n">
        <v>0</v>
      </c>
      <c r="M1104" s="25" t="n">
        <v>0</v>
      </c>
      <c r="N1104" s="25" t="n">
        <v>0</v>
      </c>
      <c r="O1104" s="25" t="n">
        <f aca="false">L1104+M1104+N1104</f>
        <v>0</v>
      </c>
      <c r="P1104" s="25" t="n">
        <v>0</v>
      </c>
      <c r="Q1104" s="25" t="n">
        <f aca="false">O1104-P1104</f>
        <v>0</v>
      </c>
    </row>
    <row r="1105" customFormat="false" ht="14.25" hidden="false" customHeight="false" outlineLevel="0" collapsed="false">
      <c r="A1105" s="17" t="s">
        <v>18</v>
      </c>
      <c r="B1105" s="17" t="s">
        <v>2145</v>
      </c>
      <c r="C1105" s="17" t="s">
        <v>2237</v>
      </c>
      <c r="D1105" s="18" t="s">
        <v>21</v>
      </c>
      <c r="E1105" s="18" t="s">
        <v>2238</v>
      </c>
      <c r="F1105" s="18"/>
      <c r="G1105" s="18"/>
      <c r="H1105" s="18"/>
      <c r="I1105" s="18"/>
      <c r="J1105" s="18"/>
      <c r="K1105" s="19"/>
      <c r="L1105" s="20"/>
      <c r="M1105" s="20"/>
      <c r="N1105" s="20"/>
      <c r="O1105" s="20"/>
      <c r="P1105" s="20"/>
      <c r="Q1105" s="20"/>
    </row>
    <row r="1106" customFormat="false" ht="14.25" hidden="false" customHeight="false" outlineLevel="0" collapsed="false">
      <c r="A1106" s="22" t="s">
        <v>18</v>
      </c>
      <c r="B1106" s="22" t="s">
        <v>2145</v>
      </c>
      <c r="C1106" s="22" t="s">
        <v>2237</v>
      </c>
      <c r="D1106" s="23" t="s">
        <v>23</v>
      </c>
      <c r="E1106" s="23" t="s">
        <v>2239</v>
      </c>
      <c r="F1106" s="23"/>
      <c r="G1106" s="23"/>
      <c r="H1106" s="23"/>
      <c r="I1106" s="23"/>
      <c r="J1106" s="23"/>
      <c r="K1106" s="24" t="s">
        <v>338</v>
      </c>
      <c r="L1106" s="25" t="n">
        <v>0</v>
      </c>
      <c r="M1106" s="25" t="n">
        <v>0</v>
      </c>
      <c r="N1106" s="25" t="n">
        <v>0</v>
      </c>
      <c r="O1106" s="25" t="n">
        <f aca="false">L1106+M1106+N1106</f>
        <v>0</v>
      </c>
      <c r="P1106" s="25" t="n">
        <v>0</v>
      </c>
      <c r="Q1106" s="25" t="n">
        <f aca="false">O1106-P1106</f>
        <v>0</v>
      </c>
    </row>
    <row r="1107" customFormat="false" ht="14.25" hidden="false" customHeight="false" outlineLevel="0" collapsed="false">
      <c r="A1107" s="17" t="s">
        <v>18</v>
      </c>
      <c r="B1107" s="17" t="s">
        <v>2145</v>
      </c>
      <c r="C1107" s="17" t="s">
        <v>2240</v>
      </c>
      <c r="D1107" s="18" t="s">
        <v>21</v>
      </c>
      <c r="E1107" s="18" t="s">
        <v>2241</v>
      </c>
      <c r="F1107" s="18"/>
      <c r="G1107" s="18"/>
      <c r="H1107" s="18"/>
      <c r="I1107" s="18"/>
      <c r="J1107" s="18"/>
      <c r="K1107" s="19"/>
      <c r="L1107" s="20"/>
      <c r="M1107" s="20"/>
      <c r="N1107" s="20"/>
      <c r="O1107" s="20"/>
      <c r="P1107" s="20"/>
      <c r="Q1107" s="20"/>
    </row>
    <row r="1108" customFormat="false" ht="14.25" hidden="false" customHeight="false" outlineLevel="0" collapsed="false">
      <c r="A1108" s="22" t="s">
        <v>18</v>
      </c>
      <c r="B1108" s="22" t="s">
        <v>2145</v>
      </c>
      <c r="C1108" s="22" t="s">
        <v>2240</v>
      </c>
      <c r="D1108" s="23" t="s">
        <v>23</v>
      </c>
      <c r="E1108" s="23" t="s">
        <v>2241</v>
      </c>
      <c r="F1108" s="23"/>
      <c r="G1108" s="23"/>
      <c r="H1108" s="23"/>
      <c r="I1108" s="23"/>
      <c r="J1108" s="23"/>
      <c r="K1108" s="24" t="s">
        <v>338</v>
      </c>
      <c r="L1108" s="25" t="n">
        <v>0</v>
      </c>
      <c r="M1108" s="25" t="n">
        <v>0</v>
      </c>
      <c r="N1108" s="25" t="n">
        <v>0</v>
      </c>
      <c r="O1108" s="25" t="n">
        <f aca="false">L1108+M1108+N1108</f>
        <v>0</v>
      </c>
      <c r="P1108" s="25" t="n">
        <v>0</v>
      </c>
      <c r="Q1108" s="25" t="n">
        <f aca="false">O1108-P1108</f>
        <v>0</v>
      </c>
    </row>
    <row r="1109" customFormat="false" ht="14.25" hidden="false" customHeight="false" outlineLevel="0" collapsed="false">
      <c r="A1109" s="17" t="s">
        <v>18</v>
      </c>
      <c r="B1109" s="17" t="s">
        <v>2145</v>
      </c>
      <c r="C1109" s="17" t="s">
        <v>2242</v>
      </c>
      <c r="D1109" s="18" t="s">
        <v>21</v>
      </c>
      <c r="E1109" s="18" t="s">
        <v>2243</v>
      </c>
      <c r="F1109" s="18"/>
      <c r="G1109" s="18"/>
      <c r="H1109" s="18"/>
      <c r="I1109" s="18"/>
      <c r="J1109" s="18"/>
      <c r="K1109" s="19"/>
      <c r="L1109" s="20"/>
      <c r="M1109" s="20"/>
      <c r="N1109" s="20"/>
      <c r="O1109" s="20"/>
      <c r="P1109" s="20"/>
      <c r="Q1109" s="20"/>
    </row>
    <row r="1110" customFormat="false" ht="14.25" hidden="false" customHeight="false" outlineLevel="0" collapsed="false">
      <c r="A1110" s="22" t="s">
        <v>18</v>
      </c>
      <c r="B1110" s="22" t="s">
        <v>2145</v>
      </c>
      <c r="C1110" s="22" t="s">
        <v>2242</v>
      </c>
      <c r="D1110" s="23" t="s">
        <v>23</v>
      </c>
      <c r="E1110" s="23" t="s">
        <v>2244</v>
      </c>
      <c r="F1110" s="23" t="s">
        <v>2245</v>
      </c>
      <c r="G1110" s="23" t="s">
        <v>2168</v>
      </c>
      <c r="H1110" s="23" t="s">
        <v>2246</v>
      </c>
      <c r="I1110" s="23" t="s">
        <v>2246</v>
      </c>
      <c r="J1110" s="23" t="s">
        <v>40</v>
      </c>
      <c r="K1110" s="24" t="s">
        <v>41</v>
      </c>
      <c r="L1110" s="25" t="n">
        <v>0</v>
      </c>
      <c r="M1110" s="25" t="n">
        <v>0</v>
      </c>
      <c r="N1110" s="25" t="n">
        <v>7595.36</v>
      </c>
      <c r="O1110" s="25" t="n">
        <f aca="false">L1110+M1110+N1110</f>
        <v>7595.36</v>
      </c>
      <c r="P1110" s="25" t="n">
        <v>0</v>
      </c>
      <c r="Q1110" s="25" t="n">
        <f aca="false">O1110-P1110</f>
        <v>7595.36</v>
      </c>
    </row>
    <row r="1111" customFormat="false" ht="14.25" hidden="false" customHeight="false" outlineLevel="0" collapsed="false">
      <c r="A1111" s="17" t="s">
        <v>18</v>
      </c>
      <c r="B1111" s="17" t="s">
        <v>2145</v>
      </c>
      <c r="C1111" s="17" t="s">
        <v>2247</v>
      </c>
      <c r="D1111" s="18" t="s">
        <v>21</v>
      </c>
      <c r="E1111" s="18" t="s">
        <v>2248</v>
      </c>
      <c r="F1111" s="18"/>
      <c r="G1111" s="18"/>
      <c r="H1111" s="18"/>
      <c r="I1111" s="18"/>
      <c r="J1111" s="18"/>
      <c r="K1111" s="19"/>
      <c r="L1111" s="20"/>
      <c r="M1111" s="20"/>
      <c r="N1111" s="20"/>
      <c r="O1111" s="20"/>
      <c r="P1111" s="20"/>
      <c r="Q1111" s="20"/>
    </row>
    <row r="1112" customFormat="false" ht="14.25" hidden="false" customHeight="false" outlineLevel="0" collapsed="false">
      <c r="A1112" s="22" t="s">
        <v>18</v>
      </c>
      <c r="B1112" s="22" t="s">
        <v>2145</v>
      </c>
      <c r="C1112" s="22" t="s">
        <v>2247</v>
      </c>
      <c r="D1112" s="23" t="s">
        <v>23</v>
      </c>
      <c r="E1112" s="23" t="s">
        <v>2248</v>
      </c>
      <c r="F1112" s="23"/>
      <c r="G1112" s="23"/>
      <c r="H1112" s="23"/>
      <c r="I1112" s="23"/>
      <c r="J1112" s="23"/>
      <c r="K1112" s="24" t="s">
        <v>338</v>
      </c>
      <c r="L1112" s="25" t="n">
        <v>0</v>
      </c>
      <c r="M1112" s="25" t="n">
        <v>0</v>
      </c>
      <c r="N1112" s="25" t="n">
        <v>0</v>
      </c>
      <c r="O1112" s="25" t="n">
        <f aca="false">L1112+M1112+N1112</f>
        <v>0</v>
      </c>
      <c r="P1112" s="25" t="n">
        <v>0</v>
      </c>
      <c r="Q1112" s="25" t="n">
        <f aca="false">O1112-P1112</f>
        <v>0</v>
      </c>
    </row>
    <row r="1113" s="36" customFormat="true" ht="14.25" hidden="false" customHeight="false" outlineLevel="0" collapsed="false">
      <c r="A1113" s="17" t="s">
        <v>18</v>
      </c>
      <c r="B1113" s="17" t="s">
        <v>2145</v>
      </c>
      <c r="C1113" s="17" t="s">
        <v>2249</v>
      </c>
      <c r="D1113" s="18" t="s">
        <v>21</v>
      </c>
      <c r="E1113" s="18" t="s">
        <v>2250</v>
      </c>
      <c r="F1113" s="18"/>
      <c r="G1113" s="18"/>
      <c r="H1113" s="18"/>
      <c r="I1113" s="18"/>
      <c r="J1113" s="18"/>
      <c r="K1113" s="19"/>
      <c r="L1113" s="20"/>
      <c r="M1113" s="20"/>
      <c r="N1113" s="20"/>
      <c r="O1113" s="20"/>
      <c r="P1113" s="20"/>
      <c r="Q1113" s="20"/>
    </row>
    <row r="1114" s="36" customFormat="true" ht="14.25" hidden="false" customHeight="false" outlineLevel="0" collapsed="false">
      <c r="A1114" s="22" t="s">
        <v>18</v>
      </c>
      <c r="B1114" s="22" t="s">
        <v>2145</v>
      </c>
      <c r="C1114" s="22" t="s">
        <v>2249</v>
      </c>
      <c r="D1114" s="23" t="s">
        <v>23</v>
      </c>
      <c r="E1114" s="23" t="s">
        <v>2251</v>
      </c>
      <c r="F1114" s="23"/>
      <c r="G1114" s="23"/>
      <c r="H1114" s="23"/>
      <c r="I1114" s="23"/>
      <c r="J1114" s="23"/>
      <c r="K1114" s="24" t="s">
        <v>338</v>
      </c>
      <c r="L1114" s="25" t="n">
        <v>0</v>
      </c>
      <c r="M1114" s="25" t="n">
        <v>0</v>
      </c>
      <c r="N1114" s="25" t="n">
        <v>0</v>
      </c>
      <c r="O1114" s="25" t="n">
        <f aca="false">L1114+M1114+N1114</f>
        <v>0</v>
      </c>
      <c r="P1114" s="25" t="n">
        <v>0</v>
      </c>
      <c r="Q1114" s="25" t="n">
        <f aca="false">O1114-P1114</f>
        <v>0</v>
      </c>
    </row>
    <row r="1115" s="31" customFormat="true" ht="24.05" hidden="false" customHeight="false" outlineLevel="0" collapsed="false">
      <c r="A1115" s="26" t="s">
        <v>18</v>
      </c>
      <c r="B1115" s="26" t="s">
        <v>2145</v>
      </c>
      <c r="C1115" s="26" t="s">
        <v>2249</v>
      </c>
      <c r="D1115" s="27" t="s">
        <v>23</v>
      </c>
      <c r="E1115" s="27" t="s">
        <v>2252</v>
      </c>
      <c r="F1115" s="27"/>
      <c r="G1115" s="27" t="s">
        <v>2253</v>
      </c>
      <c r="H1115" s="27"/>
      <c r="I1115" s="27" t="s">
        <v>2253</v>
      </c>
      <c r="J1115" s="27" t="s">
        <v>26</v>
      </c>
      <c r="K1115" s="28" t="s">
        <v>33</v>
      </c>
      <c r="L1115" s="29"/>
      <c r="M1115" s="29" t="n">
        <v>0</v>
      </c>
      <c r="N1115" s="29" t="n">
        <v>0</v>
      </c>
      <c r="O1115" s="29" t="n">
        <f aca="false">L1115+M1115+N1115</f>
        <v>0</v>
      </c>
      <c r="P1115" s="29"/>
      <c r="Q1115" s="29" t="n">
        <f aca="false">O1115-P1115</f>
        <v>0</v>
      </c>
    </row>
    <row r="1116" s="31" customFormat="true" ht="24.05" hidden="false" customHeight="false" outlineLevel="0" collapsed="false">
      <c r="A1116" s="26" t="s">
        <v>18</v>
      </c>
      <c r="B1116" s="26" t="s">
        <v>2145</v>
      </c>
      <c r="C1116" s="26" t="s">
        <v>2249</v>
      </c>
      <c r="D1116" s="27" t="s">
        <v>23</v>
      </c>
      <c r="E1116" s="27" t="s">
        <v>2254</v>
      </c>
      <c r="F1116" s="27"/>
      <c r="G1116" s="27" t="s">
        <v>2255</v>
      </c>
      <c r="H1116" s="27"/>
      <c r="I1116" s="27" t="s">
        <v>2255</v>
      </c>
      <c r="J1116" s="27" t="s">
        <v>32</v>
      </c>
      <c r="K1116" s="28" t="s">
        <v>33</v>
      </c>
      <c r="L1116" s="29"/>
      <c r="M1116" s="29" t="n">
        <v>0</v>
      </c>
      <c r="N1116" s="29" t="n">
        <v>0</v>
      </c>
      <c r="O1116" s="29" t="n">
        <f aca="false">L1116+M1116+N1116</f>
        <v>0</v>
      </c>
      <c r="P1116" s="29"/>
      <c r="Q1116" s="29" t="n">
        <f aca="false">O1116-P1116</f>
        <v>0</v>
      </c>
    </row>
    <row r="1117" s="31" customFormat="true" ht="14.25" hidden="false" customHeight="false" outlineLevel="0" collapsed="false">
      <c r="A1117" s="26" t="s">
        <v>18</v>
      </c>
      <c r="B1117" s="26" t="s">
        <v>2145</v>
      </c>
      <c r="C1117" s="26" t="s">
        <v>2249</v>
      </c>
      <c r="D1117" s="27" t="s">
        <v>23</v>
      </c>
      <c r="E1117" s="27" t="s">
        <v>2256</v>
      </c>
      <c r="F1117" s="27"/>
      <c r="G1117" s="27"/>
      <c r="H1117" s="27"/>
      <c r="I1117" s="27" t="s">
        <v>2257</v>
      </c>
      <c r="J1117" s="27" t="s">
        <v>32</v>
      </c>
      <c r="K1117" s="28" t="s">
        <v>33</v>
      </c>
      <c r="L1117" s="29"/>
      <c r="M1117" s="29" t="n">
        <v>0</v>
      </c>
      <c r="N1117" s="29" t="n">
        <v>0</v>
      </c>
      <c r="O1117" s="29" t="n">
        <f aca="false">L1117+M1117+N1117</f>
        <v>0</v>
      </c>
      <c r="P1117" s="29"/>
      <c r="Q1117" s="29" t="n">
        <f aca="false">O1117-P1117</f>
        <v>0</v>
      </c>
    </row>
    <row r="1118" s="31" customFormat="true" ht="14.25" hidden="false" customHeight="false" outlineLevel="0" collapsed="false">
      <c r="A1118" s="26" t="s">
        <v>18</v>
      </c>
      <c r="B1118" s="26" t="s">
        <v>2145</v>
      </c>
      <c r="C1118" s="26" t="s">
        <v>2249</v>
      </c>
      <c r="D1118" s="27" t="s">
        <v>23</v>
      </c>
      <c r="E1118" s="27" t="s">
        <v>2258</v>
      </c>
      <c r="F1118" s="27"/>
      <c r="G1118" s="27"/>
      <c r="H1118" s="27"/>
      <c r="I1118" s="27" t="s">
        <v>2259</v>
      </c>
      <c r="J1118" s="27" t="s">
        <v>26</v>
      </c>
      <c r="K1118" s="28" t="s">
        <v>33</v>
      </c>
      <c r="L1118" s="29"/>
      <c r="M1118" s="29" t="n">
        <v>0</v>
      </c>
      <c r="N1118" s="29" t="n">
        <v>0</v>
      </c>
      <c r="O1118" s="29" t="n">
        <f aca="false">L1118+M1118+N1118</f>
        <v>0</v>
      </c>
      <c r="P1118" s="29"/>
      <c r="Q1118" s="29" t="n">
        <f aca="false">O1118-P1118</f>
        <v>0</v>
      </c>
    </row>
    <row r="1119" customFormat="false" ht="14.25" hidden="false" customHeight="false" outlineLevel="0" collapsed="false">
      <c r="A1119" s="17" t="s">
        <v>18</v>
      </c>
      <c r="B1119" s="17" t="s">
        <v>2145</v>
      </c>
      <c r="C1119" s="17" t="s">
        <v>2260</v>
      </c>
      <c r="D1119" s="18" t="s">
        <v>21</v>
      </c>
      <c r="E1119" s="18" t="s">
        <v>2261</v>
      </c>
      <c r="F1119" s="18"/>
      <c r="G1119" s="18"/>
      <c r="H1119" s="18"/>
      <c r="I1119" s="18"/>
      <c r="J1119" s="18"/>
      <c r="K1119" s="19"/>
      <c r="L1119" s="20"/>
      <c r="M1119" s="20"/>
      <c r="N1119" s="20"/>
      <c r="O1119" s="20"/>
      <c r="P1119" s="20"/>
      <c r="Q1119" s="20"/>
    </row>
    <row r="1120" customFormat="false" ht="14.25" hidden="false" customHeight="false" outlineLevel="0" collapsed="false">
      <c r="A1120" s="22" t="s">
        <v>18</v>
      </c>
      <c r="B1120" s="22" t="s">
        <v>2145</v>
      </c>
      <c r="C1120" s="22" t="s">
        <v>2260</v>
      </c>
      <c r="D1120" s="23" t="s">
        <v>23</v>
      </c>
      <c r="E1120" s="23" t="s">
        <v>2261</v>
      </c>
      <c r="F1120" s="23"/>
      <c r="G1120" s="23"/>
      <c r="H1120" s="23"/>
      <c r="I1120" s="23"/>
      <c r="J1120" s="23"/>
      <c r="K1120" s="24" t="s">
        <v>338</v>
      </c>
      <c r="L1120" s="25" t="n">
        <v>0</v>
      </c>
      <c r="M1120" s="25" t="n">
        <v>0</v>
      </c>
      <c r="N1120" s="25" t="n">
        <v>0</v>
      </c>
      <c r="O1120" s="25" t="n">
        <f aca="false">L1120+M1120+N1120</f>
        <v>0</v>
      </c>
      <c r="P1120" s="25" t="n">
        <v>0</v>
      </c>
      <c r="Q1120" s="25" t="n">
        <f aca="false">O1120-P1120</f>
        <v>0</v>
      </c>
    </row>
    <row r="1121" s="36" customFormat="true" ht="14.25" hidden="false" customHeight="false" outlineLevel="0" collapsed="false">
      <c r="A1121" s="17" t="s">
        <v>18</v>
      </c>
      <c r="B1121" s="17" t="s">
        <v>2145</v>
      </c>
      <c r="C1121" s="17" t="s">
        <v>2262</v>
      </c>
      <c r="D1121" s="18" t="s">
        <v>21</v>
      </c>
      <c r="E1121" s="18" t="s">
        <v>2263</v>
      </c>
      <c r="F1121" s="18"/>
      <c r="G1121" s="18"/>
      <c r="H1121" s="18"/>
      <c r="I1121" s="18"/>
      <c r="J1121" s="18"/>
      <c r="K1121" s="19"/>
      <c r="L1121" s="20"/>
      <c r="M1121" s="20"/>
      <c r="N1121" s="20"/>
      <c r="O1121" s="20"/>
      <c r="P1121" s="20"/>
      <c r="Q1121" s="20"/>
    </row>
    <row r="1122" customFormat="false" ht="14.25" hidden="false" customHeight="false" outlineLevel="0" collapsed="false">
      <c r="A1122" s="22" t="s">
        <v>18</v>
      </c>
      <c r="B1122" s="22" t="s">
        <v>2145</v>
      </c>
      <c r="C1122" s="22" t="s">
        <v>2262</v>
      </c>
      <c r="D1122" s="23" t="s">
        <v>23</v>
      </c>
      <c r="E1122" s="23" t="s">
        <v>2263</v>
      </c>
      <c r="F1122" s="23"/>
      <c r="G1122" s="23"/>
      <c r="H1122" s="23"/>
      <c r="I1122" s="23"/>
      <c r="J1122" s="23"/>
      <c r="K1122" s="24" t="s">
        <v>338</v>
      </c>
      <c r="L1122" s="25" t="n">
        <v>0</v>
      </c>
      <c r="M1122" s="25" t="n">
        <v>0</v>
      </c>
      <c r="N1122" s="25" t="n">
        <v>0</v>
      </c>
      <c r="O1122" s="25" t="n">
        <f aca="false">L1122+M1122+N1122</f>
        <v>0</v>
      </c>
      <c r="P1122" s="25" t="n">
        <v>0</v>
      </c>
      <c r="Q1122" s="25" t="n">
        <f aca="false">O1122-P1122</f>
        <v>0</v>
      </c>
    </row>
    <row r="1123" customFormat="false" ht="14.25" hidden="false" customHeight="false" outlineLevel="0" collapsed="false">
      <c r="A1123" s="17" t="s">
        <v>18</v>
      </c>
      <c r="B1123" s="17" t="s">
        <v>2145</v>
      </c>
      <c r="C1123" s="17" t="s">
        <v>2264</v>
      </c>
      <c r="D1123" s="18" t="s">
        <v>21</v>
      </c>
      <c r="E1123" s="18" t="s">
        <v>2265</v>
      </c>
      <c r="F1123" s="18"/>
      <c r="G1123" s="18"/>
      <c r="H1123" s="18"/>
      <c r="I1123" s="18"/>
      <c r="J1123" s="18"/>
      <c r="K1123" s="19"/>
      <c r="L1123" s="20"/>
      <c r="M1123" s="20"/>
      <c r="N1123" s="20"/>
      <c r="O1123" s="20"/>
      <c r="P1123" s="20"/>
      <c r="Q1123" s="20"/>
    </row>
    <row r="1124" customFormat="false" ht="14.25" hidden="false" customHeight="false" outlineLevel="0" collapsed="false">
      <c r="A1124" s="22" t="s">
        <v>18</v>
      </c>
      <c r="B1124" s="22" t="s">
        <v>2145</v>
      </c>
      <c r="C1124" s="22" t="s">
        <v>2264</v>
      </c>
      <c r="D1124" s="23" t="s">
        <v>23</v>
      </c>
      <c r="E1124" s="23" t="s">
        <v>2265</v>
      </c>
      <c r="F1124" s="23"/>
      <c r="G1124" s="23"/>
      <c r="H1124" s="23"/>
      <c r="I1124" s="23"/>
      <c r="J1124" s="23"/>
      <c r="K1124" s="24" t="s">
        <v>338</v>
      </c>
      <c r="L1124" s="25" t="n">
        <v>0</v>
      </c>
      <c r="M1124" s="25" t="n">
        <v>0</v>
      </c>
      <c r="N1124" s="25" t="n">
        <v>0</v>
      </c>
      <c r="O1124" s="25" t="n">
        <f aca="false">L1124+M1124+N1124</f>
        <v>0</v>
      </c>
      <c r="P1124" s="25" t="n">
        <v>0</v>
      </c>
      <c r="Q1124" s="25" t="n">
        <f aca="false">O1124-P1124</f>
        <v>0</v>
      </c>
    </row>
    <row r="1125" customFormat="false" ht="14.25" hidden="false" customHeight="false" outlineLevel="0" collapsed="false">
      <c r="A1125" s="17" t="s">
        <v>18</v>
      </c>
      <c r="B1125" s="17" t="s">
        <v>2145</v>
      </c>
      <c r="C1125" s="17" t="s">
        <v>2266</v>
      </c>
      <c r="D1125" s="18" t="s">
        <v>21</v>
      </c>
      <c r="E1125" s="18" t="s">
        <v>2267</v>
      </c>
      <c r="F1125" s="18"/>
      <c r="G1125" s="18"/>
      <c r="H1125" s="18"/>
      <c r="I1125" s="18"/>
      <c r="J1125" s="18"/>
      <c r="K1125" s="19"/>
      <c r="L1125" s="20"/>
      <c r="M1125" s="20"/>
      <c r="N1125" s="20"/>
      <c r="O1125" s="20"/>
      <c r="P1125" s="20"/>
      <c r="Q1125" s="20"/>
    </row>
    <row r="1126" customFormat="false" ht="14.25" hidden="false" customHeight="false" outlineLevel="0" collapsed="false">
      <c r="A1126" s="22" t="s">
        <v>18</v>
      </c>
      <c r="B1126" s="22" t="s">
        <v>2145</v>
      </c>
      <c r="C1126" s="22" t="s">
        <v>2266</v>
      </c>
      <c r="D1126" s="23" t="s">
        <v>23</v>
      </c>
      <c r="E1126" s="23" t="s">
        <v>2268</v>
      </c>
      <c r="F1126" s="23" t="s">
        <v>2269</v>
      </c>
      <c r="G1126" s="23" t="s">
        <v>2269</v>
      </c>
      <c r="H1126" s="23"/>
      <c r="I1126" s="23" t="s">
        <v>2269</v>
      </c>
      <c r="J1126" s="23" t="s">
        <v>40</v>
      </c>
      <c r="K1126" s="24" t="s">
        <v>27</v>
      </c>
      <c r="L1126" s="25" t="n">
        <v>83152.46</v>
      </c>
      <c r="M1126" s="25" t="n">
        <v>0</v>
      </c>
      <c r="N1126" s="25" t="n">
        <v>2385</v>
      </c>
      <c r="O1126" s="25" t="n">
        <f aca="false">L1126+M1126+N1126</f>
        <v>85537.46</v>
      </c>
      <c r="P1126" s="25" t="n">
        <v>0</v>
      </c>
      <c r="Q1126" s="25" t="n">
        <f aca="false">O1126-P1126</f>
        <v>85537.46</v>
      </c>
    </row>
    <row r="1127" customFormat="false" ht="14.25" hidden="false" customHeight="false" outlineLevel="0" collapsed="false">
      <c r="A1127" s="22" t="s">
        <v>18</v>
      </c>
      <c r="B1127" s="22" t="s">
        <v>2145</v>
      </c>
      <c r="C1127" s="22" t="s">
        <v>2266</v>
      </c>
      <c r="D1127" s="23" t="s">
        <v>23</v>
      </c>
      <c r="E1127" s="23" t="s">
        <v>2270</v>
      </c>
      <c r="F1127" s="23" t="s">
        <v>2271</v>
      </c>
      <c r="G1127" s="23" t="s">
        <v>2271</v>
      </c>
      <c r="H1127" s="23"/>
      <c r="I1127" s="23" t="s">
        <v>2271</v>
      </c>
      <c r="J1127" s="23" t="s">
        <v>26</v>
      </c>
      <c r="K1127" s="24" t="s">
        <v>41</v>
      </c>
      <c r="L1127" s="25" t="n">
        <v>3013631.13</v>
      </c>
      <c r="M1127" s="25" t="n">
        <v>0</v>
      </c>
      <c r="N1127" s="25" t="n">
        <v>0</v>
      </c>
      <c r="O1127" s="25" t="n">
        <f aca="false">L1127+M1127+N1127</f>
        <v>3013631.13</v>
      </c>
      <c r="P1127" s="25" t="n">
        <v>0</v>
      </c>
      <c r="Q1127" s="25" t="n">
        <f aca="false">O1127-P1127</f>
        <v>3013631.13</v>
      </c>
    </row>
    <row r="1128" customFormat="false" ht="14.25" hidden="false" customHeight="false" outlineLevel="0" collapsed="false">
      <c r="A1128" s="22" t="s">
        <v>18</v>
      </c>
      <c r="B1128" s="22" t="s">
        <v>2145</v>
      </c>
      <c r="C1128" s="22" t="s">
        <v>2266</v>
      </c>
      <c r="D1128" s="23" t="s">
        <v>23</v>
      </c>
      <c r="E1128" s="23" t="s">
        <v>2272</v>
      </c>
      <c r="F1128" s="23" t="s">
        <v>2273</v>
      </c>
      <c r="G1128" s="23" t="s">
        <v>2273</v>
      </c>
      <c r="H1128" s="23"/>
      <c r="I1128" s="23" t="s">
        <v>2273</v>
      </c>
      <c r="J1128" s="23" t="s">
        <v>40</v>
      </c>
      <c r="K1128" s="24" t="s">
        <v>41</v>
      </c>
      <c r="L1128" s="25" t="n">
        <v>112240.27</v>
      </c>
      <c r="M1128" s="25" t="n">
        <v>1530.65</v>
      </c>
      <c r="N1128" s="25" t="n">
        <v>2560.34</v>
      </c>
      <c r="O1128" s="25" t="n">
        <f aca="false">L1128+M1128+N1128</f>
        <v>116331.26</v>
      </c>
      <c r="P1128" s="25" t="n">
        <v>0</v>
      </c>
      <c r="Q1128" s="25" t="n">
        <f aca="false">O1128-P1128</f>
        <v>116331.26</v>
      </c>
    </row>
    <row r="1129" s="31" customFormat="true" ht="13.8" hidden="false" customHeight="false" outlineLevel="0" collapsed="false">
      <c r="A1129" s="26" t="s">
        <v>18</v>
      </c>
      <c r="B1129" s="26" t="s">
        <v>2145</v>
      </c>
      <c r="C1129" s="26" t="s">
        <v>2266</v>
      </c>
      <c r="D1129" s="27" t="s">
        <v>23</v>
      </c>
      <c r="E1129" s="27" t="s">
        <v>2274</v>
      </c>
      <c r="F1129" s="27"/>
      <c r="G1129" s="27" t="s">
        <v>2275</v>
      </c>
      <c r="H1129" s="27" t="s">
        <v>2276</v>
      </c>
      <c r="I1129" s="27" t="s">
        <v>2276</v>
      </c>
      <c r="J1129" s="27" t="s">
        <v>26</v>
      </c>
      <c r="K1129" s="28" t="s">
        <v>33</v>
      </c>
      <c r="L1129" s="29"/>
      <c r="M1129" s="29" t="n">
        <v>0</v>
      </c>
      <c r="N1129" s="29" t="n">
        <v>0</v>
      </c>
      <c r="O1129" s="29" t="n">
        <f aca="false">L1129+M1129+N1129</f>
        <v>0</v>
      </c>
      <c r="P1129" s="29"/>
      <c r="Q1129" s="29" t="n">
        <f aca="false">O1129-P1129</f>
        <v>0</v>
      </c>
    </row>
    <row r="1130" s="31" customFormat="true" ht="24.05" hidden="false" customHeight="false" outlineLevel="0" collapsed="false">
      <c r="A1130" s="26" t="s">
        <v>18</v>
      </c>
      <c r="B1130" s="26" t="s">
        <v>2145</v>
      </c>
      <c r="C1130" s="26" t="s">
        <v>2266</v>
      </c>
      <c r="D1130" s="27" t="s">
        <v>23</v>
      </c>
      <c r="E1130" s="27" t="s">
        <v>2277</v>
      </c>
      <c r="F1130" s="27"/>
      <c r="G1130" s="27" t="s">
        <v>2278</v>
      </c>
      <c r="H1130" s="27" t="s">
        <v>2279</v>
      </c>
      <c r="I1130" s="27" t="s">
        <v>2279</v>
      </c>
      <c r="J1130" s="27" t="s">
        <v>32</v>
      </c>
      <c r="K1130" s="28" t="s">
        <v>33</v>
      </c>
      <c r="L1130" s="29"/>
      <c r="M1130" s="29" t="n">
        <v>0</v>
      </c>
      <c r="N1130" s="29" t="n">
        <v>0</v>
      </c>
      <c r="O1130" s="29" t="n">
        <f aca="false">L1130+M1130+N1130</f>
        <v>0</v>
      </c>
      <c r="P1130" s="29"/>
      <c r="Q1130" s="29" t="n">
        <f aca="false">O1130-P1130</f>
        <v>0</v>
      </c>
    </row>
    <row r="1131" s="31" customFormat="true" ht="28.5" hidden="false" customHeight="false" outlineLevel="0" collapsed="false">
      <c r="A1131" s="26" t="s">
        <v>18</v>
      </c>
      <c r="B1131" s="26" t="s">
        <v>2145</v>
      </c>
      <c r="C1131" s="26" t="s">
        <v>2266</v>
      </c>
      <c r="D1131" s="27" t="s">
        <v>23</v>
      </c>
      <c r="E1131" s="27" t="s">
        <v>2280</v>
      </c>
      <c r="F1131" s="27"/>
      <c r="G1131" s="27" t="s">
        <v>2281</v>
      </c>
      <c r="H1131" s="27" t="s">
        <v>136</v>
      </c>
      <c r="I1131" s="27" t="s">
        <v>2281</v>
      </c>
      <c r="J1131" s="27" t="s">
        <v>26</v>
      </c>
      <c r="K1131" s="28" t="s">
        <v>137</v>
      </c>
      <c r="L1131" s="29"/>
      <c r="M1131" s="29" t="n">
        <v>0</v>
      </c>
      <c r="N1131" s="29" t="n">
        <v>0</v>
      </c>
      <c r="O1131" s="29" t="n">
        <f aca="false">L1131+M1131+N1131</f>
        <v>0</v>
      </c>
      <c r="P1131" s="29"/>
      <c r="Q1131" s="29" t="n">
        <f aca="false">O1131-P1131</f>
        <v>0</v>
      </c>
    </row>
    <row r="1132" s="31" customFormat="true" ht="14.25" hidden="false" customHeight="false" outlineLevel="0" collapsed="false">
      <c r="A1132" s="26" t="s">
        <v>18</v>
      </c>
      <c r="B1132" s="26" t="s">
        <v>2145</v>
      </c>
      <c r="C1132" s="26" t="s">
        <v>2266</v>
      </c>
      <c r="D1132" s="27" t="s">
        <v>23</v>
      </c>
      <c r="E1132" s="27" t="s">
        <v>2282</v>
      </c>
      <c r="F1132" s="27"/>
      <c r="G1132" s="27" t="s">
        <v>2283</v>
      </c>
      <c r="H1132" s="27" t="s">
        <v>136</v>
      </c>
      <c r="I1132" s="27" t="s">
        <v>2283</v>
      </c>
      <c r="J1132" s="27" t="s">
        <v>32</v>
      </c>
      <c r="K1132" s="28" t="s">
        <v>137</v>
      </c>
      <c r="L1132" s="29"/>
      <c r="M1132" s="29" t="n">
        <v>0</v>
      </c>
      <c r="N1132" s="29" t="n">
        <v>0</v>
      </c>
      <c r="O1132" s="29" t="n">
        <f aca="false">L1132+M1132+N1132</f>
        <v>0</v>
      </c>
      <c r="P1132" s="29"/>
      <c r="Q1132" s="29" t="n">
        <f aca="false">O1132-P1132</f>
        <v>0</v>
      </c>
    </row>
    <row r="1133" s="31" customFormat="true" ht="14.25" hidden="false" customHeight="false" outlineLevel="0" collapsed="false">
      <c r="A1133" s="26" t="s">
        <v>18</v>
      </c>
      <c r="B1133" s="26" t="s">
        <v>2145</v>
      </c>
      <c r="C1133" s="26" t="s">
        <v>2266</v>
      </c>
      <c r="D1133" s="27" t="s">
        <v>23</v>
      </c>
      <c r="E1133" s="27" t="s">
        <v>2284</v>
      </c>
      <c r="F1133" s="27"/>
      <c r="G1133" s="27"/>
      <c r="H1133" s="27"/>
      <c r="I1133" s="27" t="s">
        <v>2275</v>
      </c>
      <c r="J1133" s="27" t="s">
        <v>26</v>
      </c>
      <c r="K1133" s="28" t="s">
        <v>33</v>
      </c>
      <c r="L1133" s="29"/>
      <c r="M1133" s="29" t="n">
        <v>0</v>
      </c>
      <c r="N1133" s="29" t="n">
        <v>0</v>
      </c>
      <c r="O1133" s="29" t="n">
        <f aca="false">L1133+M1133+N1133</f>
        <v>0</v>
      </c>
      <c r="P1133" s="29"/>
      <c r="Q1133" s="29" t="n">
        <f aca="false">O1133-P1133</f>
        <v>0</v>
      </c>
    </row>
    <row r="1134" s="31" customFormat="true" ht="14.25" hidden="false" customHeight="false" outlineLevel="0" collapsed="false">
      <c r="A1134" s="26" t="s">
        <v>18</v>
      </c>
      <c r="B1134" s="26" t="s">
        <v>2145</v>
      </c>
      <c r="C1134" s="26" t="s">
        <v>2266</v>
      </c>
      <c r="D1134" s="27" t="s">
        <v>23</v>
      </c>
      <c r="E1134" s="27" t="s">
        <v>2285</v>
      </c>
      <c r="F1134" s="27"/>
      <c r="G1134" s="27"/>
      <c r="H1134" s="27"/>
      <c r="I1134" s="27" t="s">
        <v>2278</v>
      </c>
      <c r="J1134" s="27" t="s">
        <v>32</v>
      </c>
      <c r="K1134" s="28" t="s">
        <v>33</v>
      </c>
      <c r="L1134" s="29"/>
      <c r="M1134" s="29" t="n">
        <v>0</v>
      </c>
      <c r="N1134" s="29" t="n">
        <v>0</v>
      </c>
      <c r="O1134" s="29" t="n">
        <f aca="false">L1134+M1134+N1134</f>
        <v>0</v>
      </c>
      <c r="P1134" s="29"/>
      <c r="Q1134" s="29" t="n">
        <f aca="false">O1134-P1134</f>
        <v>0</v>
      </c>
    </row>
    <row r="1135" customFormat="false" ht="28.5" hidden="false" customHeight="false" outlineLevel="0" collapsed="false">
      <c r="A1135" s="17" t="s">
        <v>18</v>
      </c>
      <c r="B1135" s="17" t="s">
        <v>2145</v>
      </c>
      <c r="C1135" s="17" t="s">
        <v>2286</v>
      </c>
      <c r="D1135" s="18" t="s">
        <v>21</v>
      </c>
      <c r="E1135" s="18" t="s">
        <v>2287</v>
      </c>
      <c r="F1135" s="18"/>
      <c r="G1135" s="18"/>
      <c r="H1135" s="18"/>
      <c r="I1135" s="18"/>
      <c r="J1135" s="18"/>
      <c r="K1135" s="19"/>
      <c r="L1135" s="20"/>
      <c r="M1135" s="20"/>
      <c r="N1135" s="20"/>
      <c r="O1135" s="20"/>
      <c r="P1135" s="20"/>
      <c r="Q1135" s="20"/>
    </row>
    <row r="1136" customFormat="false" ht="14.25" hidden="false" customHeight="false" outlineLevel="0" collapsed="false">
      <c r="A1136" s="22" t="s">
        <v>18</v>
      </c>
      <c r="B1136" s="22" t="s">
        <v>2145</v>
      </c>
      <c r="C1136" s="22" t="s">
        <v>2286</v>
      </c>
      <c r="D1136" s="23" t="s">
        <v>23</v>
      </c>
      <c r="E1136" s="23" t="s">
        <v>2288</v>
      </c>
      <c r="F1136" s="23" t="s">
        <v>2289</v>
      </c>
      <c r="G1136" s="23" t="s">
        <v>2289</v>
      </c>
      <c r="H1136" s="23"/>
      <c r="I1136" s="23" t="s">
        <v>2289</v>
      </c>
      <c r="J1136" s="23" t="s">
        <v>26</v>
      </c>
      <c r="K1136" s="24" t="s">
        <v>27</v>
      </c>
      <c r="L1136" s="25" t="n">
        <v>1833587.73</v>
      </c>
      <c r="M1136" s="25" t="n">
        <v>0</v>
      </c>
      <c r="N1136" s="25" t="n">
        <v>0</v>
      </c>
      <c r="O1136" s="25" t="n">
        <f aca="false">L1136+M1136+N1136</f>
        <v>1833587.73</v>
      </c>
      <c r="P1136" s="25" t="n">
        <v>0</v>
      </c>
      <c r="Q1136" s="25" t="n">
        <f aca="false">O1136-P1136</f>
        <v>1833587.73</v>
      </c>
    </row>
    <row r="1137" customFormat="false" ht="28.5" hidden="false" customHeight="false" outlineLevel="0" collapsed="false">
      <c r="A1137" s="22" t="s">
        <v>18</v>
      </c>
      <c r="B1137" s="22" t="s">
        <v>2145</v>
      </c>
      <c r="C1137" s="22" t="s">
        <v>2286</v>
      </c>
      <c r="D1137" s="23" t="s">
        <v>23</v>
      </c>
      <c r="E1137" s="23" t="s">
        <v>2290</v>
      </c>
      <c r="F1137" s="23" t="s">
        <v>2291</v>
      </c>
      <c r="G1137" s="23" t="s">
        <v>2292</v>
      </c>
      <c r="H1137" s="23"/>
      <c r="I1137" s="23" t="s">
        <v>2292</v>
      </c>
      <c r="J1137" s="23" t="s">
        <v>983</v>
      </c>
      <c r="K1137" s="24" t="s">
        <v>27</v>
      </c>
      <c r="L1137" s="25" t="n">
        <v>122791.65</v>
      </c>
      <c r="M1137" s="25" t="n">
        <v>0</v>
      </c>
      <c r="N1137" s="25" t="n">
        <v>0</v>
      </c>
      <c r="O1137" s="25" t="n">
        <f aca="false">L1137+M1137+N1137</f>
        <v>122791.65</v>
      </c>
      <c r="P1137" s="25" t="n">
        <v>0</v>
      </c>
      <c r="Q1137" s="25" t="n">
        <f aca="false">O1137-P1137</f>
        <v>122791.65</v>
      </c>
    </row>
    <row r="1138" customFormat="false" ht="14.25" hidden="false" customHeight="false" outlineLevel="0" collapsed="false">
      <c r="A1138" s="22" t="s">
        <v>18</v>
      </c>
      <c r="B1138" s="22" t="s">
        <v>2145</v>
      </c>
      <c r="C1138" s="22" t="s">
        <v>2286</v>
      </c>
      <c r="D1138" s="23" t="s">
        <v>23</v>
      </c>
      <c r="E1138" s="23" t="s">
        <v>2293</v>
      </c>
      <c r="F1138" s="23" t="s">
        <v>2294</v>
      </c>
      <c r="G1138" s="23" t="s">
        <v>2150</v>
      </c>
      <c r="H1138" s="23" t="s">
        <v>2295</v>
      </c>
      <c r="I1138" s="23" t="s">
        <v>2295</v>
      </c>
      <c r="J1138" s="23" t="s">
        <v>40</v>
      </c>
      <c r="K1138" s="24" t="s">
        <v>41</v>
      </c>
      <c r="L1138" s="25" t="n">
        <v>0</v>
      </c>
      <c r="M1138" s="25" t="n">
        <v>0</v>
      </c>
      <c r="N1138" s="25" t="n">
        <v>24576.58</v>
      </c>
      <c r="O1138" s="25" t="n">
        <f aca="false">L1138+M1138+N1138</f>
        <v>24576.58</v>
      </c>
      <c r="P1138" s="25" t="n">
        <v>0</v>
      </c>
      <c r="Q1138" s="25" t="n">
        <f aca="false">O1138-P1138</f>
        <v>24576.58</v>
      </c>
    </row>
    <row r="1139" s="31" customFormat="true" ht="28.5" hidden="false" customHeight="false" outlineLevel="0" collapsed="false">
      <c r="A1139" s="26" t="s">
        <v>18</v>
      </c>
      <c r="B1139" s="26" t="s">
        <v>2145</v>
      </c>
      <c r="C1139" s="26" t="s">
        <v>2286</v>
      </c>
      <c r="D1139" s="27" t="s">
        <v>23</v>
      </c>
      <c r="E1139" s="27" t="s">
        <v>2152</v>
      </c>
      <c r="F1139" s="27"/>
      <c r="G1139" s="27"/>
      <c r="H1139" s="27"/>
      <c r="I1139" s="27" t="s">
        <v>2150</v>
      </c>
      <c r="J1139" s="27"/>
      <c r="K1139" s="28" t="s">
        <v>2163</v>
      </c>
      <c r="L1139" s="29"/>
      <c r="M1139" s="29"/>
      <c r="N1139" s="29"/>
      <c r="O1139" s="29"/>
      <c r="P1139" s="29"/>
      <c r="Q1139" s="29"/>
    </row>
    <row r="1140" customFormat="false" ht="14.25" hidden="false" customHeight="false" outlineLevel="0" collapsed="false">
      <c r="A1140" s="17" t="s">
        <v>18</v>
      </c>
      <c r="B1140" s="17" t="s">
        <v>2145</v>
      </c>
      <c r="C1140" s="17" t="s">
        <v>2296</v>
      </c>
      <c r="D1140" s="18" t="s">
        <v>21</v>
      </c>
      <c r="E1140" s="18" t="s">
        <v>2297</v>
      </c>
      <c r="F1140" s="18"/>
      <c r="G1140" s="18"/>
      <c r="H1140" s="18"/>
      <c r="I1140" s="18"/>
      <c r="J1140" s="18"/>
      <c r="K1140" s="19"/>
      <c r="L1140" s="20"/>
      <c r="M1140" s="20"/>
      <c r="N1140" s="20"/>
      <c r="O1140" s="20"/>
      <c r="P1140" s="20"/>
      <c r="Q1140" s="20"/>
    </row>
    <row r="1141" customFormat="false" ht="14.25" hidden="false" customHeight="false" outlineLevel="0" collapsed="false">
      <c r="A1141" s="22" t="s">
        <v>18</v>
      </c>
      <c r="B1141" s="22" t="s">
        <v>2145</v>
      </c>
      <c r="C1141" s="22" t="s">
        <v>2296</v>
      </c>
      <c r="D1141" s="23" t="s">
        <v>23</v>
      </c>
      <c r="E1141" s="23" t="s">
        <v>2298</v>
      </c>
      <c r="F1141" s="23" t="s">
        <v>2299</v>
      </c>
      <c r="G1141" s="23" t="s">
        <v>2299</v>
      </c>
      <c r="H1141" s="23"/>
      <c r="I1141" s="23" t="s">
        <v>2299</v>
      </c>
      <c r="J1141" s="23" t="s">
        <v>26</v>
      </c>
      <c r="K1141" s="24" t="s">
        <v>1386</v>
      </c>
      <c r="L1141" s="25" t="n">
        <v>0</v>
      </c>
      <c r="M1141" s="25" t="n">
        <v>0</v>
      </c>
      <c r="N1141" s="25" t="n">
        <v>0</v>
      </c>
      <c r="O1141" s="25" t="n">
        <f aca="false">L1141+M1141+N1141</f>
        <v>0</v>
      </c>
      <c r="P1141" s="25" t="n">
        <v>0</v>
      </c>
      <c r="Q1141" s="25" t="n">
        <f aca="false">O1141-P1141</f>
        <v>0</v>
      </c>
    </row>
    <row r="1142" customFormat="false" ht="14.25" hidden="false" customHeight="false" outlineLevel="0" collapsed="false">
      <c r="A1142" s="22" t="s">
        <v>18</v>
      </c>
      <c r="B1142" s="22" t="s">
        <v>2145</v>
      </c>
      <c r="C1142" s="22" t="s">
        <v>2296</v>
      </c>
      <c r="D1142" s="23" t="s">
        <v>23</v>
      </c>
      <c r="E1142" s="23" t="s">
        <v>2300</v>
      </c>
      <c r="F1142" s="23" t="s">
        <v>2301</v>
      </c>
      <c r="G1142" s="23" t="s">
        <v>2301</v>
      </c>
      <c r="H1142" s="23"/>
      <c r="I1142" s="23" t="s">
        <v>2301</v>
      </c>
      <c r="J1142" s="23" t="s">
        <v>40</v>
      </c>
      <c r="K1142" s="24" t="s">
        <v>27</v>
      </c>
      <c r="L1142" s="25" t="n">
        <v>80240.05</v>
      </c>
      <c r="M1142" s="25" t="n">
        <v>5149.89</v>
      </c>
      <c r="N1142" s="25" t="n">
        <v>3211.54</v>
      </c>
      <c r="O1142" s="25" t="n">
        <f aca="false">L1142+M1142+N1142</f>
        <v>88601.48</v>
      </c>
      <c r="P1142" s="25" t="n">
        <v>0</v>
      </c>
      <c r="Q1142" s="25" t="n">
        <f aca="false">O1142-P1142</f>
        <v>88601.48</v>
      </c>
    </row>
    <row r="1143" s="31" customFormat="true" ht="14.25" hidden="false" customHeight="false" outlineLevel="0" collapsed="false">
      <c r="A1143" s="26" t="s">
        <v>18</v>
      </c>
      <c r="B1143" s="26" t="s">
        <v>2145</v>
      </c>
      <c r="C1143" s="26" t="s">
        <v>2296</v>
      </c>
      <c r="D1143" s="27" t="s">
        <v>23</v>
      </c>
      <c r="E1143" s="27" t="s">
        <v>2302</v>
      </c>
      <c r="F1143" s="27"/>
      <c r="G1143" s="27" t="s">
        <v>2281</v>
      </c>
      <c r="H1143" s="27" t="s">
        <v>136</v>
      </c>
      <c r="I1143" s="27" t="s">
        <v>2281</v>
      </c>
      <c r="J1143" s="27" t="s">
        <v>26</v>
      </c>
      <c r="K1143" s="28" t="s">
        <v>137</v>
      </c>
      <c r="L1143" s="29"/>
      <c r="M1143" s="29" t="n">
        <v>0</v>
      </c>
      <c r="N1143" s="29" t="n">
        <v>0</v>
      </c>
      <c r="O1143" s="29" t="n">
        <f aca="false">L1143+M1143+N1143</f>
        <v>0</v>
      </c>
      <c r="P1143" s="29"/>
      <c r="Q1143" s="29" t="n">
        <f aca="false">O1143-P1143</f>
        <v>0</v>
      </c>
    </row>
    <row r="1144" s="31" customFormat="true" ht="14.25" hidden="false" customHeight="false" outlineLevel="0" collapsed="false">
      <c r="A1144" s="26" t="s">
        <v>18</v>
      </c>
      <c r="B1144" s="26" t="s">
        <v>2145</v>
      </c>
      <c r="C1144" s="26" t="s">
        <v>2296</v>
      </c>
      <c r="D1144" s="27" t="s">
        <v>23</v>
      </c>
      <c r="E1144" s="27" t="s">
        <v>2303</v>
      </c>
      <c r="F1144" s="27"/>
      <c r="G1144" s="27" t="s">
        <v>2283</v>
      </c>
      <c r="H1144" s="27" t="s">
        <v>136</v>
      </c>
      <c r="I1144" s="27" t="s">
        <v>2283</v>
      </c>
      <c r="J1144" s="27" t="s">
        <v>32</v>
      </c>
      <c r="K1144" s="28" t="s">
        <v>137</v>
      </c>
      <c r="L1144" s="29"/>
      <c r="M1144" s="29" t="n">
        <v>0</v>
      </c>
      <c r="N1144" s="29" t="n">
        <v>0</v>
      </c>
      <c r="O1144" s="29" t="n">
        <f aca="false">L1144+M1144+N1144</f>
        <v>0</v>
      </c>
      <c r="P1144" s="29"/>
      <c r="Q1144" s="29" t="n">
        <f aca="false">O1144-P1144</f>
        <v>0</v>
      </c>
    </row>
    <row r="1145" customFormat="false" ht="14.25" hidden="false" customHeight="false" outlineLevel="0" collapsed="false">
      <c r="A1145" s="17" t="s">
        <v>18</v>
      </c>
      <c r="B1145" s="17" t="s">
        <v>2145</v>
      </c>
      <c r="C1145" s="17" t="s">
        <v>2304</v>
      </c>
      <c r="D1145" s="18" t="s">
        <v>21</v>
      </c>
      <c r="E1145" s="18" t="s">
        <v>2305</v>
      </c>
      <c r="F1145" s="18"/>
      <c r="G1145" s="18"/>
      <c r="H1145" s="18"/>
      <c r="I1145" s="18"/>
      <c r="J1145" s="18"/>
      <c r="K1145" s="19"/>
      <c r="L1145" s="20"/>
      <c r="M1145" s="20"/>
      <c r="N1145" s="20"/>
      <c r="O1145" s="20"/>
      <c r="P1145" s="20"/>
      <c r="Q1145" s="20"/>
    </row>
    <row r="1146" customFormat="false" ht="28.5" hidden="false" customHeight="false" outlineLevel="0" collapsed="false">
      <c r="A1146" s="22" t="s">
        <v>18</v>
      </c>
      <c r="B1146" s="22" t="s">
        <v>2145</v>
      </c>
      <c r="C1146" s="22" t="s">
        <v>2304</v>
      </c>
      <c r="D1146" s="23" t="s">
        <v>23</v>
      </c>
      <c r="E1146" s="23" t="s">
        <v>2306</v>
      </c>
      <c r="F1146" s="23"/>
      <c r="G1146" s="23"/>
      <c r="H1146" s="23"/>
      <c r="I1146" s="23"/>
      <c r="J1146" s="23"/>
      <c r="K1146" s="24" t="s">
        <v>2307</v>
      </c>
      <c r="L1146" s="25" t="n">
        <v>0</v>
      </c>
      <c r="M1146" s="25" t="n">
        <v>0</v>
      </c>
      <c r="N1146" s="25" t="n">
        <v>0</v>
      </c>
      <c r="O1146" s="25" t="n">
        <f aca="false">L1146+M1146+N1146</f>
        <v>0</v>
      </c>
      <c r="P1146" s="25" t="n">
        <v>0</v>
      </c>
      <c r="Q1146" s="25" t="n">
        <f aca="false">O1146-P1146</f>
        <v>0</v>
      </c>
    </row>
    <row r="1147" s="36" customFormat="true" ht="14.25" hidden="false" customHeight="false" outlineLevel="0" collapsed="false">
      <c r="A1147" s="17" t="s">
        <v>18</v>
      </c>
      <c r="B1147" s="17" t="s">
        <v>2145</v>
      </c>
      <c r="C1147" s="17" t="s">
        <v>2308</v>
      </c>
      <c r="D1147" s="18" t="s">
        <v>21</v>
      </c>
      <c r="E1147" s="18" t="s">
        <v>2309</v>
      </c>
      <c r="F1147" s="18"/>
      <c r="G1147" s="18"/>
      <c r="H1147" s="18"/>
      <c r="I1147" s="18"/>
      <c r="J1147" s="18"/>
      <c r="K1147" s="19"/>
      <c r="L1147" s="20"/>
      <c r="M1147" s="20"/>
      <c r="N1147" s="20"/>
      <c r="O1147" s="20"/>
      <c r="P1147" s="20"/>
      <c r="Q1147" s="20"/>
    </row>
    <row r="1148" customFormat="false" ht="28.5" hidden="false" customHeight="false" outlineLevel="0" collapsed="false">
      <c r="A1148" s="22" t="s">
        <v>18</v>
      </c>
      <c r="B1148" s="22" t="s">
        <v>2145</v>
      </c>
      <c r="C1148" s="22" t="s">
        <v>2308</v>
      </c>
      <c r="D1148" s="23" t="s">
        <v>23</v>
      </c>
      <c r="E1148" s="23" t="s">
        <v>2310</v>
      </c>
      <c r="F1148" s="23" t="s">
        <v>2311</v>
      </c>
      <c r="G1148" s="23" t="s">
        <v>2311</v>
      </c>
      <c r="H1148" s="23"/>
      <c r="I1148" s="23" t="s">
        <v>2311</v>
      </c>
      <c r="J1148" s="23" t="s">
        <v>983</v>
      </c>
      <c r="K1148" s="24" t="s">
        <v>27</v>
      </c>
      <c r="L1148" s="25" t="n">
        <v>20545.8</v>
      </c>
      <c r="M1148" s="25" t="n">
        <v>0</v>
      </c>
      <c r="N1148" s="25" t="n">
        <v>0</v>
      </c>
      <c r="O1148" s="25" t="n">
        <f aca="false">L1148+M1148+N1148</f>
        <v>20545.8</v>
      </c>
      <c r="P1148" s="25" t="n">
        <v>0</v>
      </c>
      <c r="Q1148" s="25" t="n">
        <f aca="false">O1148-P1148</f>
        <v>20545.8</v>
      </c>
    </row>
    <row r="1149" s="36" customFormat="true" ht="28.5" hidden="false" customHeight="false" outlineLevel="0" collapsed="false">
      <c r="A1149" s="22" t="s">
        <v>18</v>
      </c>
      <c r="B1149" s="22" t="s">
        <v>2145</v>
      </c>
      <c r="C1149" s="22" t="s">
        <v>2308</v>
      </c>
      <c r="D1149" s="23" t="s">
        <v>23</v>
      </c>
      <c r="E1149" s="23" t="s">
        <v>2312</v>
      </c>
      <c r="F1149" s="23" t="s">
        <v>2313</v>
      </c>
      <c r="G1149" s="23" t="s">
        <v>2313</v>
      </c>
      <c r="H1149" s="23"/>
      <c r="I1149" s="23" t="s">
        <v>2313</v>
      </c>
      <c r="J1149" s="23" t="s">
        <v>983</v>
      </c>
      <c r="K1149" s="24" t="s">
        <v>27</v>
      </c>
      <c r="L1149" s="25" t="n">
        <v>18755</v>
      </c>
      <c r="M1149" s="25" t="n">
        <v>0</v>
      </c>
      <c r="N1149" s="25" t="n">
        <v>0</v>
      </c>
      <c r="O1149" s="25" t="n">
        <f aca="false">L1149+M1149+N1149</f>
        <v>18755</v>
      </c>
      <c r="P1149" s="25" t="n">
        <v>0</v>
      </c>
      <c r="Q1149" s="25" t="n">
        <f aca="false">O1149-P1149</f>
        <v>18755</v>
      </c>
    </row>
    <row r="1150" s="36" customFormat="true" ht="28.5" hidden="false" customHeight="false" outlineLevel="0" collapsed="false">
      <c r="A1150" s="22" t="s">
        <v>18</v>
      </c>
      <c r="B1150" s="22" t="s">
        <v>2145</v>
      </c>
      <c r="C1150" s="22" t="s">
        <v>2308</v>
      </c>
      <c r="D1150" s="23" t="s">
        <v>23</v>
      </c>
      <c r="E1150" s="23" t="s">
        <v>2314</v>
      </c>
      <c r="F1150" s="23" t="s">
        <v>2315</v>
      </c>
      <c r="G1150" s="23" t="s">
        <v>2316</v>
      </c>
      <c r="H1150" s="23"/>
      <c r="I1150" s="23" t="s">
        <v>2317</v>
      </c>
      <c r="J1150" s="23" t="s">
        <v>40</v>
      </c>
      <c r="K1150" s="24" t="s">
        <v>27</v>
      </c>
      <c r="L1150" s="25" t="n">
        <v>117165.44</v>
      </c>
      <c r="M1150" s="25" t="n">
        <v>0</v>
      </c>
      <c r="N1150" s="25" t="n">
        <v>0</v>
      </c>
      <c r="O1150" s="25" t="n">
        <f aca="false">L1150+M1150+N1150</f>
        <v>117165.44</v>
      </c>
      <c r="P1150" s="25" t="n">
        <v>0</v>
      </c>
      <c r="Q1150" s="25" t="n">
        <f aca="false">O1150-P1150</f>
        <v>117165.44</v>
      </c>
    </row>
    <row r="1151" s="36" customFormat="true" ht="28.5" hidden="false" customHeight="false" outlineLevel="0" collapsed="false">
      <c r="A1151" s="22" t="s">
        <v>18</v>
      </c>
      <c r="B1151" s="22" t="s">
        <v>2145</v>
      </c>
      <c r="C1151" s="22" t="s">
        <v>2308</v>
      </c>
      <c r="D1151" s="23" t="s">
        <v>23</v>
      </c>
      <c r="E1151" s="23" t="s">
        <v>2318</v>
      </c>
      <c r="F1151" s="23" t="s">
        <v>2319</v>
      </c>
      <c r="G1151" s="23" t="s">
        <v>2319</v>
      </c>
      <c r="H1151" s="23"/>
      <c r="I1151" s="23" t="s">
        <v>2319</v>
      </c>
      <c r="J1151" s="23" t="s">
        <v>40</v>
      </c>
      <c r="K1151" s="24" t="s">
        <v>27</v>
      </c>
      <c r="L1151" s="25" t="n">
        <v>225718.05</v>
      </c>
      <c r="M1151" s="25" t="n">
        <v>0</v>
      </c>
      <c r="N1151" s="25" t="n">
        <v>0</v>
      </c>
      <c r="O1151" s="25" t="n">
        <f aca="false">L1151+M1151+N1151</f>
        <v>225718.05</v>
      </c>
      <c r="P1151" s="25" t="n">
        <v>147377.34</v>
      </c>
      <c r="Q1151" s="25" t="n">
        <f aca="false">O1151-P1151</f>
        <v>78340.71</v>
      </c>
    </row>
    <row r="1152" s="36" customFormat="true" ht="28.5" hidden="false" customHeight="false" outlineLevel="0" collapsed="false">
      <c r="A1152" s="22" t="s">
        <v>18</v>
      </c>
      <c r="B1152" s="22" t="s">
        <v>2145</v>
      </c>
      <c r="C1152" s="22" t="s">
        <v>2308</v>
      </c>
      <c r="D1152" s="23" t="s">
        <v>23</v>
      </c>
      <c r="E1152" s="23" t="s">
        <v>2320</v>
      </c>
      <c r="F1152" s="23" t="s">
        <v>2321</v>
      </c>
      <c r="G1152" s="23" t="s">
        <v>2321</v>
      </c>
      <c r="H1152" s="23"/>
      <c r="I1152" s="23" t="s">
        <v>2321</v>
      </c>
      <c r="J1152" s="23" t="s">
        <v>103</v>
      </c>
      <c r="K1152" s="24" t="s">
        <v>41</v>
      </c>
      <c r="L1152" s="25" t="n">
        <v>0</v>
      </c>
      <c r="M1152" s="25" t="n">
        <v>0</v>
      </c>
      <c r="N1152" s="25" t="n">
        <v>0</v>
      </c>
      <c r="O1152" s="25" t="n">
        <f aca="false">L1152+M1152+N1152</f>
        <v>0</v>
      </c>
      <c r="P1152" s="25" t="n">
        <v>0</v>
      </c>
      <c r="Q1152" s="25" t="n">
        <f aca="false">O1152-P1152</f>
        <v>0</v>
      </c>
    </row>
    <row r="1153" customFormat="false" ht="28.5" hidden="false" customHeight="false" outlineLevel="0" collapsed="false">
      <c r="A1153" s="22" t="s">
        <v>18</v>
      </c>
      <c r="B1153" s="22" t="s">
        <v>2145</v>
      </c>
      <c r="C1153" s="22" t="s">
        <v>2308</v>
      </c>
      <c r="D1153" s="23" t="s">
        <v>23</v>
      </c>
      <c r="E1153" s="23" t="s">
        <v>2322</v>
      </c>
      <c r="F1153" s="23" t="s">
        <v>2323</v>
      </c>
      <c r="G1153" s="23" t="s">
        <v>2323</v>
      </c>
      <c r="H1153" s="23"/>
      <c r="I1153" s="23" t="s">
        <v>2323</v>
      </c>
      <c r="J1153" s="23" t="s">
        <v>32</v>
      </c>
      <c r="K1153" s="24" t="s">
        <v>41</v>
      </c>
      <c r="L1153" s="25" t="n">
        <v>0</v>
      </c>
      <c r="M1153" s="25" t="n">
        <v>0</v>
      </c>
      <c r="N1153" s="25" t="n">
        <v>37554.22</v>
      </c>
      <c r="O1153" s="25" t="n">
        <f aca="false">L1153+M1153+N1153</f>
        <v>37554.22</v>
      </c>
      <c r="P1153" s="25" t="n">
        <v>0</v>
      </c>
      <c r="Q1153" s="25" t="n">
        <f aca="false">O1153-P1153</f>
        <v>37554.22</v>
      </c>
    </row>
    <row r="1154" s="36" customFormat="true" ht="28.5" hidden="false" customHeight="false" outlineLevel="0" collapsed="false">
      <c r="A1154" s="22" t="s">
        <v>18</v>
      </c>
      <c r="B1154" s="22" t="s">
        <v>2145</v>
      </c>
      <c r="C1154" s="22" t="s">
        <v>2308</v>
      </c>
      <c r="D1154" s="23" t="s">
        <v>23</v>
      </c>
      <c r="E1154" s="23" t="s">
        <v>2324</v>
      </c>
      <c r="F1154" s="23" t="s">
        <v>2325</v>
      </c>
      <c r="G1154" s="23" t="s">
        <v>2325</v>
      </c>
      <c r="H1154" s="23"/>
      <c r="I1154" s="23" t="s">
        <v>2325</v>
      </c>
      <c r="J1154" s="23" t="s">
        <v>983</v>
      </c>
      <c r="K1154" s="24" t="s">
        <v>41</v>
      </c>
      <c r="L1154" s="25" t="n">
        <v>0</v>
      </c>
      <c r="M1154" s="25" t="n">
        <v>0</v>
      </c>
      <c r="N1154" s="25" t="n">
        <v>104270</v>
      </c>
      <c r="O1154" s="25" t="n">
        <f aca="false">L1154+M1154+N1154</f>
        <v>104270</v>
      </c>
      <c r="P1154" s="25" t="n">
        <v>0</v>
      </c>
      <c r="Q1154" s="25" t="n">
        <f aca="false">O1154-P1154</f>
        <v>104270</v>
      </c>
    </row>
    <row r="1155" s="31" customFormat="true" ht="14.25" hidden="false" customHeight="false" outlineLevel="0" collapsed="false">
      <c r="A1155" s="26" t="s">
        <v>18</v>
      </c>
      <c r="B1155" s="26" t="s">
        <v>2145</v>
      </c>
      <c r="C1155" s="26" t="s">
        <v>2308</v>
      </c>
      <c r="D1155" s="27" t="s">
        <v>23</v>
      </c>
      <c r="E1155" s="27" t="s">
        <v>2326</v>
      </c>
      <c r="F1155" s="27"/>
      <c r="G1155" s="27"/>
      <c r="H1155" s="27"/>
      <c r="I1155" s="27" t="s">
        <v>2327</v>
      </c>
      <c r="J1155" s="27" t="s">
        <v>40</v>
      </c>
      <c r="K1155" s="28" t="s">
        <v>33</v>
      </c>
      <c r="L1155" s="29"/>
      <c r="M1155" s="29" t="n">
        <v>0</v>
      </c>
      <c r="N1155" s="29" t="n">
        <v>0</v>
      </c>
      <c r="O1155" s="29" t="n">
        <f aca="false">L1155+M1155+N1155</f>
        <v>0</v>
      </c>
      <c r="P1155" s="29"/>
      <c r="Q1155" s="29" t="n">
        <f aca="false">O1155-P1155</f>
        <v>0</v>
      </c>
    </row>
    <row r="1156" s="31" customFormat="true" ht="24.05" hidden="false" customHeight="false" outlineLevel="0" collapsed="false">
      <c r="A1156" s="26" t="s">
        <v>18</v>
      </c>
      <c r="B1156" s="26" t="s">
        <v>2145</v>
      </c>
      <c r="C1156" s="26" t="s">
        <v>2308</v>
      </c>
      <c r="D1156" s="27" t="s">
        <v>23</v>
      </c>
      <c r="E1156" s="27" t="s">
        <v>2328</v>
      </c>
      <c r="F1156" s="27"/>
      <c r="G1156" s="27"/>
      <c r="H1156" s="27"/>
      <c r="I1156" s="27" t="s">
        <v>2329</v>
      </c>
      <c r="J1156" s="27" t="s">
        <v>103</v>
      </c>
      <c r="K1156" s="28" t="s">
        <v>33</v>
      </c>
      <c r="L1156" s="29"/>
      <c r="M1156" s="29" t="n">
        <v>0</v>
      </c>
      <c r="N1156" s="29" t="n">
        <v>0</v>
      </c>
      <c r="O1156" s="29" t="n">
        <f aca="false">L1156+M1156+N1156</f>
        <v>0</v>
      </c>
      <c r="P1156" s="29"/>
      <c r="Q1156" s="29" t="n">
        <f aca="false">O1156-P1156</f>
        <v>0</v>
      </c>
    </row>
    <row r="1157" customFormat="false" ht="28.5" hidden="false" customHeight="false" outlineLevel="0" collapsed="false">
      <c r="A1157" s="17" t="s">
        <v>18</v>
      </c>
      <c r="B1157" s="17" t="s">
        <v>2145</v>
      </c>
      <c r="C1157" s="17" t="s">
        <v>2330</v>
      </c>
      <c r="D1157" s="18" t="s">
        <v>21</v>
      </c>
      <c r="E1157" s="18" t="s">
        <v>2331</v>
      </c>
      <c r="F1157" s="18"/>
      <c r="G1157" s="18"/>
      <c r="H1157" s="18"/>
      <c r="I1157" s="18"/>
      <c r="J1157" s="18"/>
      <c r="K1157" s="19"/>
      <c r="L1157" s="20"/>
      <c r="M1157" s="20"/>
      <c r="N1157" s="20"/>
      <c r="O1157" s="20"/>
      <c r="P1157" s="20"/>
      <c r="Q1157" s="20"/>
    </row>
    <row r="1158" customFormat="false" ht="14.25" hidden="false" customHeight="false" outlineLevel="0" collapsed="false">
      <c r="A1158" s="22" t="s">
        <v>18</v>
      </c>
      <c r="B1158" s="22" t="s">
        <v>2145</v>
      </c>
      <c r="C1158" s="22" t="s">
        <v>2330</v>
      </c>
      <c r="D1158" s="23" t="s">
        <v>23</v>
      </c>
      <c r="E1158" s="23" t="s">
        <v>2332</v>
      </c>
      <c r="F1158" s="23" t="s">
        <v>2333</v>
      </c>
      <c r="G1158" s="23" t="s">
        <v>2150</v>
      </c>
      <c r="H1158" s="23" t="s">
        <v>2334</v>
      </c>
      <c r="I1158" s="23" t="s">
        <v>2334</v>
      </c>
      <c r="J1158" s="23" t="s">
        <v>40</v>
      </c>
      <c r="K1158" s="24" t="s">
        <v>41</v>
      </c>
      <c r="L1158" s="25" t="n">
        <v>0</v>
      </c>
      <c r="M1158" s="25" t="n">
        <v>0</v>
      </c>
      <c r="N1158" s="25" t="n">
        <v>37711.38</v>
      </c>
      <c r="O1158" s="25" t="n">
        <f aca="false">L1158+M1158+N1158</f>
        <v>37711.38</v>
      </c>
      <c r="P1158" s="25" t="n">
        <v>0</v>
      </c>
      <c r="Q1158" s="25" t="n">
        <f aca="false">O1158-P1158</f>
        <v>37711.38</v>
      </c>
    </row>
    <row r="1159" customFormat="false" ht="14.25" hidden="false" customHeight="false" outlineLevel="0" collapsed="false">
      <c r="A1159" s="22" t="s">
        <v>18</v>
      </c>
      <c r="B1159" s="22" t="s">
        <v>2145</v>
      </c>
      <c r="C1159" s="22" t="s">
        <v>2330</v>
      </c>
      <c r="D1159" s="23" t="s">
        <v>23</v>
      </c>
      <c r="E1159" s="23" t="s">
        <v>2335</v>
      </c>
      <c r="F1159" s="23" t="s">
        <v>2336</v>
      </c>
      <c r="G1159" s="23" t="s">
        <v>2168</v>
      </c>
      <c r="H1159" s="23" t="s">
        <v>2337</v>
      </c>
      <c r="I1159" s="23" t="s">
        <v>2337</v>
      </c>
      <c r="J1159" s="23" t="s">
        <v>40</v>
      </c>
      <c r="K1159" s="24" t="s">
        <v>41</v>
      </c>
      <c r="L1159" s="25" t="n">
        <v>0</v>
      </c>
      <c r="M1159" s="25" t="n">
        <v>0</v>
      </c>
      <c r="N1159" s="25" t="n">
        <v>13725.31</v>
      </c>
      <c r="O1159" s="25" t="n">
        <f aca="false">L1159+M1159+N1159</f>
        <v>13725.31</v>
      </c>
      <c r="P1159" s="25" t="n">
        <v>0</v>
      </c>
      <c r="Q1159" s="25" t="n">
        <f aca="false">O1159-P1159</f>
        <v>13725.31</v>
      </c>
    </row>
    <row r="1160" customFormat="false" ht="14.25" hidden="false" customHeight="false" outlineLevel="0" collapsed="false">
      <c r="A1160" s="22" t="s">
        <v>18</v>
      </c>
      <c r="B1160" s="22" t="s">
        <v>2145</v>
      </c>
      <c r="C1160" s="22" t="s">
        <v>2330</v>
      </c>
      <c r="D1160" s="23" t="s">
        <v>23</v>
      </c>
      <c r="E1160" s="23" t="s">
        <v>2338</v>
      </c>
      <c r="F1160" s="23" t="s">
        <v>2339</v>
      </c>
      <c r="G1160" s="23" t="s">
        <v>2168</v>
      </c>
      <c r="H1160" s="23" t="s">
        <v>2340</v>
      </c>
      <c r="I1160" s="23" t="s">
        <v>2340</v>
      </c>
      <c r="J1160" s="23" t="s">
        <v>40</v>
      </c>
      <c r="K1160" s="24" t="s">
        <v>41</v>
      </c>
      <c r="L1160" s="25" t="n">
        <v>0</v>
      </c>
      <c r="M1160" s="25" t="n">
        <v>0</v>
      </c>
      <c r="N1160" s="25" t="n">
        <v>4860.8</v>
      </c>
      <c r="O1160" s="25" t="n">
        <f aca="false">L1160+M1160+N1160</f>
        <v>4860.8</v>
      </c>
      <c r="P1160" s="25" t="n">
        <v>0</v>
      </c>
      <c r="Q1160" s="25" t="n">
        <f aca="false">O1160-P1160</f>
        <v>4860.8</v>
      </c>
    </row>
    <row r="1161" s="31" customFormat="true" ht="28.5" hidden="false" customHeight="false" outlineLevel="0" collapsed="false">
      <c r="A1161" s="26" t="s">
        <v>18</v>
      </c>
      <c r="B1161" s="26" t="s">
        <v>2145</v>
      </c>
      <c r="C1161" s="26" t="s">
        <v>2330</v>
      </c>
      <c r="D1161" s="27" t="s">
        <v>23</v>
      </c>
      <c r="E1161" s="27" t="s">
        <v>2152</v>
      </c>
      <c r="F1161" s="27"/>
      <c r="G1161" s="27"/>
      <c r="H1161" s="27"/>
      <c r="I1161" s="27" t="s">
        <v>2150</v>
      </c>
      <c r="J1161" s="27"/>
      <c r="K1161" s="28" t="s">
        <v>2163</v>
      </c>
      <c r="L1161" s="29"/>
      <c r="M1161" s="29"/>
      <c r="N1161" s="29"/>
      <c r="O1161" s="29"/>
      <c r="P1161" s="29"/>
      <c r="Q1161" s="29"/>
    </row>
    <row r="1162" customFormat="false" ht="14.25" hidden="false" customHeight="false" outlineLevel="0" collapsed="false">
      <c r="A1162" s="17" t="s">
        <v>18</v>
      </c>
      <c r="B1162" s="17" t="s">
        <v>2145</v>
      </c>
      <c r="C1162" s="17" t="s">
        <v>2341</v>
      </c>
      <c r="D1162" s="18" t="s">
        <v>21</v>
      </c>
      <c r="E1162" s="18" t="s">
        <v>2342</v>
      </c>
      <c r="F1162" s="18"/>
      <c r="G1162" s="18"/>
      <c r="H1162" s="18"/>
      <c r="I1162" s="18"/>
      <c r="J1162" s="18"/>
      <c r="K1162" s="19"/>
      <c r="L1162" s="20"/>
      <c r="M1162" s="20"/>
      <c r="N1162" s="20"/>
      <c r="O1162" s="20"/>
      <c r="P1162" s="20"/>
      <c r="Q1162" s="20"/>
    </row>
    <row r="1163" customFormat="false" ht="14.25" hidden="false" customHeight="false" outlineLevel="0" collapsed="false">
      <c r="A1163" s="22" t="s">
        <v>18</v>
      </c>
      <c r="B1163" s="22" t="s">
        <v>2145</v>
      </c>
      <c r="C1163" s="22" t="s">
        <v>2341</v>
      </c>
      <c r="D1163" s="23" t="s">
        <v>23</v>
      </c>
      <c r="E1163" s="23" t="s">
        <v>2343</v>
      </c>
      <c r="F1163" s="23" t="s">
        <v>2344</v>
      </c>
      <c r="G1163" s="23" t="s">
        <v>2344</v>
      </c>
      <c r="H1163" s="23"/>
      <c r="I1163" s="23" t="s">
        <v>2344</v>
      </c>
      <c r="J1163" s="23" t="s">
        <v>40</v>
      </c>
      <c r="K1163" s="24" t="s">
        <v>41</v>
      </c>
      <c r="L1163" s="25" t="n">
        <v>75384.02</v>
      </c>
      <c r="M1163" s="25" t="n">
        <v>10616.02</v>
      </c>
      <c r="N1163" s="25" t="n">
        <v>3495</v>
      </c>
      <c r="O1163" s="25" t="n">
        <f aca="false">L1163+M1163+N1163</f>
        <v>89495.04</v>
      </c>
      <c r="P1163" s="25" t="n">
        <v>0</v>
      </c>
      <c r="Q1163" s="25" t="n">
        <f aca="false">O1163-P1163</f>
        <v>89495.04</v>
      </c>
    </row>
    <row r="1164" customFormat="false" ht="14.25" hidden="false" customHeight="false" outlineLevel="0" collapsed="false">
      <c r="A1164" s="22" t="s">
        <v>18</v>
      </c>
      <c r="B1164" s="22" t="s">
        <v>2145</v>
      </c>
      <c r="C1164" s="22" t="s">
        <v>2341</v>
      </c>
      <c r="D1164" s="23" t="s">
        <v>23</v>
      </c>
      <c r="E1164" s="23" t="s">
        <v>2345</v>
      </c>
      <c r="F1164" s="23" t="s">
        <v>2346</v>
      </c>
      <c r="G1164" s="23" t="s">
        <v>2346</v>
      </c>
      <c r="H1164" s="23"/>
      <c r="I1164" s="23" t="s">
        <v>2346</v>
      </c>
      <c r="J1164" s="23" t="s">
        <v>40</v>
      </c>
      <c r="K1164" s="24" t="s">
        <v>41</v>
      </c>
      <c r="L1164" s="25" t="n">
        <v>37631.54</v>
      </c>
      <c r="M1164" s="25" t="n">
        <v>15473.46</v>
      </c>
      <c r="N1164" s="25" t="n">
        <v>41163.48</v>
      </c>
      <c r="O1164" s="25" t="n">
        <f aca="false">L1164+M1164+N1164</f>
        <v>94268.48</v>
      </c>
      <c r="P1164" s="25" t="n">
        <v>0</v>
      </c>
      <c r="Q1164" s="25" t="n">
        <f aca="false">O1164-P1164</f>
        <v>94268.48</v>
      </c>
    </row>
    <row r="1165" customFormat="false" ht="14.25" hidden="false" customHeight="false" outlineLevel="0" collapsed="false">
      <c r="A1165" s="22" t="s">
        <v>18</v>
      </c>
      <c r="B1165" s="22" t="s">
        <v>2145</v>
      </c>
      <c r="C1165" s="22" t="s">
        <v>2341</v>
      </c>
      <c r="D1165" s="23" t="s">
        <v>23</v>
      </c>
      <c r="E1165" s="23" t="s">
        <v>2347</v>
      </c>
      <c r="F1165" s="23" t="s">
        <v>2348</v>
      </c>
      <c r="G1165" s="23" t="s">
        <v>2348</v>
      </c>
      <c r="H1165" s="23"/>
      <c r="I1165" s="23" t="s">
        <v>2348</v>
      </c>
      <c r="J1165" s="23" t="s">
        <v>40</v>
      </c>
      <c r="K1165" s="24" t="s">
        <v>41</v>
      </c>
      <c r="L1165" s="25" t="n">
        <v>78047.54</v>
      </c>
      <c r="M1165" s="25" t="n">
        <v>0</v>
      </c>
      <c r="N1165" s="25" t="n">
        <v>22904.1</v>
      </c>
      <c r="O1165" s="25" t="n">
        <f aca="false">L1165+M1165+N1165</f>
        <v>100951.64</v>
      </c>
      <c r="P1165" s="25" t="n">
        <v>0</v>
      </c>
      <c r="Q1165" s="25" t="n">
        <f aca="false">O1165-P1165</f>
        <v>100951.64</v>
      </c>
    </row>
    <row r="1166" customFormat="false" ht="28.5" hidden="false" customHeight="false" outlineLevel="0" collapsed="false">
      <c r="A1166" s="17" t="s">
        <v>18</v>
      </c>
      <c r="B1166" s="17" t="s">
        <v>2145</v>
      </c>
      <c r="C1166" s="17" t="s">
        <v>2349</v>
      </c>
      <c r="D1166" s="18" t="s">
        <v>21</v>
      </c>
      <c r="E1166" s="18" t="s">
        <v>2350</v>
      </c>
      <c r="F1166" s="18"/>
      <c r="G1166" s="18"/>
      <c r="H1166" s="18"/>
      <c r="I1166" s="18"/>
      <c r="J1166" s="18"/>
      <c r="K1166" s="19"/>
      <c r="L1166" s="20"/>
      <c r="M1166" s="20"/>
      <c r="N1166" s="20"/>
      <c r="O1166" s="20"/>
      <c r="P1166" s="20"/>
      <c r="Q1166" s="20"/>
    </row>
    <row r="1167" customFormat="false" ht="28.5" hidden="false" customHeight="false" outlineLevel="0" collapsed="false">
      <c r="A1167" s="22" t="s">
        <v>18</v>
      </c>
      <c r="B1167" s="22" t="s">
        <v>2145</v>
      </c>
      <c r="C1167" s="22" t="s">
        <v>2349</v>
      </c>
      <c r="D1167" s="23" t="s">
        <v>23</v>
      </c>
      <c r="E1167" s="23" t="s">
        <v>2351</v>
      </c>
      <c r="F1167" s="23" t="s">
        <v>2352</v>
      </c>
      <c r="G1167" s="23" t="s">
        <v>2168</v>
      </c>
      <c r="H1167" s="23" t="s">
        <v>2353</v>
      </c>
      <c r="I1167" s="23" t="s">
        <v>2353</v>
      </c>
      <c r="J1167" s="23" t="s">
        <v>40</v>
      </c>
      <c r="K1167" s="24" t="s">
        <v>137</v>
      </c>
      <c r="L1167" s="25" t="n">
        <v>0</v>
      </c>
      <c r="M1167" s="25" t="n">
        <v>0</v>
      </c>
      <c r="N1167" s="25" t="n">
        <v>0</v>
      </c>
      <c r="O1167" s="25" t="n">
        <f aca="false">L1167+M1167+N1167</f>
        <v>0</v>
      </c>
      <c r="P1167" s="25" t="n">
        <v>0</v>
      </c>
      <c r="Q1167" s="25" t="n">
        <f aca="false">O1167-P1167</f>
        <v>0</v>
      </c>
    </row>
    <row r="1168" customFormat="false" ht="14.25" hidden="false" customHeight="false" outlineLevel="0" collapsed="false">
      <c r="A1168" s="22" t="s">
        <v>18</v>
      </c>
      <c r="B1168" s="22" t="s">
        <v>2145</v>
      </c>
      <c r="C1168" s="22" t="s">
        <v>2349</v>
      </c>
      <c r="D1168" s="23" t="s">
        <v>23</v>
      </c>
      <c r="E1168" s="23" t="s">
        <v>2354</v>
      </c>
      <c r="F1168" s="23" t="s">
        <v>2355</v>
      </c>
      <c r="G1168" s="23" t="s">
        <v>2168</v>
      </c>
      <c r="H1168" s="23" t="s">
        <v>2356</v>
      </c>
      <c r="I1168" s="23" t="s">
        <v>2356</v>
      </c>
      <c r="J1168" s="23" t="s">
        <v>40</v>
      </c>
      <c r="K1168" s="24" t="s">
        <v>41</v>
      </c>
      <c r="L1168" s="25" t="n">
        <v>0</v>
      </c>
      <c r="M1168" s="25" t="n">
        <v>0</v>
      </c>
      <c r="N1168" s="25" t="n">
        <v>9327.04</v>
      </c>
      <c r="O1168" s="25" t="n">
        <f aca="false">L1168+M1168+N1168</f>
        <v>9327.04</v>
      </c>
      <c r="P1168" s="25" t="n">
        <v>0</v>
      </c>
      <c r="Q1168" s="25" t="n">
        <f aca="false">O1168-P1168</f>
        <v>9327.04</v>
      </c>
    </row>
    <row r="1169" customFormat="false" ht="14.25" hidden="false" customHeight="false" outlineLevel="0" collapsed="false">
      <c r="A1169" s="22" t="s">
        <v>18</v>
      </c>
      <c r="B1169" s="22" t="s">
        <v>2145</v>
      </c>
      <c r="C1169" s="22" t="s">
        <v>2349</v>
      </c>
      <c r="D1169" s="23" t="s">
        <v>23</v>
      </c>
      <c r="E1169" s="23" t="s">
        <v>2357</v>
      </c>
      <c r="F1169" s="23" t="s">
        <v>2358</v>
      </c>
      <c r="G1169" s="23" t="s">
        <v>2168</v>
      </c>
      <c r="H1169" s="23" t="s">
        <v>2359</v>
      </c>
      <c r="I1169" s="23" t="s">
        <v>2359</v>
      </c>
      <c r="J1169" s="23" t="s">
        <v>40</v>
      </c>
      <c r="K1169" s="24" t="s">
        <v>41</v>
      </c>
      <c r="L1169" s="25" t="n">
        <v>0</v>
      </c>
      <c r="M1169" s="25" t="n">
        <v>0</v>
      </c>
      <c r="N1169" s="25" t="n">
        <v>15342.3</v>
      </c>
      <c r="O1169" s="25" t="n">
        <f aca="false">L1169+M1169+N1169</f>
        <v>15342.3</v>
      </c>
      <c r="P1169" s="25" t="n">
        <v>0</v>
      </c>
      <c r="Q1169" s="25" t="n">
        <f aca="false">O1169-P1169</f>
        <v>15342.3</v>
      </c>
    </row>
    <row r="1170" customFormat="false" ht="28.5" hidden="false" customHeight="false" outlineLevel="0" collapsed="false">
      <c r="A1170" s="17" t="s">
        <v>18</v>
      </c>
      <c r="B1170" s="17" t="s">
        <v>2145</v>
      </c>
      <c r="C1170" s="17" t="s">
        <v>2360</v>
      </c>
      <c r="D1170" s="18" t="s">
        <v>21</v>
      </c>
      <c r="E1170" s="18" t="s">
        <v>2361</v>
      </c>
      <c r="F1170" s="18"/>
      <c r="G1170" s="18"/>
      <c r="H1170" s="18"/>
      <c r="I1170" s="18"/>
      <c r="J1170" s="18"/>
      <c r="K1170" s="19"/>
      <c r="L1170" s="20"/>
      <c r="M1170" s="20"/>
      <c r="N1170" s="20"/>
      <c r="O1170" s="20"/>
      <c r="P1170" s="20"/>
      <c r="Q1170" s="20"/>
    </row>
    <row r="1171" customFormat="false" ht="28.5" hidden="false" customHeight="false" outlineLevel="0" collapsed="false">
      <c r="A1171" s="22" t="s">
        <v>18</v>
      </c>
      <c r="B1171" s="22" t="s">
        <v>2145</v>
      </c>
      <c r="C1171" s="22" t="s">
        <v>2360</v>
      </c>
      <c r="D1171" s="23" t="s">
        <v>23</v>
      </c>
      <c r="E1171" s="23" t="s">
        <v>2362</v>
      </c>
      <c r="F1171" s="23" t="s">
        <v>2363</v>
      </c>
      <c r="G1171" s="23" t="s">
        <v>2363</v>
      </c>
      <c r="H1171" s="23"/>
      <c r="I1171" s="23" t="s">
        <v>2363</v>
      </c>
      <c r="J1171" s="23" t="s">
        <v>40</v>
      </c>
      <c r="K1171" s="24" t="s">
        <v>27</v>
      </c>
      <c r="L1171" s="25" t="n">
        <v>170578.67</v>
      </c>
      <c r="M1171" s="25" t="n">
        <v>0</v>
      </c>
      <c r="N1171" s="25" t="n">
        <v>0</v>
      </c>
      <c r="O1171" s="25" t="n">
        <f aca="false">L1171+M1171+N1171</f>
        <v>170578.67</v>
      </c>
      <c r="P1171" s="25" t="n">
        <v>0</v>
      </c>
      <c r="Q1171" s="25" t="n">
        <f aca="false">O1171-P1171</f>
        <v>170578.67</v>
      </c>
    </row>
    <row r="1172" customFormat="false" ht="14.25" hidden="false" customHeight="false" outlineLevel="0" collapsed="false">
      <c r="A1172" s="22" t="s">
        <v>18</v>
      </c>
      <c r="B1172" s="22" t="s">
        <v>2145</v>
      </c>
      <c r="C1172" s="22" t="s">
        <v>2360</v>
      </c>
      <c r="D1172" s="23" t="s">
        <v>23</v>
      </c>
      <c r="E1172" s="23" t="s">
        <v>2364</v>
      </c>
      <c r="F1172" s="23" t="s">
        <v>2365</v>
      </c>
      <c r="G1172" s="23" t="s">
        <v>2366</v>
      </c>
      <c r="H1172" s="23" t="s">
        <v>1997</v>
      </c>
      <c r="I1172" s="23" t="s">
        <v>2366</v>
      </c>
      <c r="J1172" s="23" t="s">
        <v>26</v>
      </c>
      <c r="K1172" s="24" t="s">
        <v>41</v>
      </c>
      <c r="L1172" s="25" t="n">
        <v>29.34</v>
      </c>
      <c r="M1172" s="25" t="n">
        <v>0</v>
      </c>
      <c r="N1172" s="25" t="n">
        <v>0</v>
      </c>
      <c r="O1172" s="25" t="n">
        <f aca="false">L1172+M1172+N1172</f>
        <v>29.34</v>
      </c>
      <c r="P1172" s="25" t="n">
        <v>0</v>
      </c>
      <c r="Q1172" s="25" t="n">
        <f aca="false">O1172-P1172</f>
        <v>29.34</v>
      </c>
    </row>
    <row r="1173" customFormat="false" ht="28.5" hidden="false" customHeight="false" outlineLevel="0" collapsed="false">
      <c r="A1173" s="22" t="s">
        <v>18</v>
      </c>
      <c r="B1173" s="22" t="s">
        <v>2145</v>
      </c>
      <c r="C1173" s="22" t="s">
        <v>2360</v>
      </c>
      <c r="D1173" s="23" t="s">
        <v>23</v>
      </c>
      <c r="E1173" s="23" t="s">
        <v>2367</v>
      </c>
      <c r="F1173" s="23" t="s">
        <v>2368</v>
      </c>
      <c r="G1173" s="23" t="s">
        <v>1021</v>
      </c>
      <c r="H1173" s="23" t="s">
        <v>2369</v>
      </c>
      <c r="I1173" s="23" t="s">
        <v>2369</v>
      </c>
      <c r="J1173" s="23" t="s">
        <v>32</v>
      </c>
      <c r="K1173" s="24" t="s">
        <v>137</v>
      </c>
      <c r="L1173" s="25" t="n">
        <v>0</v>
      </c>
      <c r="M1173" s="25" t="n">
        <v>0</v>
      </c>
      <c r="N1173" s="25" t="n">
        <v>0</v>
      </c>
      <c r="O1173" s="25" t="n">
        <f aca="false">L1173+M1173+N1173</f>
        <v>0</v>
      </c>
      <c r="P1173" s="25" t="n">
        <v>0</v>
      </c>
      <c r="Q1173" s="25" t="n">
        <f aca="false">O1173-P1173</f>
        <v>0</v>
      </c>
    </row>
    <row r="1174" customFormat="false" ht="14.25" hidden="false" customHeight="false" outlineLevel="0" collapsed="false">
      <c r="A1174" s="22" t="s">
        <v>18</v>
      </c>
      <c r="B1174" s="22" t="s">
        <v>2145</v>
      </c>
      <c r="C1174" s="22" t="s">
        <v>2360</v>
      </c>
      <c r="D1174" s="23" t="s">
        <v>23</v>
      </c>
      <c r="E1174" s="23" t="s">
        <v>2370</v>
      </c>
      <c r="F1174" s="23" t="s">
        <v>2371</v>
      </c>
      <c r="G1174" s="23" t="s">
        <v>2366</v>
      </c>
      <c r="H1174" s="23" t="s">
        <v>1997</v>
      </c>
      <c r="I1174" s="23" t="s">
        <v>2366</v>
      </c>
      <c r="J1174" s="23" t="s">
        <v>26</v>
      </c>
      <c r="K1174" s="24" t="s">
        <v>41</v>
      </c>
      <c r="L1174" s="25" t="n">
        <v>2042.45</v>
      </c>
      <c r="M1174" s="25" t="n">
        <v>0</v>
      </c>
      <c r="N1174" s="25" t="n">
        <v>0</v>
      </c>
      <c r="O1174" s="25" t="n">
        <f aca="false">L1174+M1174+N1174</f>
        <v>2042.45</v>
      </c>
      <c r="P1174" s="25" t="n">
        <v>0</v>
      </c>
      <c r="Q1174" s="25" t="n">
        <f aca="false">O1174-P1174</f>
        <v>2042.45</v>
      </c>
    </row>
    <row r="1175" customFormat="false" ht="28.5" hidden="false" customHeight="false" outlineLevel="0" collapsed="false">
      <c r="A1175" s="22" t="s">
        <v>18</v>
      </c>
      <c r="B1175" s="22" t="s">
        <v>2145</v>
      </c>
      <c r="C1175" s="22" t="s">
        <v>2360</v>
      </c>
      <c r="D1175" s="23" t="s">
        <v>23</v>
      </c>
      <c r="E1175" s="23" t="s">
        <v>2372</v>
      </c>
      <c r="F1175" s="23" t="s">
        <v>2373</v>
      </c>
      <c r="G1175" s="23" t="s">
        <v>1021</v>
      </c>
      <c r="H1175" s="23" t="s">
        <v>2374</v>
      </c>
      <c r="I1175" s="23" t="s">
        <v>2374</v>
      </c>
      <c r="J1175" s="23" t="s">
        <v>32</v>
      </c>
      <c r="K1175" s="24" t="s">
        <v>137</v>
      </c>
      <c r="L1175" s="25" t="n">
        <v>0</v>
      </c>
      <c r="M1175" s="25" t="n">
        <v>0</v>
      </c>
      <c r="N1175" s="25" t="n">
        <v>0</v>
      </c>
      <c r="O1175" s="25" t="n">
        <f aca="false">L1175+M1175+N1175</f>
        <v>0</v>
      </c>
      <c r="P1175" s="25" t="n">
        <v>0</v>
      </c>
      <c r="Q1175" s="25" t="n">
        <f aca="false">O1175-P1175</f>
        <v>0</v>
      </c>
    </row>
    <row r="1176" customFormat="false" ht="28.5" hidden="false" customHeight="false" outlineLevel="0" collapsed="false">
      <c r="A1176" s="22" t="s">
        <v>18</v>
      </c>
      <c r="B1176" s="22" t="s">
        <v>2145</v>
      </c>
      <c r="C1176" s="22" t="s">
        <v>2360</v>
      </c>
      <c r="D1176" s="23" t="s">
        <v>23</v>
      </c>
      <c r="E1176" s="23" t="s">
        <v>2375</v>
      </c>
      <c r="F1176" s="23" t="s">
        <v>2376</v>
      </c>
      <c r="G1176" s="23" t="s">
        <v>2150</v>
      </c>
      <c r="H1176" s="23" t="s">
        <v>2377</v>
      </c>
      <c r="I1176" s="23" t="s">
        <v>2377</v>
      </c>
      <c r="J1176" s="23" t="s">
        <v>40</v>
      </c>
      <c r="K1176" s="24" t="s">
        <v>41</v>
      </c>
      <c r="L1176" s="25" t="n">
        <v>0</v>
      </c>
      <c r="M1176" s="25" t="n">
        <v>0</v>
      </c>
      <c r="N1176" s="25" t="n">
        <v>23320.89</v>
      </c>
      <c r="O1176" s="25" t="n">
        <f aca="false">L1176+M1176+N1176</f>
        <v>23320.89</v>
      </c>
      <c r="P1176" s="25" t="n">
        <v>0</v>
      </c>
      <c r="Q1176" s="25" t="n">
        <f aca="false">O1176-P1176</f>
        <v>23320.89</v>
      </c>
    </row>
    <row r="1177" s="31" customFormat="true" ht="24.05" hidden="false" customHeight="false" outlineLevel="0" collapsed="false">
      <c r="A1177" s="26" t="s">
        <v>18</v>
      </c>
      <c r="B1177" s="26" t="s">
        <v>2145</v>
      </c>
      <c r="C1177" s="26" t="s">
        <v>2360</v>
      </c>
      <c r="D1177" s="27" t="s">
        <v>23</v>
      </c>
      <c r="E1177" s="27" t="s">
        <v>2378</v>
      </c>
      <c r="F1177" s="27"/>
      <c r="G1177" s="27" t="s">
        <v>1200</v>
      </c>
      <c r="H1177" s="27" t="s">
        <v>2379</v>
      </c>
      <c r="I1177" s="27" t="s">
        <v>2379</v>
      </c>
      <c r="J1177" s="27" t="s">
        <v>26</v>
      </c>
      <c r="K1177" s="28" t="s">
        <v>33</v>
      </c>
      <c r="L1177" s="29"/>
      <c r="M1177" s="29" t="n">
        <v>0</v>
      </c>
      <c r="N1177" s="29" t="n">
        <v>0</v>
      </c>
      <c r="O1177" s="29" t="n">
        <f aca="false">L1177+M1177+N1177</f>
        <v>0</v>
      </c>
      <c r="P1177" s="29"/>
      <c r="Q1177" s="29" t="n">
        <f aca="false">O1177-P1177</f>
        <v>0</v>
      </c>
    </row>
    <row r="1178" s="31" customFormat="true" ht="24.05" hidden="false" customHeight="false" outlineLevel="0" collapsed="false">
      <c r="A1178" s="26" t="s">
        <v>18</v>
      </c>
      <c r="B1178" s="26" t="s">
        <v>2145</v>
      </c>
      <c r="C1178" s="26" t="s">
        <v>2360</v>
      </c>
      <c r="D1178" s="27" t="s">
        <v>23</v>
      </c>
      <c r="E1178" s="27" t="s">
        <v>2380</v>
      </c>
      <c r="F1178" s="27"/>
      <c r="G1178" s="27" t="s">
        <v>1200</v>
      </c>
      <c r="H1178" s="27" t="s">
        <v>2381</v>
      </c>
      <c r="I1178" s="27" t="s">
        <v>2381</v>
      </c>
      <c r="J1178" s="27" t="s">
        <v>26</v>
      </c>
      <c r="K1178" s="28" t="s">
        <v>33</v>
      </c>
      <c r="L1178" s="29"/>
      <c r="M1178" s="29" t="n">
        <v>0</v>
      </c>
      <c r="N1178" s="29" t="n">
        <v>0</v>
      </c>
      <c r="O1178" s="29" t="n">
        <f aca="false">L1178+M1178+N1178</f>
        <v>0</v>
      </c>
      <c r="P1178" s="29"/>
      <c r="Q1178" s="29" t="n">
        <f aca="false">O1178-P1178</f>
        <v>0</v>
      </c>
    </row>
    <row r="1179" s="31" customFormat="true" ht="28.5" hidden="false" customHeight="false" outlineLevel="0" collapsed="false">
      <c r="A1179" s="26" t="s">
        <v>18</v>
      </c>
      <c r="B1179" s="26" t="s">
        <v>2145</v>
      </c>
      <c r="C1179" s="26" t="s">
        <v>2360</v>
      </c>
      <c r="D1179" s="27" t="s">
        <v>23</v>
      </c>
      <c r="E1179" s="27" t="s">
        <v>2152</v>
      </c>
      <c r="F1179" s="27"/>
      <c r="G1179" s="27"/>
      <c r="H1179" s="27"/>
      <c r="I1179" s="27" t="s">
        <v>2150</v>
      </c>
      <c r="J1179" s="27"/>
      <c r="K1179" s="28" t="s">
        <v>2163</v>
      </c>
      <c r="L1179" s="29"/>
      <c r="M1179" s="29"/>
      <c r="N1179" s="29"/>
      <c r="O1179" s="29"/>
      <c r="P1179" s="29"/>
      <c r="Q1179" s="29"/>
    </row>
    <row r="1180" customFormat="false" ht="14.25" hidden="false" customHeight="false" outlineLevel="0" collapsed="false">
      <c r="A1180" s="17" t="s">
        <v>18</v>
      </c>
      <c r="B1180" s="17" t="s">
        <v>2145</v>
      </c>
      <c r="C1180" s="17" t="s">
        <v>2382</v>
      </c>
      <c r="D1180" s="18" t="s">
        <v>21</v>
      </c>
      <c r="E1180" s="18" t="s">
        <v>2383</v>
      </c>
      <c r="F1180" s="18"/>
      <c r="G1180" s="18"/>
      <c r="H1180" s="18"/>
      <c r="I1180" s="18"/>
      <c r="J1180" s="18"/>
      <c r="K1180" s="19"/>
      <c r="L1180" s="20"/>
      <c r="M1180" s="20"/>
      <c r="N1180" s="20"/>
      <c r="O1180" s="20"/>
      <c r="P1180" s="20"/>
      <c r="Q1180" s="20"/>
    </row>
    <row r="1181" customFormat="false" ht="14.25" hidden="false" customHeight="false" outlineLevel="0" collapsed="false">
      <c r="A1181" s="22" t="s">
        <v>18</v>
      </c>
      <c r="B1181" s="22" t="s">
        <v>2145</v>
      </c>
      <c r="C1181" s="22" t="s">
        <v>2382</v>
      </c>
      <c r="D1181" s="23" t="s">
        <v>23</v>
      </c>
      <c r="E1181" s="23" t="s">
        <v>2384</v>
      </c>
      <c r="F1181" s="23" t="s">
        <v>2385</v>
      </c>
      <c r="G1181" s="23" t="s">
        <v>2385</v>
      </c>
      <c r="H1181" s="23"/>
      <c r="I1181" s="23" t="s">
        <v>2385</v>
      </c>
      <c r="J1181" s="23" t="s">
        <v>26</v>
      </c>
      <c r="K1181" s="24" t="s">
        <v>27</v>
      </c>
      <c r="L1181" s="25" t="n">
        <v>1816772.41</v>
      </c>
      <c r="M1181" s="25" t="n">
        <v>0</v>
      </c>
      <c r="N1181" s="25" t="n">
        <v>0</v>
      </c>
      <c r="O1181" s="25" t="n">
        <f aca="false">L1181+M1181+N1181</f>
        <v>1816772.41</v>
      </c>
      <c r="P1181" s="25" t="n">
        <v>455429.41</v>
      </c>
      <c r="Q1181" s="25" t="n">
        <f aca="false">O1181-P1181</f>
        <v>1361343</v>
      </c>
    </row>
    <row r="1182" customFormat="false" ht="14.25" hidden="false" customHeight="false" outlineLevel="0" collapsed="false">
      <c r="A1182" s="17" t="s">
        <v>18</v>
      </c>
      <c r="B1182" s="17" t="s">
        <v>2145</v>
      </c>
      <c r="C1182" s="17" t="s">
        <v>2386</v>
      </c>
      <c r="D1182" s="18" t="s">
        <v>21</v>
      </c>
      <c r="E1182" s="18" t="s">
        <v>2387</v>
      </c>
      <c r="F1182" s="18"/>
      <c r="G1182" s="18"/>
      <c r="H1182" s="18"/>
      <c r="I1182" s="18"/>
      <c r="J1182" s="18"/>
      <c r="K1182" s="19"/>
      <c r="L1182" s="20"/>
      <c r="M1182" s="20"/>
      <c r="N1182" s="20"/>
      <c r="O1182" s="20"/>
      <c r="P1182" s="20"/>
      <c r="Q1182" s="20"/>
    </row>
    <row r="1183" customFormat="false" ht="43.5" hidden="false" customHeight="false" outlineLevel="0" collapsed="false">
      <c r="A1183" s="22" t="s">
        <v>18</v>
      </c>
      <c r="B1183" s="22" t="s">
        <v>2145</v>
      </c>
      <c r="C1183" s="22" t="s">
        <v>2386</v>
      </c>
      <c r="D1183" s="23" t="s">
        <v>23</v>
      </c>
      <c r="E1183" s="23" t="s">
        <v>2388</v>
      </c>
      <c r="F1183" s="23" t="s">
        <v>2389</v>
      </c>
      <c r="G1183" s="23" t="s">
        <v>2168</v>
      </c>
      <c r="H1183" s="23" t="s">
        <v>2390</v>
      </c>
      <c r="I1183" s="23" t="s">
        <v>2390</v>
      </c>
      <c r="J1183" s="23" t="s">
        <v>40</v>
      </c>
      <c r="K1183" s="24" t="s">
        <v>41</v>
      </c>
      <c r="L1183" s="25" t="n">
        <v>0</v>
      </c>
      <c r="M1183" s="25" t="n">
        <v>0</v>
      </c>
      <c r="N1183" s="25" t="n">
        <v>12548.69</v>
      </c>
      <c r="O1183" s="25" t="n">
        <f aca="false">L1183+M1183+N1183</f>
        <v>12548.69</v>
      </c>
      <c r="P1183" s="25" t="n">
        <v>0</v>
      </c>
      <c r="Q1183" s="25" t="n">
        <f aca="false">O1183-P1183</f>
        <v>12548.69</v>
      </c>
    </row>
    <row r="1184" customFormat="false" ht="14.25" hidden="false" customHeight="false" outlineLevel="0" collapsed="false">
      <c r="A1184" s="17" t="s">
        <v>18</v>
      </c>
      <c r="B1184" s="17" t="s">
        <v>2145</v>
      </c>
      <c r="C1184" s="17" t="s">
        <v>2391</v>
      </c>
      <c r="D1184" s="18" t="s">
        <v>21</v>
      </c>
      <c r="E1184" s="18" t="s">
        <v>2392</v>
      </c>
      <c r="F1184" s="18"/>
      <c r="G1184" s="18"/>
      <c r="H1184" s="18"/>
      <c r="I1184" s="18"/>
      <c r="J1184" s="18"/>
      <c r="K1184" s="19"/>
      <c r="L1184" s="20"/>
      <c r="M1184" s="20"/>
      <c r="N1184" s="20"/>
      <c r="O1184" s="20"/>
      <c r="P1184" s="20"/>
      <c r="Q1184" s="20"/>
    </row>
    <row r="1185" s="36" customFormat="true" ht="24.05" hidden="false" customHeight="false" outlineLevel="0" collapsed="false">
      <c r="A1185" s="22" t="s">
        <v>18</v>
      </c>
      <c r="B1185" s="22" t="s">
        <v>2145</v>
      </c>
      <c r="C1185" s="22" t="s">
        <v>2391</v>
      </c>
      <c r="D1185" s="23" t="s">
        <v>23</v>
      </c>
      <c r="E1185" s="23" t="s">
        <v>2393</v>
      </c>
      <c r="F1185" s="23"/>
      <c r="G1185" s="23"/>
      <c r="H1185" s="23"/>
      <c r="I1185" s="23"/>
      <c r="J1185" s="23"/>
      <c r="K1185" s="24" t="s">
        <v>33</v>
      </c>
      <c r="L1185" s="25" t="n">
        <v>0</v>
      </c>
      <c r="M1185" s="25" t="n">
        <v>0</v>
      </c>
      <c r="N1185" s="25" t="n">
        <v>0</v>
      </c>
      <c r="O1185" s="25" t="n">
        <f aca="false">L1185+M1185+N1185</f>
        <v>0</v>
      </c>
      <c r="P1185" s="25" t="n">
        <v>0</v>
      </c>
      <c r="Q1185" s="25" t="n">
        <f aca="false">O1185-P1185</f>
        <v>0</v>
      </c>
    </row>
    <row r="1186" s="36" customFormat="true" ht="43.5" hidden="false" customHeight="false" outlineLevel="0" collapsed="false">
      <c r="A1186" s="22" t="s">
        <v>18</v>
      </c>
      <c r="B1186" s="22" t="s">
        <v>2145</v>
      </c>
      <c r="C1186" s="22" t="s">
        <v>2391</v>
      </c>
      <c r="D1186" s="23" t="s">
        <v>23</v>
      </c>
      <c r="E1186" s="23" t="s">
        <v>2394</v>
      </c>
      <c r="F1186" s="23" t="s">
        <v>2395</v>
      </c>
      <c r="G1186" s="23" t="s">
        <v>2168</v>
      </c>
      <c r="H1186" s="23" t="s">
        <v>2396</v>
      </c>
      <c r="I1186" s="23" t="s">
        <v>2396</v>
      </c>
      <c r="J1186" s="23" t="s">
        <v>40</v>
      </c>
      <c r="K1186" s="24" t="s">
        <v>41</v>
      </c>
      <c r="L1186" s="25" t="n">
        <v>0</v>
      </c>
      <c r="M1186" s="25" t="n">
        <v>0</v>
      </c>
      <c r="N1186" s="25" t="n">
        <v>4884.5</v>
      </c>
      <c r="O1186" s="25" t="n">
        <f aca="false">L1186+M1186+N1186</f>
        <v>4884.5</v>
      </c>
      <c r="P1186" s="25" t="n">
        <v>0</v>
      </c>
      <c r="Q1186" s="25" t="n">
        <f aca="false">O1186-P1186</f>
        <v>4884.5</v>
      </c>
    </row>
    <row r="1187" s="36" customFormat="true" ht="14.25" hidden="false" customHeight="false" outlineLevel="0" collapsed="false">
      <c r="A1187" s="22" t="s">
        <v>18</v>
      </c>
      <c r="B1187" s="22" t="s">
        <v>2145</v>
      </c>
      <c r="C1187" s="22" t="s">
        <v>2391</v>
      </c>
      <c r="D1187" s="23" t="s">
        <v>23</v>
      </c>
      <c r="E1187" s="23" t="s">
        <v>2397</v>
      </c>
      <c r="F1187" s="23"/>
      <c r="G1187" s="23"/>
      <c r="H1187" s="23"/>
      <c r="I1187" s="23"/>
      <c r="J1187" s="23"/>
      <c r="K1187" s="24" t="s">
        <v>338</v>
      </c>
      <c r="L1187" s="25" t="n">
        <v>0</v>
      </c>
      <c r="M1187" s="25" t="n">
        <v>0</v>
      </c>
      <c r="N1187" s="25" t="n">
        <v>0</v>
      </c>
      <c r="O1187" s="25" t="n">
        <f aca="false">L1187+M1187+N1187</f>
        <v>0</v>
      </c>
      <c r="P1187" s="25" t="n">
        <v>0</v>
      </c>
      <c r="Q1187" s="25" t="n">
        <f aca="false">O1187-P1187</f>
        <v>0</v>
      </c>
    </row>
    <row r="1188" s="31" customFormat="true" ht="28.5" hidden="false" customHeight="false" outlineLevel="0" collapsed="false">
      <c r="A1188" s="26" t="s">
        <v>18</v>
      </c>
      <c r="B1188" s="26" t="s">
        <v>2145</v>
      </c>
      <c r="C1188" s="26" t="s">
        <v>2391</v>
      </c>
      <c r="D1188" s="27" t="s">
        <v>23</v>
      </c>
      <c r="E1188" s="27" t="s">
        <v>2178</v>
      </c>
      <c r="F1188" s="27"/>
      <c r="G1188" s="27"/>
      <c r="H1188" s="27"/>
      <c r="I1188" s="27" t="s">
        <v>2179</v>
      </c>
      <c r="J1188" s="27"/>
      <c r="K1188" s="28" t="s">
        <v>2398</v>
      </c>
      <c r="L1188" s="29"/>
      <c r="M1188" s="29"/>
      <c r="N1188" s="29"/>
      <c r="O1188" s="29"/>
      <c r="P1188" s="29"/>
      <c r="Q1188" s="29"/>
    </row>
    <row r="1189" customFormat="false" ht="28.5" hidden="false" customHeight="false" outlineLevel="0" collapsed="false">
      <c r="A1189" s="17" t="s">
        <v>18</v>
      </c>
      <c r="B1189" s="17" t="s">
        <v>2145</v>
      </c>
      <c r="C1189" s="17" t="s">
        <v>2399</v>
      </c>
      <c r="D1189" s="18" t="s">
        <v>21</v>
      </c>
      <c r="E1189" s="18" t="s">
        <v>2400</v>
      </c>
      <c r="F1189" s="18"/>
      <c r="G1189" s="18"/>
      <c r="H1189" s="18"/>
      <c r="I1189" s="18"/>
      <c r="J1189" s="18"/>
      <c r="K1189" s="19"/>
      <c r="L1189" s="20"/>
      <c r="M1189" s="20"/>
      <c r="N1189" s="20"/>
      <c r="O1189" s="20"/>
      <c r="P1189" s="20"/>
      <c r="Q1189" s="20"/>
    </row>
    <row r="1190" customFormat="false" ht="43.5" hidden="false" customHeight="false" outlineLevel="0" collapsed="false">
      <c r="A1190" s="22" t="s">
        <v>18</v>
      </c>
      <c r="B1190" s="22" t="s">
        <v>2145</v>
      </c>
      <c r="C1190" s="22" t="s">
        <v>2399</v>
      </c>
      <c r="D1190" s="23" t="s">
        <v>23</v>
      </c>
      <c r="E1190" s="23" t="s">
        <v>2401</v>
      </c>
      <c r="F1190" s="23"/>
      <c r="G1190" s="23"/>
      <c r="H1190" s="23"/>
      <c r="I1190" s="23"/>
      <c r="J1190" s="23"/>
      <c r="K1190" s="24" t="s">
        <v>2402</v>
      </c>
      <c r="L1190" s="25" t="n">
        <v>0</v>
      </c>
      <c r="M1190" s="25" t="n">
        <v>0</v>
      </c>
      <c r="N1190" s="25" t="n">
        <v>0</v>
      </c>
      <c r="O1190" s="25" t="n">
        <f aca="false">L1190+M1190+N1190</f>
        <v>0</v>
      </c>
      <c r="P1190" s="25" t="n">
        <v>0</v>
      </c>
      <c r="Q1190" s="25" t="n">
        <f aca="false">O1190-P1190</f>
        <v>0</v>
      </c>
    </row>
    <row r="1191" customFormat="false" ht="57.75" hidden="false" customHeight="false" outlineLevel="0" collapsed="false">
      <c r="A1191" s="22" t="s">
        <v>18</v>
      </c>
      <c r="B1191" s="22" t="s">
        <v>2145</v>
      </c>
      <c r="C1191" s="22" t="s">
        <v>2399</v>
      </c>
      <c r="D1191" s="23" t="s">
        <v>23</v>
      </c>
      <c r="E1191" s="23" t="s">
        <v>2403</v>
      </c>
      <c r="F1191" s="23"/>
      <c r="G1191" s="23"/>
      <c r="H1191" s="23"/>
      <c r="I1191" s="23"/>
      <c r="J1191" s="23"/>
      <c r="K1191" s="24" t="s">
        <v>2404</v>
      </c>
      <c r="L1191" s="25" t="n">
        <v>0</v>
      </c>
      <c r="M1191" s="25" t="n">
        <v>0</v>
      </c>
      <c r="N1191" s="25" t="n">
        <v>0</v>
      </c>
      <c r="O1191" s="25" t="n">
        <f aca="false">L1191+M1191+N1191</f>
        <v>0</v>
      </c>
      <c r="P1191" s="25" t="n">
        <v>0</v>
      </c>
      <c r="Q1191" s="25" t="n">
        <f aca="false">O1191-P1191</f>
        <v>0</v>
      </c>
    </row>
    <row r="1192" customFormat="false" ht="14.25" hidden="false" customHeight="false" outlineLevel="0" collapsed="false">
      <c r="A1192" s="17" t="s">
        <v>18</v>
      </c>
      <c r="B1192" s="17" t="s">
        <v>2145</v>
      </c>
      <c r="C1192" s="17" t="s">
        <v>2405</v>
      </c>
      <c r="D1192" s="18" t="s">
        <v>21</v>
      </c>
      <c r="E1192" s="18" t="s">
        <v>2406</v>
      </c>
      <c r="F1192" s="18"/>
      <c r="G1192" s="18"/>
      <c r="H1192" s="18"/>
      <c r="I1192" s="18"/>
      <c r="J1192" s="18"/>
      <c r="K1192" s="19"/>
      <c r="L1192" s="20"/>
      <c r="M1192" s="20"/>
      <c r="N1192" s="20"/>
      <c r="O1192" s="20"/>
      <c r="P1192" s="20"/>
      <c r="Q1192" s="20"/>
    </row>
    <row r="1193" customFormat="false" ht="14.25" hidden="false" customHeight="false" outlineLevel="0" collapsed="false">
      <c r="A1193" s="22" t="s">
        <v>18</v>
      </c>
      <c r="B1193" s="22" t="s">
        <v>2145</v>
      </c>
      <c r="C1193" s="22" t="s">
        <v>2405</v>
      </c>
      <c r="D1193" s="23" t="s">
        <v>23</v>
      </c>
      <c r="E1193" s="23" t="s">
        <v>2406</v>
      </c>
      <c r="F1193" s="23"/>
      <c r="G1193" s="23"/>
      <c r="H1193" s="23"/>
      <c r="I1193" s="23"/>
      <c r="J1193" s="23"/>
      <c r="K1193" s="24" t="s">
        <v>338</v>
      </c>
      <c r="L1193" s="25" t="n">
        <v>0</v>
      </c>
      <c r="M1193" s="25" t="n">
        <v>0</v>
      </c>
      <c r="N1193" s="25" t="n">
        <v>0</v>
      </c>
      <c r="O1193" s="25" t="n">
        <f aca="false">L1193+M1193+N1193</f>
        <v>0</v>
      </c>
      <c r="P1193" s="25" t="n">
        <v>0</v>
      </c>
      <c r="Q1193" s="25" t="n">
        <f aca="false">O1193-P1193</f>
        <v>0</v>
      </c>
    </row>
    <row r="1194" s="31" customFormat="true" ht="28.5" hidden="false" customHeight="false" outlineLevel="0" collapsed="false">
      <c r="A1194" s="26" t="s">
        <v>18</v>
      </c>
      <c r="B1194" s="26" t="s">
        <v>2145</v>
      </c>
      <c r="C1194" s="26" t="s">
        <v>2405</v>
      </c>
      <c r="D1194" s="27" t="s">
        <v>23</v>
      </c>
      <c r="E1194" s="27" t="s">
        <v>2178</v>
      </c>
      <c r="F1194" s="27"/>
      <c r="G1194" s="27"/>
      <c r="H1194" s="27"/>
      <c r="I1194" s="27" t="s">
        <v>2179</v>
      </c>
      <c r="J1194" s="27"/>
      <c r="K1194" s="28" t="s">
        <v>2398</v>
      </c>
      <c r="L1194" s="29"/>
      <c r="M1194" s="29"/>
      <c r="N1194" s="29"/>
      <c r="O1194" s="29"/>
      <c r="P1194" s="29"/>
      <c r="Q1194" s="29"/>
    </row>
    <row r="1195" customFormat="false" ht="14.25" hidden="false" customHeight="false" outlineLevel="0" collapsed="false">
      <c r="A1195" s="17" t="s">
        <v>18</v>
      </c>
      <c r="B1195" s="17" t="s">
        <v>2145</v>
      </c>
      <c r="C1195" s="17" t="s">
        <v>2407</v>
      </c>
      <c r="D1195" s="18" t="s">
        <v>21</v>
      </c>
      <c r="E1195" s="18" t="s">
        <v>2408</v>
      </c>
      <c r="F1195" s="18"/>
      <c r="G1195" s="18"/>
      <c r="H1195" s="18"/>
      <c r="I1195" s="18"/>
      <c r="J1195" s="18"/>
      <c r="K1195" s="19"/>
      <c r="L1195" s="20"/>
      <c r="M1195" s="20"/>
      <c r="N1195" s="20"/>
      <c r="O1195" s="20"/>
      <c r="P1195" s="20"/>
      <c r="Q1195" s="20"/>
    </row>
    <row r="1196" customFormat="false" ht="57.75" hidden="false" customHeight="false" outlineLevel="0" collapsed="false">
      <c r="A1196" s="22" t="s">
        <v>18</v>
      </c>
      <c r="B1196" s="22" t="s">
        <v>2145</v>
      </c>
      <c r="C1196" s="22" t="s">
        <v>2407</v>
      </c>
      <c r="D1196" s="23" t="s">
        <v>23</v>
      </c>
      <c r="E1196" s="23" t="s">
        <v>2403</v>
      </c>
      <c r="F1196" s="23"/>
      <c r="G1196" s="23"/>
      <c r="H1196" s="23"/>
      <c r="I1196" s="23"/>
      <c r="J1196" s="23"/>
      <c r="K1196" s="24" t="s">
        <v>2404</v>
      </c>
      <c r="L1196" s="25" t="n">
        <v>0</v>
      </c>
      <c r="M1196" s="25" t="n">
        <v>0</v>
      </c>
      <c r="N1196" s="25" t="n">
        <v>0</v>
      </c>
      <c r="O1196" s="25" t="n">
        <f aca="false">L1196+M1196+N1196</f>
        <v>0</v>
      </c>
      <c r="P1196" s="25" t="n">
        <v>0</v>
      </c>
      <c r="Q1196" s="25" t="n">
        <f aca="false">O1196-P1196</f>
        <v>0</v>
      </c>
    </row>
    <row r="1197" customFormat="false" ht="14.25" hidden="false" customHeight="false" outlineLevel="0" collapsed="false">
      <c r="A1197" s="17" t="s">
        <v>18</v>
      </c>
      <c r="B1197" s="17" t="s">
        <v>2145</v>
      </c>
      <c r="C1197" s="17" t="s">
        <v>2409</v>
      </c>
      <c r="D1197" s="18" t="s">
        <v>21</v>
      </c>
      <c r="E1197" s="18" t="s">
        <v>2410</v>
      </c>
      <c r="F1197" s="18"/>
      <c r="G1197" s="18"/>
      <c r="H1197" s="18"/>
      <c r="I1197" s="18"/>
      <c r="J1197" s="18"/>
      <c r="K1197" s="19"/>
      <c r="L1197" s="20"/>
      <c r="M1197" s="20"/>
      <c r="N1197" s="20"/>
      <c r="O1197" s="20"/>
      <c r="P1197" s="20"/>
      <c r="Q1197" s="20"/>
    </row>
    <row r="1198" customFormat="false" ht="43.5" hidden="false" customHeight="false" outlineLevel="0" collapsed="false">
      <c r="A1198" s="22" t="s">
        <v>18</v>
      </c>
      <c r="B1198" s="22" t="s">
        <v>2145</v>
      </c>
      <c r="C1198" s="22" t="s">
        <v>2409</v>
      </c>
      <c r="D1198" s="23" t="s">
        <v>23</v>
      </c>
      <c r="E1198" s="23" t="s">
        <v>2401</v>
      </c>
      <c r="F1198" s="23"/>
      <c r="G1198" s="23"/>
      <c r="H1198" s="23"/>
      <c r="I1198" s="23"/>
      <c r="J1198" s="23"/>
      <c r="K1198" s="24" t="s">
        <v>2402</v>
      </c>
      <c r="L1198" s="25" t="n">
        <v>0</v>
      </c>
      <c r="M1198" s="25" t="n">
        <v>0</v>
      </c>
      <c r="N1198" s="25" t="n">
        <v>0</v>
      </c>
      <c r="O1198" s="25" t="n">
        <f aca="false">L1198+M1198+N1198</f>
        <v>0</v>
      </c>
      <c r="P1198" s="25" t="n">
        <v>0</v>
      </c>
      <c r="Q1198" s="25" t="n">
        <f aca="false">O1198-P1198</f>
        <v>0</v>
      </c>
    </row>
    <row r="1199" customFormat="false" ht="28.5" hidden="false" customHeight="false" outlineLevel="0" collapsed="false">
      <c r="A1199" s="17" t="s">
        <v>18</v>
      </c>
      <c r="B1199" s="17" t="s">
        <v>2145</v>
      </c>
      <c r="C1199" s="17" t="s">
        <v>2411</v>
      </c>
      <c r="D1199" s="18" t="s">
        <v>21</v>
      </c>
      <c r="E1199" s="18" t="s">
        <v>2412</v>
      </c>
      <c r="F1199" s="18"/>
      <c r="G1199" s="18"/>
      <c r="H1199" s="18"/>
      <c r="I1199" s="18"/>
      <c r="J1199" s="18"/>
      <c r="K1199" s="19"/>
      <c r="L1199" s="20"/>
      <c r="M1199" s="20"/>
      <c r="N1199" s="20"/>
      <c r="O1199" s="20"/>
      <c r="P1199" s="20"/>
      <c r="Q1199" s="20"/>
    </row>
    <row r="1200" customFormat="false" ht="14.25" hidden="false" customHeight="false" outlineLevel="0" collapsed="false">
      <c r="A1200" s="22" t="s">
        <v>18</v>
      </c>
      <c r="B1200" s="22" t="s">
        <v>2145</v>
      </c>
      <c r="C1200" s="22" t="s">
        <v>2411</v>
      </c>
      <c r="D1200" s="23" t="s">
        <v>23</v>
      </c>
      <c r="E1200" s="23" t="s">
        <v>2413</v>
      </c>
      <c r="F1200" s="23" t="s">
        <v>2414</v>
      </c>
      <c r="G1200" s="23" t="s">
        <v>2414</v>
      </c>
      <c r="H1200" s="23"/>
      <c r="I1200" s="23" t="s">
        <v>2414</v>
      </c>
      <c r="J1200" s="23" t="s">
        <v>26</v>
      </c>
      <c r="K1200" s="24" t="s">
        <v>41</v>
      </c>
      <c r="L1200" s="25" t="n">
        <v>6646527.03</v>
      </c>
      <c r="M1200" s="25" t="n">
        <v>41412.32</v>
      </c>
      <c r="N1200" s="25" t="n">
        <v>2248.98</v>
      </c>
      <c r="O1200" s="25" t="n">
        <f aca="false">L1200+M1200+N1200</f>
        <v>6690188.33</v>
      </c>
      <c r="P1200" s="25" t="n">
        <v>387299.359999999</v>
      </c>
      <c r="Q1200" s="25" t="n">
        <f aca="false">O1200-P1200</f>
        <v>6302888.97</v>
      </c>
    </row>
    <row r="1201" customFormat="false" ht="14.25" hidden="false" customHeight="false" outlineLevel="0" collapsed="false">
      <c r="A1201" s="17" t="s">
        <v>18</v>
      </c>
      <c r="B1201" s="17" t="s">
        <v>2145</v>
      </c>
      <c r="C1201" s="17" t="s">
        <v>2415</v>
      </c>
      <c r="D1201" s="18" t="s">
        <v>21</v>
      </c>
      <c r="E1201" s="18" t="s">
        <v>2416</v>
      </c>
      <c r="F1201" s="18"/>
      <c r="G1201" s="18"/>
      <c r="H1201" s="18"/>
      <c r="I1201" s="18"/>
      <c r="J1201" s="18"/>
      <c r="K1201" s="19"/>
      <c r="L1201" s="20"/>
      <c r="M1201" s="20"/>
      <c r="N1201" s="20"/>
      <c r="O1201" s="20"/>
      <c r="P1201" s="20"/>
      <c r="Q1201" s="20"/>
    </row>
    <row r="1202" customFormat="false" ht="28.5" hidden="false" customHeight="false" outlineLevel="0" collapsed="false">
      <c r="A1202" s="22" t="s">
        <v>18</v>
      </c>
      <c r="B1202" s="22" t="s">
        <v>2145</v>
      </c>
      <c r="C1202" s="22" t="s">
        <v>2415</v>
      </c>
      <c r="D1202" s="23" t="s">
        <v>23</v>
      </c>
      <c r="E1202" s="23" t="s">
        <v>2417</v>
      </c>
      <c r="F1202" s="23"/>
      <c r="G1202" s="23"/>
      <c r="H1202" s="23"/>
      <c r="I1202" s="23"/>
      <c r="J1202" s="23"/>
      <c r="K1202" s="24" t="s">
        <v>2418</v>
      </c>
      <c r="L1202" s="25" t="n">
        <v>0</v>
      </c>
      <c r="M1202" s="25" t="n">
        <v>0</v>
      </c>
      <c r="N1202" s="25" t="n">
        <v>0</v>
      </c>
      <c r="O1202" s="25" t="n">
        <f aca="false">L1202+M1202+N1202</f>
        <v>0</v>
      </c>
      <c r="P1202" s="25" t="n">
        <v>0</v>
      </c>
      <c r="Q1202" s="25" t="n">
        <f aca="false">O1202-P1202</f>
        <v>0</v>
      </c>
    </row>
    <row r="1203" customFormat="false" ht="14.25" hidden="false" customHeight="false" outlineLevel="0" collapsed="false">
      <c r="A1203" s="17" t="s">
        <v>18</v>
      </c>
      <c r="B1203" s="17" t="s">
        <v>2145</v>
      </c>
      <c r="C1203" s="17" t="s">
        <v>2419</v>
      </c>
      <c r="D1203" s="18" t="s">
        <v>21</v>
      </c>
      <c r="E1203" s="18" t="s">
        <v>2420</v>
      </c>
      <c r="F1203" s="18"/>
      <c r="G1203" s="18"/>
      <c r="H1203" s="18"/>
      <c r="I1203" s="18"/>
      <c r="J1203" s="18"/>
      <c r="K1203" s="19"/>
      <c r="L1203" s="20"/>
      <c r="M1203" s="20"/>
      <c r="N1203" s="20"/>
      <c r="O1203" s="20"/>
      <c r="P1203" s="20"/>
      <c r="Q1203" s="20"/>
    </row>
    <row r="1204" customFormat="false" ht="28.5" hidden="false" customHeight="false" outlineLevel="0" collapsed="false">
      <c r="A1204" s="22" t="s">
        <v>18</v>
      </c>
      <c r="B1204" s="22" t="s">
        <v>2145</v>
      </c>
      <c r="C1204" s="22" t="s">
        <v>2419</v>
      </c>
      <c r="D1204" s="23" t="s">
        <v>23</v>
      </c>
      <c r="E1204" s="23" t="s">
        <v>2421</v>
      </c>
      <c r="F1204" s="23" t="s">
        <v>2422</v>
      </c>
      <c r="G1204" s="23" t="s">
        <v>2422</v>
      </c>
      <c r="H1204" s="23"/>
      <c r="I1204" s="23" t="s">
        <v>2422</v>
      </c>
      <c r="J1204" s="23" t="s">
        <v>26</v>
      </c>
      <c r="K1204" s="24" t="s">
        <v>27</v>
      </c>
      <c r="L1204" s="25" t="n">
        <v>8440996.7</v>
      </c>
      <c r="M1204" s="25" t="n">
        <v>1872072.89</v>
      </c>
      <c r="N1204" s="25" t="n">
        <v>0</v>
      </c>
      <c r="O1204" s="25" t="n">
        <f aca="false">L1204+M1204+N1204</f>
        <v>10313069.59</v>
      </c>
      <c r="P1204" s="25" t="n">
        <v>55812.9900000002</v>
      </c>
      <c r="Q1204" s="25" t="n">
        <f aca="false">O1204-P1204</f>
        <v>10257256.6</v>
      </c>
    </row>
    <row r="1205" customFormat="false" ht="14.25" hidden="false" customHeight="false" outlineLevel="0" collapsed="false">
      <c r="A1205" s="22" t="s">
        <v>18</v>
      </c>
      <c r="B1205" s="22" t="s">
        <v>2145</v>
      </c>
      <c r="C1205" s="22" t="s">
        <v>2419</v>
      </c>
      <c r="D1205" s="23" t="s">
        <v>23</v>
      </c>
      <c r="E1205" s="23" t="s">
        <v>2423</v>
      </c>
      <c r="F1205" s="23" t="s">
        <v>2424</v>
      </c>
      <c r="G1205" s="23" t="s">
        <v>2424</v>
      </c>
      <c r="H1205" s="23"/>
      <c r="I1205" s="23" t="s">
        <v>2424</v>
      </c>
      <c r="J1205" s="23" t="s">
        <v>26</v>
      </c>
      <c r="K1205" s="24" t="s">
        <v>27</v>
      </c>
      <c r="L1205" s="25" t="n">
        <v>9185800.24</v>
      </c>
      <c r="M1205" s="25" t="n">
        <v>878174.58</v>
      </c>
      <c r="N1205" s="25" t="n">
        <v>6631.84</v>
      </c>
      <c r="O1205" s="25" t="n">
        <f aca="false">L1205+M1205+N1205</f>
        <v>10070606.66</v>
      </c>
      <c r="P1205" s="25" t="n">
        <v>0</v>
      </c>
      <c r="Q1205" s="25" t="n">
        <f aca="false">O1205-P1205</f>
        <v>10070606.66</v>
      </c>
    </row>
    <row r="1206" customFormat="false" ht="28.5" hidden="false" customHeight="false" outlineLevel="0" collapsed="false">
      <c r="A1206" s="22" t="s">
        <v>18</v>
      </c>
      <c r="B1206" s="22" t="s">
        <v>2145</v>
      </c>
      <c r="C1206" s="22" t="s">
        <v>2419</v>
      </c>
      <c r="D1206" s="23" t="s">
        <v>23</v>
      </c>
      <c r="E1206" s="23" t="s">
        <v>2425</v>
      </c>
      <c r="F1206" s="23" t="s">
        <v>2426</v>
      </c>
      <c r="G1206" s="23" t="s">
        <v>2426</v>
      </c>
      <c r="H1206" s="23"/>
      <c r="I1206" s="23" t="s">
        <v>2426</v>
      </c>
      <c r="J1206" s="23" t="s">
        <v>40</v>
      </c>
      <c r="K1206" s="24" t="s">
        <v>27</v>
      </c>
      <c r="L1206" s="25" t="n">
        <v>17545</v>
      </c>
      <c r="M1206" s="25" t="n">
        <v>0</v>
      </c>
      <c r="N1206" s="25" t="n">
        <v>0</v>
      </c>
      <c r="O1206" s="25" t="n">
        <f aca="false">L1206+M1206+N1206</f>
        <v>17545</v>
      </c>
      <c r="P1206" s="25" t="n">
        <v>0</v>
      </c>
      <c r="Q1206" s="25" t="n">
        <f aca="false">O1206-P1206</f>
        <v>17545</v>
      </c>
    </row>
    <row r="1207" customFormat="false" ht="14.25" hidden="false" customHeight="false" outlineLevel="0" collapsed="false">
      <c r="A1207" s="22" t="s">
        <v>18</v>
      </c>
      <c r="B1207" s="22" t="s">
        <v>2145</v>
      </c>
      <c r="C1207" s="22" t="s">
        <v>2419</v>
      </c>
      <c r="D1207" s="23" t="s">
        <v>23</v>
      </c>
      <c r="E1207" s="23" t="s">
        <v>2427</v>
      </c>
      <c r="F1207" s="23" t="s">
        <v>2428</v>
      </c>
      <c r="G1207" s="23" t="s">
        <v>2428</v>
      </c>
      <c r="H1207" s="23"/>
      <c r="I1207" s="23" t="s">
        <v>2428</v>
      </c>
      <c r="J1207" s="23" t="s">
        <v>40</v>
      </c>
      <c r="K1207" s="24" t="s">
        <v>27</v>
      </c>
      <c r="L1207" s="25" t="n">
        <v>20948.11</v>
      </c>
      <c r="M1207" s="25" t="n">
        <v>2046.68</v>
      </c>
      <c r="N1207" s="25" t="n">
        <v>0</v>
      </c>
      <c r="O1207" s="25" t="n">
        <f aca="false">L1207+M1207+N1207</f>
        <v>22994.79</v>
      </c>
      <c r="P1207" s="25" t="n">
        <v>0</v>
      </c>
      <c r="Q1207" s="25" t="n">
        <f aca="false">O1207-P1207</f>
        <v>22994.79</v>
      </c>
    </row>
    <row r="1208" s="31" customFormat="true" ht="14.25" hidden="false" customHeight="false" outlineLevel="0" collapsed="false">
      <c r="A1208" s="26" t="s">
        <v>18</v>
      </c>
      <c r="B1208" s="26" t="s">
        <v>2145</v>
      </c>
      <c r="C1208" s="26" t="s">
        <v>2419</v>
      </c>
      <c r="D1208" s="27" t="s">
        <v>23</v>
      </c>
      <c r="E1208" s="27" t="s">
        <v>2429</v>
      </c>
      <c r="F1208" s="27"/>
      <c r="G1208" s="27" t="s">
        <v>2275</v>
      </c>
      <c r="H1208" s="27" t="s">
        <v>2430</v>
      </c>
      <c r="I1208" s="27" t="s">
        <v>2430</v>
      </c>
      <c r="J1208" s="27"/>
      <c r="K1208" s="28" t="s">
        <v>33</v>
      </c>
      <c r="L1208" s="29"/>
      <c r="M1208" s="29" t="n">
        <v>0</v>
      </c>
      <c r="N1208" s="29" t="n">
        <v>0</v>
      </c>
      <c r="O1208" s="29" t="n">
        <f aca="false">L1208+M1208+N1208</f>
        <v>0</v>
      </c>
      <c r="P1208" s="29"/>
      <c r="Q1208" s="29" t="n">
        <f aca="false">O1208-P1208</f>
        <v>0</v>
      </c>
    </row>
    <row r="1209" s="31" customFormat="true" ht="14.25" hidden="false" customHeight="false" outlineLevel="0" collapsed="false">
      <c r="A1209" s="26" t="s">
        <v>18</v>
      </c>
      <c r="B1209" s="26" t="s">
        <v>2145</v>
      </c>
      <c r="C1209" s="26" t="s">
        <v>2419</v>
      </c>
      <c r="D1209" s="27" t="s">
        <v>23</v>
      </c>
      <c r="E1209" s="27" t="s">
        <v>2431</v>
      </c>
      <c r="F1209" s="27"/>
      <c r="G1209" s="27" t="s">
        <v>2278</v>
      </c>
      <c r="H1209" s="27" t="s">
        <v>2432</v>
      </c>
      <c r="I1209" s="27" t="s">
        <v>2432</v>
      </c>
      <c r="J1209" s="27"/>
      <c r="K1209" s="28" t="s">
        <v>33</v>
      </c>
      <c r="L1209" s="29"/>
      <c r="M1209" s="29" t="n">
        <v>0</v>
      </c>
      <c r="N1209" s="29" t="n">
        <v>0</v>
      </c>
      <c r="O1209" s="29" t="n">
        <f aca="false">L1209+M1209+N1209</f>
        <v>0</v>
      </c>
      <c r="P1209" s="29"/>
      <c r="Q1209" s="29" t="n">
        <f aca="false">O1209-P1209</f>
        <v>0</v>
      </c>
    </row>
    <row r="1210" s="31" customFormat="true" ht="24.05" hidden="false" customHeight="false" outlineLevel="0" collapsed="false">
      <c r="A1210" s="26" t="s">
        <v>18</v>
      </c>
      <c r="B1210" s="26" t="s">
        <v>2145</v>
      </c>
      <c r="C1210" s="26" t="s">
        <v>2419</v>
      </c>
      <c r="D1210" s="27" t="s">
        <v>23</v>
      </c>
      <c r="E1210" s="27" t="s">
        <v>2433</v>
      </c>
      <c r="F1210" s="27"/>
      <c r="G1210" s="27" t="s">
        <v>2434</v>
      </c>
      <c r="H1210" s="27"/>
      <c r="I1210" s="27" t="s">
        <v>2434</v>
      </c>
      <c r="J1210" s="27"/>
      <c r="K1210" s="28" t="s">
        <v>33</v>
      </c>
      <c r="L1210" s="29"/>
      <c r="M1210" s="29" t="n">
        <v>0</v>
      </c>
      <c r="N1210" s="29" t="n">
        <v>0</v>
      </c>
      <c r="O1210" s="29" t="n">
        <f aca="false">L1210+M1210+N1210</f>
        <v>0</v>
      </c>
      <c r="P1210" s="29"/>
      <c r="Q1210" s="29" t="n">
        <f aca="false">O1210-P1210</f>
        <v>0</v>
      </c>
    </row>
    <row r="1211" s="31" customFormat="true" ht="28.5" hidden="false" customHeight="false" outlineLevel="0" collapsed="false">
      <c r="A1211" s="26" t="s">
        <v>18</v>
      </c>
      <c r="B1211" s="26" t="s">
        <v>2145</v>
      </c>
      <c r="C1211" s="26" t="s">
        <v>2419</v>
      </c>
      <c r="D1211" s="27" t="s">
        <v>23</v>
      </c>
      <c r="E1211" s="27" t="s">
        <v>2435</v>
      </c>
      <c r="F1211" s="27"/>
      <c r="G1211" s="27" t="s">
        <v>2436</v>
      </c>
      <c r="H1211" s="27"/>
      <c r="I1211" s="27" t="s">
        <v>2436</v>
      </c>
      <c r="J1211" s="27" t="s">
        <v>32</v>
      </c>
      <c r="K1211" s="28" t="s">
        <v>41</v>
      </c>
      <c r="L1211" s="29"/>
      <c r="M1211" s="29" t="n">
        <v>0</v>
      </c>
      <c r="N1211" s="29" t="n">
        <v>1847.79</v>
      </c>
      <c r="O1211" s="29" t="n">
        <f aca="false">L1211+M1211+N1211</f>
        <v>1847.79</v>
      </c>
      <c r="P1211" s="29"/>
      <c r="Q1211" s="29" t="n">
        <f aca="false">O1211-P1211</f>
        <v>1847.79</v>
      </c>
    </row>
    <row r="1212" s="31" customFormat="true" ht="28.5" hidden="false" customHeight="false" outlineLevel="0" collapsed="false">
      <c r="A1212" s="26" t="s">
        <v>18</v>
      </c>
      <c r="B1212" s="26" t="s">
        <v>2145</v>
      </c>
      <c r="C1212" s="26" t="s">
        <v>2419</v>
      </c>
      <c r="D1212" s="27" t="s">
        <v>23</v>
      </c>
      <c r="E1212" s="27" t="s">
        <v>2284</v>
      </c>
      <c r="F1212" s="27"/>
      <c r="G1212" s="27"/>
      <c r="H1212" s="27"/>
      <c r="I1212" s="27" t="s">
        <v>2275</v>
      </c>
      <c r="J1212" s="27"/>
      <c r="K1212" s="28" t="s">
        <v>2437</v>
      </c>
      <c r="L1212" s="29"/>
      <c r="M1212" s="29"/>
      <c r="N1212" s="29"/>
      <c r="O1212" s="29"/>
      <c r="P1212" s="29"/>
      <c r="Q1212" s="29"/>
    </row>
    <row r="1213" s="31" customFormat="true" ht="28.5" hidden="false" customHeight="false" outlineLevel="0" collapsed="false">
      <c r="A1213" s="26" t="s">
        <v>18</v>
      </c>
      <c r="B1213" s="26" t="s">
        <v>2145</v>
      </c>
      <c r="C1213" s="26" t="s">
        <v>2419</v>
      </c>
      <c r="D1213" s="27" t="s">
        <v>23</v>
      </c>
      <c r="E1213" s="27" t="s">
        <v>2285</v>
      </c>
      <c r="F1213" s="27"/>
      <c r="G1213" s="27"/>
      <c r="H1213" s="27"/>
      <c r="I1213" s="27" t="s">
        <v>2278</v>
      </c>
      <c r="J1213" s="27"/>
      <c r="K1213" s="28" t="s">
        <v>2437</v>
      </c>
      <c r="L1213" s="29"/>
      <c r="M1213" s="29"/>
      <c r="N1213" s="29"/>
      <c r="O1213" s="29"/>
      <c r="P1213" s="29"/>
      <c r="Q1213" s="29"/>
    </row>
    <row r="1214" s="36" customFormat="true" ht="14.25" hidden="false" customHeight="false" outlineLevel="0" collapsed="false">
      <c r="A1214" s="17" t="s">
        <v>18</v>
      </c>
      <c r="B1214" s="17" t="s">
        <v>2145</v>
      </c>
      <c r="C1214" s="17" t="s">
        <v>2438</v>
      </c>
      <c r="D1214" s="18" t="s">
        <v>21</v>
      </c>
      <c r="E1214" s="18" t="s">
        <v>2439</v>
      </c>
      <c r="F1214" s="18"/>
      <c r="G1214" s="18"/>
      <c r="H1214" s="18"/>
      <c r="I1214" s="18"/>
      <c r="J1214" s="18"/>
      <c r="K1214" s="19"/>
      <c r="L1214" s="20"/>
      <c r="M1214" s="20"/>
      <c r="N1214" s="20"/>
      <c r="O1214" s="20"/>
      <c r="P1214" s="20"/>
      <c r="Q1214" s="20"/>
    </row>
    <row r="1215" s="36" customFormat="true" ht="28.5" hidden="false" customHeight="false" outlineLevel="0" collapsed="false">
      <c r="A1215" s="22" t="s">
        <v>18</v>
      </c>
      <c r="B1215" s="22" t="s">
        <v>2145</v>
      </c>
      <c r="C1215" s="22" t="s">
        <v>2438</v>
      </c>
      <c r="D1215" s="23" t="s">
        <v>23</v>
      </c>
      <c r="E1215" s="23" t="s">
        <v>2440</v>
      </c>
      <c r="F1215" s="23"/>
      <c r="G1215" s="23"/>
      <c r="H1215" s="23"/>
      <c r="I1215" s="23"/>
      <c r="J1215" s="23"/>
      <c r="K1215" s="24" t="s">
        <v>2418</v>
      </c>
      <c r="L1215" s="25" t="n">
        <v>0</v>
      </c>
      <c r="M1215" s="25" t="n">
        <v>0</v>
      </c>
      <c r="N1215" s="25" t="n">
        <v>0</v>
      </c>
      <c r="O1215" s="25" t="n">
        <f aca="false">L1215+M1215+N1215</f>
        <v>0</v>
      </c>
      <c r="P1215" s="25" t="n">
        <v>0</v>
      </c>
      <c r="Q1215" s="25" t="n">
        <f aca="false">O1215-P1215</f>
        <v>0</v>
      </c>
    </row>
    <row r="1216" s="36" customFormat="true" ht="14.25" hidden="false" customHeight="false" outlineLevel="0" collapsed="false">
      <c r="A1216" s="17" t="s">
        <v>18</v>
      </c>
      <c r="B1216" s="17" t="s">
        <v>2145</v>
      </c>
      <c r="C1216" s="17" t="s">
        <v>2441</v>
      </c>
      <c r="D1216" s="18" t="s">
        <v>21</v>
      </c>
      <c r="E1216" s="18" t="s">
        <v>2442</v>
      </c>
      <c r="F1216" s="18"/>
      <c r="G1216" s="18"/>
      <c r="H1216" s="18"/>
      <c r="I1216" s="18"/>
      <c r="J1216" s="18"/>
      <c r="K1216" s="19"/>
      <c r="L1216" s="20"/>
      <c r="M1216" s="20"/>
      <c r="N1216" s="20"/>
      <c r="O1216" s="20"/>
      <c r="P1216" s="20"/>
      <c r="Q1216" s="20"/>
    </row>
    <row r="1217" s="36" customFormat="true" ht="28.5" hidden="false" customHeight="false" outlineLevel="0" collapsed="false">
      <c r="A1217" s="22" t="s">
        <v>18</v>
      </c>
      <c r="B1217" s="22" t="s">
        <v>2145</v>
      </c>
      <c r="C1217" s="22" t="s">
        <v>2441</v>
      </c>
      <c r="D1217" s="23" t="s">
        <v>23</v>
      </c>
      <c r="E1217" s="23" t="s">
        <v>2443</v>
      </c>
      <c r="F1217" s="23"/>
      <c r="G1217" s="23"/>
      <c r="H1217" s="23"/>
      <c r="I1217" s="23"/>
      <c r="J1217" s="23"/>
      <c r="K1217" s="24" t="s">
        <v>2444</v>
      </c>
      <c r="L1217" s="25" t="n">
        <v>0</v>
      </c>
      <c r="M1217" s="25" t="n">
        <v>0</v>
      </c>
      <c r="N1217" s="25" t="n">
        <v>0</v>
      </c>
      <c r="O1217" s="25" t="n">
        <f aca="false">L1217+M1217+N1217</f>
        <v>0</v>
      </c>
      <c r="P1217" s="25" t="n">
        <v>0</v>
      </c>
      <c r="Q1217" s="25" t="n">
        <f aca="false">O1217-P1217</f>
        <v>0</v>
      </c>
    </row>
    <row r="1218" s="31" customFormat="true" ht="28.5" hidden="false" customHeight="false" outlineLevel="0" collapsed="false">
      <c r="A1218" s="26" t="s">
        <v>18</v>
      </c>
      <c r="B1218" s="26" t="s">
        <v>2145</v>
      </c>
      <c r="C1218" s="26" t="s">
        <v>2441</v>
      </c>
      <c r="D1218" s="27" t="s">
        <v>23</v>
      </c>
      <c r="E1218" s="27" t="s">
        <v>2433</v>
      </c>
      <c r="F1218" s="27"/>
      <c r="G1218" s="27" t="s">
        <v>2434</v>
      </c>
      <c r="H1218" s="27"/>
      <c r="I1218" s="27" t="s">
        <v>2434</v>
      </c>
      <c r="J1218" s="27"/>
      <c r="K1218" s="28" t="s">
        <v>2444</v>
      </c>
      <c r="L1218" s="29"/>
      <c r="M1218" s="29"/>
      <c r="N1218" s="29"/>
      <c r="O1218" s="29"/>
      <c r="P1218" s="29"/>
      <c r="Q1218" s="29"/>
    </row>
    <row r="1219" s="31" customFormat="true" ht="28.5" hidden="false" customHeight="false" outlineLevel="0" collapsed="false">
      <c r="A1219" s="26" t="s">
        <v>18</v>
      </c>
      <c r="B1219" s="26" t="s">
        <v>2145</v>
      </c>
      <c r="C1219" s="26" t="s">
        <v>2441</v>
      </c>
      <c r="D1219" s="27" t="s">
        <v>23</v>
      </c>
      <c r="E1219" s="27" t="s">
        <v>2435</v>
      </c>
      <c r="F1219" s="27"/>
      <c r="G1219" s="27" t="s">
        <v>2436</v>
      </c>
      <c r="H1219" s="27"/>
      <c r="I1219" s="27" t="s">
        <v>2436</v>
      </c>
      <c r="J1219" s="27"/>
      <c r="K1219" s="28" t="s">
        <v>2444</v>
      </c>
      <c r="L1219" s="29"/>
      <c r="M1219" s="29"/>
      <c r="N1219" s="29"/>
      <c r="O1219" s="29"/>
      <c r="P1219" s="29"/>
      <c r="Q1219" s="29"/>
    </row>
    <row r="1220" s="36" customFormat="true" ht="14.25" hidden="false" customHeight="false" outlineLevel="0" collapsed="false">
      <c r="A1220" s="17" t="s">
        <v>18</v>
      </c>
      <c r="B1220" s="17" t="s">
        <v>2145</v>
      </c>
      <c r="C1220" s="17" t="s">
        <v>2445</v>
      </c>
      <c r="D1220" s="18" t="s">
        <v>21</v>
      </c>
      <c r="E1220" s="18" t="s">
        <v>2446</v>
      </c>
      <c r="F1220" s="18"/>
      <c r="G1220" s="18"/>
      <c r="H1220" s="18"/>
      <c r="I1220" s="18"/>
      <c r="J1220" s="18"/>
      <c r="K1220" s="19"/>
      <c r="L1220" s="20"/>
      <c r="M1220" s="20"/>
      <c r="N1220" s="20"/>
      <c r="O1220" s="20"/>
      <c r="P1220" s="20"/>
      <c r="Q1220" s="20"/>
    </row>
    <row r="1221" s="36" customFormat="true" ht="28.5" hidden="false" customHeight="false" outlineLevel="0" collapsed="false">
      <c r="A1221" s="22" t="s">
        <v>18</v>
      </c>
      <c r="B1221" s="22" t="s">
        <v>2145</v>
      </c>
      <c r="C1221" s="22" t="s">
        <v>2445</v>
      </c>
      <c r="D1221" s="23" t="s">
        <v>23</v>
      </c>
      <c r="E1221" s="23" t="s">
        <v>2447</v>
      </c>
      <c r="F1221" s="23" t="s">
        <v>2448</v>
      </c>
      <c r="G1221" s="23" t="s">
        <v>2150</v>
      </c>
      <c r="H1221" s="23" t="s">
        <v>2449</v>
      </c>
      <c r="I1221" s="23" t="s">
        <v>2450</v>
      </c>
      <c r="J1221" s="23" t="s">
        <v>40</v>
      </c>
      <c r="K1221" s="24" t="s">
        <v>137</v>
      </c>
      <c r="L1221" s="25" t="n">
        <v>0</v>
      </c>
      <c r="M1221" s="25" t="n">
        <v>0</v>
      </c>
      <c r="N1221" s="25" t="n">
        <v>0</v>
      </c>
      <c r="O1221" s="25" t="n">
        <f aca="false">L1221+M1221+N1221</f>
        <v>0</v>
      </c>
      <c r="P1221" s="25" t="n">
        <v>0</v>
      </c>
      <c r="Q1221" s="25" t="n">
        <f aca="false">O1221-P1221</f>
        <v>0</v>
      </c>
    </row>
    <row r="1222" s="31" customFormat="true" ht="14.25" hidden="false" customHeight="false" outlineLevel="0" collapsed="false">
      <c r="A1222" s="26" t="s">
        <v>18</v>
      </c>
      <c r="B1222" s="26" t="s">
        <v>2145</v>
      </c>
      <c r="C1222" s="26" t="s">
        <v>2445</v>
      </c>
      <c r="D1222" s="27" t="s">
        <v>23</v>
      </c>
      <c r="E1222" s="27" t="s">
        <v>2451</v>
      </c>
      <c r="F1222" s="27"/>
      <c r="G1222" s="27"/>
      <c r="H1222" s="27"/>
      <c r="I1222" s="27" t="s">
        <v>2449</v>
      </c>
      <c r="J1222" s="27" t="s">
        <v>40</v>
      </c>
      <c r="K1222" s="28" t="s">
        <v>41</v>
      </c>
      <c r="L1222" s="29"/>
      <c r="M1222" s="29" t="n">
        <v>0</v>
      </c>
      <c r="N1222" s="29" t="n">
        <v>25823.05</v>
      </c>
      <c r="O1222" s="29" t="n">
        <f aca="false">L1222+M1222+N1222</f>
        <v>25823.05</v>
      </c>
      <c r="P1222" s="29"/>
      <c r="Q1222" s="29" t="n">
        <f aca="false">O1222-P1222</f>
        <v>25823.05</v>
      </c>
    </row>
    <row r="1223" s="31" customFormat="true" ht="28.5" hidden="false" customHeight="false" outlineLevel="0" collapsed="false">
      <c r="A1223" s="26" t="s">
        <v>18</v>
      </c>
      <c r="B1223" s="26" t="s">
        <v>2145</v>
      </c>
      <c r="C1223" s="26" t="s">
        <v>2445</v>
      </c>
      <c r="D1223" s="27" t="s">
        <v>23</v>
      </c>
      <c r="E1223" s="27" t="s">
        <v>2152</v>
      </c>
      <c r="F1223" s="27"/>
      <c r="G1223" s="27"/>
      <c r="H1223" s="27"/>
      <c r="I1223" s="27" t="s">
        <v>2150</v>
      </c>
      <c r="J1223" s="27"/>
      <c r="K1223" s="28" t="s">
        <v>2163</v>
      </c>
      <c r="L1223" s="29"/>
      <c r="M1223" s="29"/>
      <c r="N1223" s="29"/>
      <c r="O1223" s="29"/>
      <c r="P1223" s="29"/>
      <c r="Q1223" s="29"/>
    </row>
    <row r="1224" customFormat="false" ht="28.5" hidden="false" customHeight="false" outlineLevel="0" collapsed="false">
      <c r="A1224" s="17" t="s">
        <v>18</v>
      </c>
      <c r="B1224" s="17" t="s">
        <v>2145</v>
      </c>
      <c r="C1224" s="17" t="s">
        <v>2452</v>
      </c>
      <c r="D1224" s="18" t="s">
        <v>21</v>
      </c>
      <c r="E1224" s="18" t="s">
        <v>2453</v>
      </c>
      <c r="F1224" s="18"/>
      <c r="G1224" s="18"/>
      <c r="H1224" s="18"/>
      <c r="I1224" s="18"/>
      <c r="J1224" s="18"/>
      <c r="K1224" s="19"/>
      <c r="L1224" s="20"/>
      <c r="M1224" s="20"/>
      <c r="N1224" s="20"/>
      <c r="O1224" s="20"/>
      <c r="P1224" s="20"/>
      <c r="Q1224" s="20"/>
    </row>
    <row r="1225" customFormat="false" ht="28.5" hidden="false" customHeight="false" outlineLevel="0" collapsed="false">
      <c r="A1225" s="22" t="s">
        <v>18</v>
      </c>
      <c r="B1225" s="22" t="s">
        <v>2145</v>
      </c>
      <c r="C1225" s="22" t="s">
        <v>2452</v>
      </c>
      <c r="D1225" s="23" t="s">
        <v>23</v>
      </c>
      <c r="E1225" s="23" t="s">
        <v>2454</v>
      </c>
      <c r="F1225" s="23" t="s">
        <v>2455</v>
      </c>
      <c r="G1225" s="23" t="s">
        <v>2455</v>
      </c>
      <c r="H1225" s="23"/>
      <c r="I1225" s="23" t="s">
        <v>2455</v>
      </c>
      <c r="J1225" s="23" t="s">
        <v>40</v>
      </c>
      <c r="K1225" s="24" t="s">
        <v>27</v>
      </c>
      <c r="L1225" s="25" t="n">
        <v>48224.71</v>
      </c>
      <c r="M1225" s="25" t="n">
        <v>0</v>
      </c>
      <c r="N1225" s="25" t="n">
        <v>0</v>
      </c>
      <c r="O1225" s="25" t="n">
        <f aca="false">L1225+M1225+N1225</f>
        <v>48224.71</v>
      </c>
      <c r="P1225" s="25" t="n">
        <v>0</v>
      </c>
      <c r="Q1225" s="25" t="n">
        <f aca="false">O1225-P1225</f>
        <v>48224.71</v>
      </c>
    </row>
    <row r="1226" customFormat="false" ht="14.25" hidden="false" customHeight="false" outlineLevel="0" collapsed="false">
      <c r="A1226" s="22" t="s">
        <v>18</v>
      </c>
      <c r="B1226" s="22" t="s">
        <v>2145</v>
      </c>
      <c r="C1226" s="22" t="s">
        <v>2452</v>
      </c>
      <c r="D1226" s="23" t="s">
        <v>23</v>
      </c>
      <c r="E1226" s="23" t="s">
        <v>2456</v>
      </c>
      <c r="F1226" s="23" t="s">
        <v>2457</v>
      </c>
      <c r="G1226" s="23" t="s">
        <v>2150</v>
      </c>
      <c r="H1226" s="23" t="s">
        <v>2458</v>
      </c>
      <c r="I1226" s="23" t="s">
        <v>2458</v>
      </c>
      <c r="J1226" s="23" t="s">
        <v>40</v>
      </c>
      <c r="K1226" s="24" t="s">
        <v>41</v>
      </c>
      <c r="L1226" s="25" t="n">
        <v>0</v>
      </c>
      <c r="M1226" s="25" t="n">
        <v>0</v>
      </c>
      <c r="N1226" s="25" t="n">
        <v>29161.41</v>
      </c>
      <c r="O1226" s="25" t="n">
        <f aca="false">L1226+M1226+N1226</f>
        <v>29161.41</v>
      </c>
      <c r="P1226" s="25" t="n">
        <v>0</v>
      </c>
      <c r="Q1226" s="25" t="n">
        <f aca="false">O1226-P1226</f>
        <v>29161.41</v>
      </c>
    </row>
    <row r="1227" s="31" customFormat="true" ht="28.5" hidden="false" customHeight="false" outlineLevel="0" collapsed="false">
      <c r="A1227" s="26" t="s">
        <v>18</v>
      </c>
      <c r="B1227" s="26" t="s">
        <v>2145</v>
      </c>
      <c r="C1227" s="26" t="s">
        <v>2452</v>
      </c>
      <c r="D1227" s="27" t="s">
        <v>23</v>
      </c>
      <c r="E1227" s="27" t="s">
        <v>2152</v>
      </c>
      <c r="F1227" s="27"/>
      <c r="G1227" s="27"/>
      <c r="H1227" s="27"/>
      <c r="I1227" s="27" t="s">
        <v>2150</v>
      </c>
      <c r="J1227" s="27"/>
      <c r="K1227" s="28" t="s">
        <v>2163</v>
      </c>
      <c r="L1227" s="29"/>
      <c r="M1227" s="29"/>
      <c r="N1227" s="29"/>
      <c r="O1227" s="29"/>
      <c r="P1227" s="29"/>
      <c r="Q1227" s="29"/>
    </row>
    <row r="1228" customFormat="false" ht="28.5" hidden="false" customHeight="false" outlineLevel="0" collapsed="false">
      <c r="A1228" s="17" t="s">
        <v>18</v>
      </c>
      <c r="B1228" s="17" t="s">
        <v>2145</v>
      </c>
      <c r="C1228" s="17" t="s">
        <v>2459</v>
      </c>
      <c r="D1228" s="18" t="s">
        <v>21</v>
      </c>
      <c r="E1228" s="18" t="s">
        <v>2460</v>
      </c>
      <c r="F1228" s="18"/>
      <c r="G1228" s="18"/>
      <c r="H1228" s="18"/>
      <c r="I1228" s="18"/>
      <c r="J1228" s="18"/>
      <c r="K1228" s="19"/>
      <c r="L1228" s="20"/>
      <c r="M1228" s="20"/>
      <c r="N1228" s="20"/>
      <c r="O1228" s="20"/>
      <c r="P1228" s="20"/>
      <c r="Q1228" s="20"/>
    </row>
    <row r="1229" customFormat="false" ht="14.25" hidden="false" customHeight="false" outlineLevel="0" collapsed="false">
      <c r="A1229" s="22" t="s">
        <v>18</v>
      </c>
      <c r="B1229" s="22" t="s">
        <v>2145</v>
      </c>
      <c r="C1229" s="22" t="s">
        <v>2459</v>
      </c>
      <c r="D1229" s="23" t="s">
        <v>23</v>
      </c>
      <c r="E1229" s="23" t="s">
        <v>2461</v>
      </c>
      <c r="F1229" s="23" t="s">
        <v>2462</v>
      </c>
      <c r="G1229" s="23" t="s">
        <v>2463</v>
      </c>
      <c r="H1229" s="23"/>
      <c r="I1229" s="23" t="s">
        <v>2463</v>
      </c>
      <c r="J1229" s="23" t="s">
        <v>40</v>
      </c>
      <c r="K1229" s="24" t="s">
        <v>27</v>
      </c>
      <c r="L1229" s="25" t="n">
        <v>21000</v>
      </c>
      <c r="M1229" s="25" t="n">
        <v>0</v>
      </c>
      <c r="N1229" s="25" t="n">
        <v>0</v>
      </c>
      <c r="O1229" s="25" t="n">
        <f aca="false">L1229+M1229+N1229</f>
        <v>21000</v>
      </c>
      <c r="P1229" s="25" t="n">
        <v>0</v>
      </c>
      <c r="Q1229" s="25" t="n">
        <f aca="false">O1229-P1229</f>
        <v>21000</v>
      </c>
    </row>
    <row r="1230" customFormat="false" ht="14.25" hidden="false" customHeight="false" outlineLevel="0" collapsed="false">
      <c r="A1230" s="22" t="s">
        <v>18</v>
      </c>
      <c r="B1230" s="22" t="s">
        <v>2145</v>
      </c>
      <c r="C1230" s="22" t="s">
        <v>2459</v>
      </c>
      <c r="D1230" s="23" t="s">
        <v>23</v>
      </c>
      <c r="E1230" s="23" t="s">
        <v>2464</v>
      </c>
      <c r="F1230" s="23" t="s">
        <v>2465</v>
      </c>
      <c r="G1230" s="23" t="s">
        <v>2465</v>
      </c>
      <c r="H1230" s="23"/>
      <c r="I1230" s="23" t="s">
        <v>2465</v>
      </c>
      <c r="J1230" s="23" t="s">
        <v>40</v>
      </c>
      <c r="K1230" s="24" t="s">
        <v>27</v>
      </c>
      <c r="L1230" s="25" t="n">
        <v>55866.56</v>
      </c>
      <c r="M1230" s="25" t="n">
        <v>0</v>
      </c>
      <c r="N1230" s="25" t="n">
        <v>0</v>
      </c>
      <c r="O1230" s="25" t="n">
        <f aca="false">L1230+M1230+N1230</f>
        <v>55866.56</v>
      </c>
      <c r="P1230" s="25" t="n">
        <v>0</v>
      </c>
      <c r="Q1230" s="25" t="n">
        <f aca="false">O1230-P1230</f>
        <v>55866.56</v>
      </c>
    </row>
    <row r="1231" s="36" customFormat="true" ht="28.5" hidden="false" customHeight="false" outlineLevel="0" collapsed="false">
      <c r="A1231" s="22" t="s">
        <v>18</v>
      </c>
      <c r="B1231" s="22" t="s">
        <v>2145</v>
      </c>
      <c r="C1231" s="22" t="s">
        <v>2459</v>
      </c>
      <c r="D1231" s="23" t="s">
        <v>23</v>
      </c>
      <c r="E1231" s="23" t="s">
        <v>2466</v>
      </c>
      <c r="F1231" s="23" t="s">
        <v>2467</v>
      </c>
      <c r="G1231" s="23" t="s">
        <v>2467</v>
      </c>
      <c r="H1231" s="23"/>
      <c r="I1231" s="23" t="s">
        <v>2467</v>
      </c>
      <c r="J1231" s="23" t="s">
        <v>103</v>
      </c>
      <c r="K1231" s="24" t="s">
        <v>27</v>
      </c>
      <c r="L1231" s="25" t="n">
        <v>860924.81</v>
      </c>
      <c r="M1231" s="25" t="n">
        <v>89610.97</v>
      </c>
      <c r="N1231" s="25" t="n">
        <v>0</v>
      </c>
      <c r="O1231" s="25" t="n">
        <f aca="false">L1231+M1231+N1231</f>
        <v>950535.78</v>
      </c>
      <c r="P1231" s="25" t="n">
        <v>0</v>
      </c>
      <c r="Q1231" s="25" t="n">
        <f aca="false">O1231-P1231</f>
        <v>950535.78</v>
      </c>
    </row>
    <row r="1232" s="36" customFormat="true" ht="28.5" hidden="false" customHeight="false" outlineLevel="0" collapsed="false">
      <c r="A1232" s="22" t="s">
        <v>18</v>
      </c>
      <c r="B1232" s="22" t="s">
        <v>2145</v>
      </c>
      <c r="C1232" s="22" t="s">
        <v>2459</v>
      </c>
      <c r="D1232" s="23" t="s">
        <v>23</v>
      </c>
      <c r="E1232" s="23" t="s">
        <v>2468</v>
      </c>
      <c r="F1232" s="23" t="s">
        <v>2469</v>
      </c>
      <c r="G1232" s="23" t="s">
        <v>2469</v>
      </c>
      <c r="H1232" s="23"/>
      <c r="I1232" s="23" t="s">
        <v>2469</v>
      </c>
      <c r="J1232" s="23" t="s">
        <v>103</v>
      </c>
      <c r="K1232" s="24" t="s">
        <v>27</v>
      </c>
      <c r="L1232" s="25" t="n">
        <v>2006222.54</v>
      </c>
      <c r="M1232" s="25" t="n">
        <v>0</v>
      </c>
      <c r="N1232" s="25" t="n">
        <v>0</v>
      </c>
      <c r="O1232" s="25" t="n">
        <f aca="false">L1232+M1232+N1232</f>
        <v>2006222.54</v>
      </c>
      <c r="P1232" s="25" t="n">
        <v>0</v>
      </c>
      <c r="Q1232" s="25" t="n">
        <f aca="false">O1232-P1232</f>
        <v>2006222.54</v>
      </c>
    </row>
    <row r="1233" s="31" customFormat="true" ht="14.25" hidden="false" customHeight="false" outlineLevel="0" collapsed="false">
      <c r="A1233" s="26" t="s">
        <v>18</v>
      </c>
      <c r="B1233" s="26" t="s">
        <v>2145</v>
      </c>
      <c r="C1233" s="26" t="s">
        <v>2459</v>
      </c>
      <c r="D1233" s="27" t="s">
        <v>23</v>
      </c>
      <c r="E1233" s="27" t="s">
        <v>2470</v>
      </c>
      <c r="F1233" s="27"/>
      <c r="G1233" s="27" t="s">
        <v>2275</v>
      </c>
      <c r="H1233" s="27" t="s">
        <v>2471</v>
      </c>
      <c r="I1233" s="27" t="s">
        <v>2471</v>
      </c>
      <c r="J1233" s="27" t="s">
        <v>26</v>
      </c>
      <c r="K1233" s="28" t="s">
        <v>33</v>
      </c>
      <c r="L1233" s="29"/>
      <c r="M1233" s="29" t="n">
        <v>0</v>
      </c>
      <c r="N1233" s="29" t="n">
        <v>0</v>
      </c>
      <c r="O1233" s="29" t="n">
        <f aca="false">L1233+M1233+N1233</f>
        <v>0</v>
      </c>
      <c r="P1233" s="29"/>
      <c r="Q1233" s="29" t="n">
        <f aca="false">O1233-P1233</f>
        <v>0</v>
      </c>
    </row>
    <row r="1234" s="31" customFormat="true" ht="24.05" hidden="false" customHeight="false" outlineLevel="0" collapsed="false">
      <c r="A1234" s="26" t="s">
        <v>18</v>
      </c>
      <c r="B1234" s="26" t="s">
        <v>2145</v>
      </c>
      <c r="C1234" s="26" t="s">
        <v>2459</v>
      </c>
      <c r="D1234" s="27" t="s">
        <v>23</v>
      </c>
      <c r="E1234" s="27" t="s">
        <v>2472</v>
      </c>
      <c r="F1234" s="27"/>
      <c r="G1234" s="27" t="s">
        <v>2278</v>
      </c>
      <c r="H1234" s="27" t="s">
        <v>2473</v>
      </c>
      <c r="I1234" s="27" t="s">
        <v>2473</v>
      </c>
      <c r="J1234" s="27" t="s">
        <v>32</v>
      </c>
      <c r="K1234" s="28" t="s">
        <v>33</v>
      </c>
      <c r="L1234" s="29"/>
      <c r="M1234" s="29" t="n">
        <v>0</v>
      </c>
      <c r="N1234" s="29" t="n">
        <v>0</v>
      </c>
      <c r="O1234" s="29" t="n">
        <f aca="false">L1234+M1234+N1234</f>
        <v>0</v>
      </c>
      <c r="P1234" s="29"/>
      <c r="Q1234" s="29" t="n">
        <f aca="false">O1234-P1234</f>
        <v>0</v>
      </c>
    </row>
    <row r="1235" s="31" customFormat="true" ht="28.5" hidden="false" customHeight="false" outlineLevel="0" collapsed="false">
      <c r="A1235" s="26" t="s">
        <v>18</v>
      </c>
      <c r="B1235" s="26" t="s">
        <v>2145</v>
      </c>
      <c r="C1235" s="26" t="s">
        <v>2459</v>
      </c>
      <c r="D1235" s="27" t="s">
        <v>23</v>
      </c>
      <c r="E1235" s="27" t="s">
        <v>2284</v>
      </c>
      <c r="F1235" s="27"/>
      <c r="G1235" s="27"/>
      <c r="H1235" s="27"/>
      <c r="I1235" s="27" t="s">
        <v>2275</v>
      </c>
      <c r="J1235" s="27"/>
      <c r="K1235" s="28" t="s">
        <v>2437</v>
      </c>
      <c r="L1235" s="29"/>
      <c r="M1235" s="29"/>
      <c r="N1235" s="29"/>
      <c r="O1235" s="29"/>
      <c r="P1235" s="29"/>
      <c r="Q1235" s="29"/>
    </row>
    <row r="1236" s="31" customFormat="true" ht="28.5" hidden="false" customHeight="false" outlineLevel="0" collapsed="false">
      <c r="A1236" s="26" t="s">
        <v>18</v>
      </c>
      <c r="B1236" s="26" t="s">
        <v>2145</v>
      </c>
      <c r="C1236" s="26" t="s">
        <v>2459</v>
      </c>
      <c r="D1236" s="27" t="s">
        <v>23</v>
      </c>
      <c r="E1236" s="27" t="s">
        <v>2285</v>
      </c>
      <c r="F1236" s="27"/>
      <c r="G1236" s="27"/>
      <c r="H1236" s="27"/>
      <c r="I1236" s="27" t="s">
        <v>2278</v>
      </c>
      <c r="J1236" s="27"/>
      <c r="K1236" s="28" t="s">
        <v>2437</v>
      </c>
      <c r="L1236" s="29"/>
      <c r="M1236" s="29"/>
      <c r="N1236" s="29"/>
      <c r="O1236" s="29"/>
      <c r="P1236" s="29"/>
      <c r="Q1236" s="29"/>
    </row>
    <row r="1237" customFormat="false" ht="28.5" hidden="false" customHeight="false" outlineLevel="0" collapsed="false">
      <c r="A1237" s="17" t="s">
        <v>18</v>
      </c>
      <c r="B1237" s="17" t="s">
        <v>2145</v>
      </c>
      <c r="C1237" s="17" t="s">
        <v>2474</v>
      </c>
      <c r="D1237" s="18" t="s">
        <v>21</v>
      </c>
      <c r="E1237" s="18" t="s">
        <v>2475</v>
      </c>
      <c r="F1237" s="18"/>
      <c r="G1237" s="18"/>
      <c r="H1237" s="18"/>
      <c r="I1237" s="18"/>
      <c r="J1237" s="18"/>
      <c r="K1237" s="19"/>
      <c r="L1237" s="20"/>
      <c r="M1237" s="20"/>
      <c r="N1237" s="20"/>
      <c r="O1237" s="20"/>
      <c r="P1237" s="20"/>
      <c r="Q1237" s="20"/>
    </row>
    <row r="1238" customFormat="false" ht="14.25" hidden="false" customHeight="false" outlineLevel="0" collapsed="false">
      <c r="A1238" s="22" t="s">
        <v>18</v>
      </c>
      <c r="B1238" s="22" t="s">
        <v>2145</v>
      </c>
      <c r="C1238" s="22" t="s">
        <v>2474</v>
      </c>
      <c r="D1238" s="23" t="s">
        <v>23</v>
      </c>
      <c r="E1238" s="23" t="s">
        <v>2476</v>
      </c>
      <c r="F1238" s="23" t="s">
        <v>2477</v>
      </c>
      <c r="G1238" s="23" t="s">
        <v>2477</v>
      </c>
      <c r="H1238" s="23"/>
      <c r="I1238" s="23" t="s">
        <v>2477</v>
      </c>
      <c r="J1238" s="23" t="s">
        <v>26</v>
      </c>
      <c r="K1238" s="24" t="s">
        <v>27</v>
      </c>
      <c r="L1238" s="25" t="n">
        <v>256954.87</v>
      </c>
      <c r="M1238" s="25" t="n">
        <v>0</v>
      </c>
      <c r="N1238" s="25" t="n">
        <v>0</v>
      </c>
      <c r="O1238" s="25" t="n">
        <f aca="false">L1238+M1238+N1238</f>
        <v>256954.87</v>
      </c>
      <c r="P1238" s="25" t="n">
        <v>551823.75</v>
      </c>
      <c r="Q1238" s="25" t="n">
        <f aca="false">O1238-P1238</f>
        <v>-294868.88</v>
      </c>
    </row>
    <row r="1239" customFormat="false" ht="14.25" hidden="false" customHeight="false" outlineLevel="0" collapsed="false">
      <c r="A1239" s="22" t="s">
        <v>18</v>
      </c>
      <c r="B1239" s="22" t="s">
        <v>2145</v>
      </c>
      <c r="C1239" s="22" t="s">
        <v>2474</v>
      </c>
      <c r="D1239" s="23" t="s">
        <v>23</v>
      </c>
      <c r="E1239" s="23" t="s">
        <v>2478</v>
      </c>
      <c r="F1239" s="23" t="s">
        <v>2479</v>
      </c>
      <c r="G1239" s="23" t="s">
        <v>2479</v>
      </c>
      <c r="H1239" s="23"/>
      <c r="I1239" s="23" t="s">
        <v>2479</v>
      </c>
      <c r="J1239" s="23" t="s">
        <v>40</v>
      </c>
      <c r="K1239" s="24" t="s">
        <v>41</v>
      </c>
      <c r="L1239" s="25" t="n">
        <v>100249.43</v>
      </c>
      <c r="M1239" s="25" t="n">
        <v>18099.76</v>
      </c>
      <c r="N1239" s="25" t="n">
        <v>10525.12</v>
      </c>
      <c r="O1239" s="25" t="n">
        <f aca="false">L1239+M1239+N1239</f>
        <v>128874.31</v>
      </c>
      <c r="P1239" s="25" t="n">
        <v>0</v>
      </c>
      <c r="Q1239" s="25" t="n">
        <f aca="false">O1239-P1239</f>
        <v>128874.31</v>
      </c>
    </row>
    <row r="1240" customFormat="false" ht="28.5" hidden="false" customHeight="false" outlineLevel="0" collapsed="false">
      <c r="A1240" s="22" t="s">
        <v>18</v>
      </c>
      <c r="B1240" s="22" t="s">
        <v>2145</v>
      </c>
      <c r="C1240" s="22" t="s">
        <v>2474</v>
      </c>
      <c r="D1240" s="23" t="s">
        <v>23</v>
      </c>
      <c r="E1240" s="23" t="s">
        <v>2480</v>
      </c>
      <c r="F1240" s="23" t="s">
        <v>2481</v>
      </c>
      <c r="G1240" s="23" t="s">
        <v>2150</v>
      </c>
      <c r="H1240" s="23" t="s">
        <v>2482</v>
      </c>
      <c r="I1240" s="23" t="s">
        <v>2482</v>
      </c>
      <c r="J1240" s="23" t="s">
        <v>40</v>
      </c>
      <c r="K1240" s="24" t="s">
        <v>41</v>
      </c>
      <c r="L1240" s="25" t="n">
        <v>0</v>
      </c>
      <c r="M1240" s="25" t="n">
        <v>0</v>
      </c>
      <c r="N1240" s="25" t="n">
        <v>49614.97</v>
      </c>
      <c r="O1240" s="25" t="n">
        <f aca="false">L1240+M1240+N1240</f>
        <v>49614.97</v>
      </c>
      <c r="P1240" s="25" t="n">
        <v>0</v>
      </c>
      <c r="Q1240" s="25" t="n">
        <f aca="false">O1240-P1240</f>
        <v>49614.97</v>
      </c>
    </row>
    <row r="1241" customFormat="false" ht="14.25" hidden="false" customHeight="false" outlineLevel="0" collapsed="false">
      <c r="A1241" s="22" t="s">
        <v>18</v>
      </c>
      <c r="B1241" s="22" t="s">
        <v>2145</v>
      </c>
      <c r="C1241" s="22" t="s">
        <v>2474</v>
      </c>
      <c r="D1241" s="23" t="s">
        <v>23</v>
      </c>
      <c r="E1241" s="23" t="s">
        <v>2483</v>
      </c>
      <c r="F1241" s="23" t="s">
        <v>2484</v>
      </c>
      <c r="G1241" s="23" t="s">
        <v>2150</v>
      </c>
      <c r="H1241" s="23" t="s">
        <v>2485</v>
      </c>
      <c r="I1241" s="23" t="s">
        <v>2485</v>
      </c>
      <c r="J1241" s="23" t="s">
        <v>40</v>
      </c>
      <c r="K1241" s="24" t="s">
        <v>41</v>
      </c>
      <c r="L1241" s="25" t="n">
        <v>0</v>
      </c>
      <c r="M1241" s="25" t="n">
        <v>0</v>
      </c>
      <c r="N1241" s="25" t="n">
        <v>44378.48</v>
      </c>
      <c r="O1241" s="25" t="n">
        <f aca="false">L1241+M1241+N1241</f>
        <v>44378.48</v>
      </c>
      <c r="P1241" s="25" t="n">
        <v>0</v>
      </c>
      <c r="Q1241" s="25" t="n">
        <f aca="false">O1241-P1241</f>
        <v>44378.48</v>
      </c>
    </row>
    <row r="1242" s="31" customFormat="true" ht="28.5" hidden="false" customHeight="false" outlineLevel="0" collapsed="false">
      <c r="A1242" s="26" t="s">
        <v>18</v>
      </c>
      <c r="B1242" s="26" t="s">
        <v>2145</v>
      </c>
      <c r="C1242" s="26" t="s">
        <v>2474</v>
      </c>
      <c r="D1242" s="27" t="s">
        <v>23</v>
      </c>
      <c r="E1242" s="27" t="s">
        <v>2152</v>
      </c>
      <c r="F1242" s="27"/>
      <c r="G1242" s="27"/>
      <c r="H1242" s="27"/>
      <c r="I1242" s="27" t="s">
        <v>2150</v>
      </c>
      <c r="J1242" s="27"/>
      <c r="K1242" s="28" t="s">
        <v>2163</v>
      </c>
      <c r="L1242" s="29"/>
      <c r="M1242" s="29"/>
      <c r="N1242" s="29"/>
      <c r="O1242" s="29"/>
      <c r="P1242" s="29"/>
      <c r="Q1242" s="29"/>
    </row>
    <row r="1243" s="31" customFormat="true" ht="28.5" hidden="false" customHeight="false" outlineLevel="0" collapsed="false">
      <c r="A1243" s="26" t="s">
        <v>18</v>
      </c>
      <c r="B1243" s="26" t="s">
        <v>2486</v>
      </c>
      <c r="C1243" s="26" t="s">
        <v>2487</v>
      </c>
      <c r="D1243" s="27" t="s">
        <v>23</v>
      </c>
      <c r="E1243" s="27" t="s">
        <v>2488</v>
      </c>
      <c r="F1243" s="27"/>
      <c r="G1243" s="27"/>
      <c r="H1243" s="27"/>
      <c r="I1243" s="27" t="s">
        <v>2489</v>
      </c>
      <c r="J1243" s="27"/>
      <c r="K1243" s="28" t="s">
        <v>2490</v>
      </c>
      <c r="L1243" s="29"/>
      <c r="M1243" s="29"/>
      <c r="N1243" s="29"/>
      <c r="O1243" s="29"/>
      <c r="P1243" s="29"/>
      <c r="Q1243" s="29"/>
    </row>
    <row r="1244" s="31" customFormat="true" ht="28.5" hidden="false" customHeight="false" outlineLevel="0" collapsed="false">
      <c r="A1244" s="26" t="s">
        <v>18</v>
      </c>
      <c r="B1244" s="26" t="s">
        <v>2486</v>
      </c>
      <c r="C1244" s="26" t="s">
        <v>2491</v>
      </c>
      <c r="D1244" s="27" t="s">
        <v>23</v>
      </c>
      <c r="E1244" s="27" t="s">
        <v>1053</v>
      </c>
      <c r="F1244" s="27"/>
      <c r="G1244" s="27"/>
      <c r="H1244" s="27"/>
      <c r="I1244" s="27" t="s">
        <v>1044</v>
      </c>
      <c r="J1244" s="27"/>
      <c r="K1244" s="28" t="s">
        <v>2492</v>
      </c>
      <c r="L1244" s="29"/>
      <c r="M1244" s="29"/>
      <c r="N1244" s="29"/>
      <c r="O1244" s="29"/>
      <c r="P1244" s="29"/>
      <c r="Q1244" s="29"/>
    </row>
    <row r="1245" customFormat="false" ht="28.5" hidden="false" customHeight="false" outlineLevel="0" collapsed="false">
      <c r="A1245" s="17" t="s">
        <v>18</v>
      </c>
      <c r="B1245" s="17" t="s">
        <v>2486</v>
      </c>
      <c r="C1245" s="17" t="s">
        <v>2491</v>
      </c>
      <c r="D1245" s="18" t="s">
        <v>21</v>
      </c>
      <c r="E1245" s="18" t="s">
        <v>2493</v>
      </c>
      <c r="F1245" s="18"/>
      <c r="G1245" s="18"/>
      <c r="H1245" s="18"/>
      <c r="I1245" s="18"/>
      <c r="J1245" s="18"/>
      <c r="K1245" s="19"/>
      <c r="L1245" s="20"/>
      <c r="M1245" s="20"/>
      <c r="N1245" s="20"/>
      <c r="O1245" s="20"/>
      <c r="P1245" s="20"/>
      <c r="Q1245" s="20"/>
    </row>
    <row r="1246" customFormat="false" ht="28.5" hidden="false" customHeight="false" outlineLevel="0" collapsed="false">
      <c r="A1246" s="22" t="s">
        <v>18</v>
      </c>
      <c r="B1246" s="22" t="s">
        <v>2486</v>
      </c>
      <c r="C1246" s="22" t="s">
        <v>2491</v>
      </c>
      <c r="D1246" s="23" t="s">
        <v>23</v>
      </c>
      <c r="E1246" s="23" t="s">
        <v>2494</v>
      </c>
      <c r="F1246" s="23" t="s">
        <v>2495</v>
      </c>
      <c r="G1246" s="23" t="s">
        <v>2495</v>
      </c>
      <c r="H1246" s="23"/>
      <c r="I1246" s="23" t="s">
        <v>2495</v>
      </c>
      <c r="J1246" s="23" t="s">
        <v>40</v>
      </c>
      <c r="K1246" s="24" t="s">
        <v>27</v>
      </c>
      <c r="L1246" s="25" t="n">
        <v>371673.14</v>
      </c>
      <c r="M1246" s="25" t="n">
        <v>0</v>
      </c>
      <c r="N1246" s="25" t="n">
        <v>0</v>
      </c>
      <c r="O1246" s="25" t="n">
        <f aca="false">L1246+M1246+N1246</f>
        <v>371673.14</v>
      </c>
      <c r="P1246" s="25" t="n">
        <v>290776.71</v>
      </c>
      <c r="Q1246" s="25" t="n">
        <f aca="false">O1246-P1246</f>
        <v>80896.43</v>
      </c>
    </row>
    <row r="1247" s="36" customFormat="true" ht="28.5" hidden="false" customHeight="false" outlineLevel="0" collapsed="false">
      <c r="A1247" s="22" t="s">
        <v>18</v>
      </c>
      <c r="B1247" s="22" t="s">
        <v>2486</v>
      </c>
      <c r="C1247" s="22" t="s">
        <v>2491</v>
      </c>
      <c r="D1247" s="23" t="s">
        <v>23</v>
      </c>
      <c r="E1247" s="23" t="s">
        <v>2496</v>
      </c>
      <c r="F1247" s="23" t="s">
        <v>2497</v>
      </c>
      <c r="G1247" s="23" t="s">
        <v>2497</v>
      </c>
      <c r="H1247" s="23"/>
      <c r="I1247" s="23" t="s">
        <v>2497</v>
      </c>
      <c r="J1247" s="23" t="s">
        <v>103</v>
      </c>
      <c r="K1247" s="24" t="s">
        <v>27</v>
      </c>
      <c r="L1247" s="25" t="n">
        <v>25154407.52</v>
      </c>
      <c r="M1247" s="25" t="n">
        <v>0</v>
      </c>
      <c r="N1247" s="25" t="n">
        <v>0</v>
      </c>
      <c r="O1247" s="25" t="n">
        <f aca="false">L1247+M1247+N1247</f>
        <v>25154407.52</v>
      </c>
      <c r="P1247" s="25" t="n">
        <v>20426658.68</v>
      </c>
      <c r="Q1247" s="25" t="n">
        <f aca="false">O1247-P1247</f>
        <v>4727748.84</v>
      </c>
    </row>
    <row r="1248" s="36" customFormat="true" ht="28.5" hidden="false" customHeight="false" outlineLevel="0" collapsed="false">
      <c r="A1248" s="22" t="s">
        <v>18</v>
      </c>
      <c r="B1248" s="22" t="s">
        <v>2486</v>
      </c>
      <c r="C1248" s="22" t="s">
        <v>2491</v>
      </c>
      <c r="D1248" s="23" t="s">
        <v>23</v>
      </c>
      <c r="E1248" s="23" t="s">
        <v>2498</v>
      </c>
      <c r="F1248" s="23" t="s">
        <v>2499</v>
      </c>
      <c r="G1248" s="23" t="s">
        <v>2499</v>
      </c>
      <c r="H1248" s="23"/>
      <c r="I1248" s="23" t="s">
        <v>2499</v>
      </c>
      <c r="J1248" s="23" t="s">
        <v>983</v>
      </c>
      <c r="K1248" s="24" t="s">
        <v>27</v>
      </c>
      <c r="L1248" s="25" t="n">
        <v>17545</v>
      </c>
      <c r="M1248" s="25" t="n">
        <v>0</v>
      </c>
      <c r="N1248" s="25" t="n">
        <v>0</v>
      </c>
      <c r="O1248" s="25" t="n">
        <f aca="false">L1248+M1248+N1248</f>
        <v>17545</v>
      </c>
      <c r="P1248" s="25" t="n">
        <v>0</v>
      </c>
      <c r="Q1248" s="25" t="n">
        <f aca="false">O1248-P1248</f>
        <v>17545</v>
      </c>
    </row>
    <row r="1249" customFormat="false" ht="14.25" hidden="false" customHeight="false" outlineLevel="0" collapsed="false">
      <c r="A1249" s="22" t="s">
        <v>18</v>
      </c>
      <c r="B1249" s="22" t="s">
        <v>2486</v>
      </c>
      <c r="C1249" s="22" t="s">
        <v>2491</v>
      </c>
      <c r="D1249" s="23" t="s">
        <v>23</v>
      </c>
      <c r="E1249" s="23" t="s">
        <v>2500</v>
      </c>
      <c r="F1249" s="23" t="s">
        <v>2501</v>
      </c>
      <c r="G1249" s="23" t="s">
        <v>2502</v>
      </c>
      <c r="H1249" s="23"/>
      <c r="I1249" s="23" t="s">
        <v>2502</v>
      </c>
      <c r="J1249" s="23" t="s">
        <v>26</v>
      </c>
      <c r="K1249" s="24" t="s">
        <v>41</v>
      </c>
      <c r="L1249" s="25" t="n">
        <v>0</v>
      </c>
      <c r="M1249" s="25" t="n">
        <v>0</v>
      </c>
      <c r="N1249" s="25" t="n">
        <v>0</v>
      </c>
      <c r="O1249" s="25" t="n">
        <f aca="false">L1249+M1249+N1249</f>
        <v>0</v>
      </c>
      <c r="P1249" s="25" t="n">
        <v>0</v>
      </c>
      <c r="Q1249" s="25" t="n">
        <f aca="false">O1249-P1249</f>
        <v>0</v>
      </c>
    </row>
    <row r="1250" s="31" customFormat="true" ht="14.25" hidden="false" customHeight="false" outlineLevel="0" collapsed="false">
      <c r="A1250" s="26" t="s">
        <v>18</v>
      </c>
      <c r="B1250" s="26" t="s">
        <v>2486</v>
      </c>
      <c r="C1250" s="26" t="s">
        <v>2491</v>
      </c>
      <c r="D1250" s="27" t="s">
        <v>23</v>
      </c>
      <c r="E1250" s="27" t="s">
        <v>2503</v>
      </c>
      <c r="F1250" s="27"/>
      <c r="G1250" s="27" t="s">
        <v>1044</v>
      </c>
      <c r="H1250" s="27" t="s">
        <v>2504</v>
      </c>
      <c r="I1250" s="27" t="s">
        <v>2504</v>
      </c>
      <c r="J1250" s="27" t="s">
        <v>26</v>
      </c>
      <c r="K1250" s="28" t="s">
        <v>33</v>
      </c>
      <c r="L1250" s="29"/>
      <c r="M1250" s="29" t="n">
        <v>0</v>
      </c>
      <c r="N1250" s="29" t="n">
        <v>0</v>
      </c>
      <c r="O1250" s="29" t="n">
        <f aca="false">L1250+M1250+N1250</f>
        <v>0</v>
      </c>
      <c r="P1250" s="29"/>
      <c r="Q1250" s="29" t="n">
        <f aca="false">O1250-P1250</f>
        <v>0</v>
      </c>
    </row>
    <row r="1251" s="31" customFormat="true" ht="24.05" hidden="false" customHeight="false" outlineLevel="0" collapsed="false">
      <c r="A1251" s="26" t="s">
        <v>18</v>
      </c>
      <c r="B1251" s="26" t="s">
        <v>2486</v>
      </c>
      <c r="C1251" s="26" t="s">
        <v>2491</v>
      </c>
      <c r="D1251" s="27" t="s">
        <v>23</v>
      </c>
      <c r="E1251" s="27" t="s">
        <v>2505</v>
      </c>
      <c r="F1251" s="27"/>
      <c r="G1251" s="27" t="s">
        <v>2489</v>
      </c>
      <c r="H1251" s="27" t="s">
        <v>2506</v>
      </c>
      <c r="I1251" s="27" t="s">
        <v>2506</v>
      </c>
      <c r="J1251" s="27" t="s">
        <v>32</v>
      </c>
      <c r="K1251" s="28" t="s">
        <v>33</v>
      </c>
      <c r="L1251" s="29"/>
      <c r="M1251" s="29" t="n">
        <v>0</v>
      </c>
      <c r="N1251" s="29" t="n">
        <v>0</v>
      </c>
      <c r="O1251" s="29" t="n">
        <f aca="false">L1251+M1251+N1251</f>
        <v>0</v>
      </c>
      <c r="P1251" s="29"/>
      <c r="Q1251" s="29" t="n">
        <f aca="false">O1251-P1251</f>
        <v>0</v>
      </c>
    </row>
    <row r="1252" s="31" customFormat="true" ht="14.25" hidden="false" customHeight="false" outlineLevel="0" collapsed="false">
      <c r="A1252" s="26" t="s">
        <v>18</v>
      </c>
      <c r="B1252" s="26" t="s">
        <v>2486</v>
      </c>
      <c r="C1252" s="26" t="s">
        <v>2491</v>
      </c>
      <c r="D1252" s="27" t="s">
        <v>23</v>
      </c>
      <c r="E1252" s="27" t="s">
        <v>2507</v>
      </c>
      <c r="F1252" s="27"/>
      <c r="G1252" s="27"/>
      <c r="H1252" s="27"/>
      <c r="I1252" s="27" t="s">
        <v>2508</v>
      </c>
      <c r="J1252" s="27" t="s">
        <v>26</v>
      </c>
      <c r="K1252" s="28" t="s">
        <v>41</v>
      </c>
      <c r="L1252" s="29"/>
      <c r="M1252" s="29" t="n">
        <v>148670.48</v>
      </c>
      <c r="N1252" s="29" t="n">
        <v>0</v>
      </c>
      <c r="O1252" s="29" t="n">
        <f aca="false">L1252+M1252+N1252</f>
        <v>148670.48</v>
      </c>
      <c r="P1252" s="29"/>
      <c r="Q1252" s="29" t="n">
        <f aca="false">O1252-P1252</f>
        <v>148670.48</v>
      </c>
    </row>
    <row r="1253" s="31" customFormat="true" ht="28.5" hidden="false" customHeight="false" outlineLevel="0" collapsed="false">
      <c r="A1253" s="26" t="s">
        <v>18</v>
      </c>
      <c r="B1253" s="26" t="s">
        <v>2486</v>
      </c>
      <c r="C1253" s="26" t="s">
        <v>2491</v>
      </c>
      <c r="D1253" s="27" t="s">
        <v>23</v>
      </c>
      <c r="E1253" s="27" t="s">
        <v>2488</v>
      </c>
      <c r="F1253" s="27"/>
      <c r="G1253" s="27"/>
      <c r="H1253" s="27"/>
      <c r="I1253" s="27" t="s">
        <v>2489</v>
      </c>
      <c r="J1253" s="27"/>
      <c r="K1253" s="28" t="s">
        <v>2490</v>
      </c>
      <c r="L1253" s="29"/>
      <c r="M1253" s="29"/>
      <c r="N1253" s="29"/>
      <c r="O1253" s="29"/>
      <c r="P1253" s="29"/>
      <c r="Q1253" s="29"/>
    </row>
    <row r="1254" s="36" customFormat="true" ht="28.5" hidden="false" customHeight="false" outlineLevel="0" collapsed="false">
      <c r="A1254" s="17" t="s">
        <v>18</v>
      </c>
      <c r="B1254" s="17" t="s">
        <v>2486</v>
      </c>
      <c r="C1254" s="17" t="s">
        <v>2509</v>
      </c>
      <c r="D1254" s="18" t="s">
        <v>21</v>
      </c>
      <c r="E1254" s="18" t="s">
        <v>2510</v>
      </c>
      <c r="F1254" s="18"/>
      <c r="G1254" s="18"/>
      <c r="H1254" s="18"/>
      <c r="I1254" s="18"/>
      <c r="J1254" s="18"/>
      <c r="K1254" s="19"/>
      <c r="L1254" s="20"/>
      <c r="M1254" s="20"/>
      <c r="N1254" s="20"/>
      <c r="O1254" s="20"/>
      <c r="P1254" s="20"/>
      <c r="Q1254" s="20"/>
    </row>
    <row r="1255" s="36" customFormat="true" ht="28.5" hidden="false" customHeight="false" outlineLevel="0" collapsed="false">
      <c r="A1255" s="22" t="s">
        <v>18</v>
      </c>
      <c r="B1255" s="22" t="s">
        <v>2486</v>
      </c>
      <c r="C1255" s="22" t="s">
        <v>2509</v>
      </c>
      <c r="D1255" s="23" t="s">
        <v>23</v>
      </c>
      <c r="E1255" s="23" t="s">
        <v>2511</v>
      </c>
      <c r="F1255" s="23"/>
      <c r="G1255" s="23"/>
      <c r="H1255" s="23"/>
      <c r="I1255" s="23"/>
      <c r="J1255" s="23"/>
      <c r="K1255" s="24" t="s">
        <v>2512</v>
      </c>
      <c r="L1255" s="25" t="n">
        <v>0</v>
      </c>
      <c r="M1255" s="25" t="n">
        <v>0</v>
      </c>
      <c r="N1255" s="25" t="n">
        <v>0</v>
      </c>
      <c r="O1255" s="25" t="n">
        <f aca="false">L1255+M1255+N1255</f>
        <v>0</v>
      </c>
      <c r="P1255" s="25" t="n">
        <v>0</v>
      </c>
      <c r="Q1255" s="25" t="n">
        <f aca="false">O1255-P1255</f>
        <v>0</v>
      </c>
    </row>
    <row r="1256" s="36" customFormat="true" ht="28.5" hidden="false" customHeight="false" outlineLevel="0" collapsed="false">
      <c r="A1256" s="22" t="s">
        <v>18</v>
      </c>
      <c r="B1256" s="22" t="s">
        <v>2486</v>
      </c>
      <c r="C1256" s="22" t="s">
        <v>2509</v>
      </c>
      <c r="D1256" s="23" t="s">
        <v>23</v>
      </c>
      <c r="E1256" s="23" t="s">
        <v>2513</v>
      </c>
      <c r="F1256" s="23"/>
      <c r="G1256" s="23"/>
      <c r="H1256" s="23"/>
      <c r="I1256" s="23"/>
      <c r="J1256" s="23"/>
      <c r="K1256" s="24" t="s">
        <v>2512</v>
      </c>
      <c r="L1256" s="25" t="n">
        <v>0</v>
      </c>
      <c r="M1256" s="25" t="n">
        <v>0</v>
      </c>
      <c r="N1256" s="25" t="n">
        <v>0</v>
      </c>
      <c r="O1256" s="25" t="n">
        <f aca="false">L1256+M1256+N1256</f>
        <v>0</v>
      </c>
      <c r="P1256" s="25" t="n">
        <v>0</v>
      </c>
      <c r="Q1256" s="25" t="n">
        <f aca="false">O1256-P1256</f>
        <v>0</v>
      </c>
    </row>
    <row r="1257" customFormat="false" ht="28.5" hidden="false" customHeight="false" outlineLevel="0" collapsed="false">
      <c r="A1257" s="22" t="s">
        <v>18</v>
      </c>
      <c r="B1257" s="22" t="s">
        <v>2486</v>
      </c>
      <c r="C1257" s="22" t="s">
        <v>2509</v>
      </c>
      <c r="D1257" s="23" t="s">
        <v>23</v>
      </c>
      <c r="E1257" s="23" t="s">
        <v>2514</v>
      </c>
      <c r="F1257" s="23"/>
      <c r="G1257" s="23"/>
      <c r="H1257" s="23"/>
      <c r="I1257" s="23"/>
      <c r="J1257" s="23"/>
      <c r="K1257" s="24" t="s">
        <v>2512</v>
      </c>
      <c r="L1257" s="25" t="n">
        <v>0</v>
      </c>
      <c r="M1257" s="25" t="n">
        <v>0</v>
      </c>
      <c r="N1257" s="25" t="n">
        <v>0</v>
      </c>
      <c r="O1257" s="25" t="n">
        <f aca="false">L1257+M1257+N1257</f>
        <v>0</v>
      </c>
      <c r="P1257" s="25" t="n">
        <v>0</v>
      </c>
      <c r="Q1257" s="25" t="n">
        <f aca="false">O1257-P1257</f>
        <v>0</v>
      </c>
    </row>
    <row r="1258" customFormat="false" ht="14.25" hidden="false" customHeight="false" outlineLevel="0" collapsed="false">
      <c r="A1258" s="17" t="s">
        <v>18</v>
      </c>
      <c r="B1258" s="17" t="s">
        <v>2486</v>
      </c>
      <c r="C1258" s="17" t="s">
        <v>2515</v>
      </c>
      <c r="D1258" s="18" t="s">
        <v>21</v>
      </c>
      <c r="E1258" s="18" t="s">
        <v>2516</v>
      </c>
      <c r="F1258" s="18"/>
      <c r="G1258" s="18"/>
      <c r="H1258" s="18"/>
      <c r="I1258" s="18"/>
      <c r="J1258" s="18"/>
      <c r="K1258" s="19"/>
      <c r="L1258" s="20"/>
      <c r="M1258" s="20"/>
      <c r="N1258" s="20"/>
      <c r="O1258" s="20"/>
      <c r="P1258" s="20"/>
      <c r="Q1258" s="20"/>
    </row>
    <row r="1259" s="31" customFormat="true" ht="24.05" hidden="false" customHeight="false" outlineLevel="0" collapsed="false">
      <c r="A1259" s="26" t="s">
        <v>18</v>
      </c>
      <c r="B1259" s="26" t="s">
        <v>2486</v>
      </c>
      <c r="C1259" s="26" t="s">
        <v>2515</v>
      </c>
      <c r="D1259" s="27" t="s">
        <v>23</v>
      </c>
      <c r="E1259" s="27" t="s">
        <v>2517</v>
      </c>
      <c r="F1259" s="27"/>
      <c r="G1259" s="27" t="s">
        <v>2518</v>
      </c>
      <c r="H1259" s="27"/>
      <c r="I1259" s="27" t="s">
        <v>2518</v>
      </c>
      <c r="J1259" s="27" t="s">
        <v>26</v>
      </c>
      <c r="K1259" s="28" t="s">
        <v>33</v>
      </c>
      <c r="L1259" s="29"/>
      <c r="M1259" s="29" t="n">
        <v>0</v>
      </c>
      <c r="N1259" s="29" t="n">
        <v>0</v>
      </c>
      <c r="O1259" s="29" t="n">
        <f aca="false">L1259+M1259+N1259</f>
        <v>0</v>
      </c>
      <c r="P1259" s="29"/>
      <c r="Q1259" s="29" t="n">
        <f aca="false">O1259-P1259</f>
        <v>0</v>
      </c>
    </row>
    <row r="1260" s="31" customFormat="true" ht="14.25" hidden="false" customHeight="false" outlineLevel="0" collapsed="false">
      <c r="A1260" s="26" t="s">
        <v>18</v>
      </c>
      <c r="B1260" s="26" t="s">
        <v>2486</v>
      </c>
      <c r="C1260" s="26" t="s">
        <v>2515</v>
      </c>
      <c r="D1260" s="27" t="s">
        <v>23</v>
      </c>
      <c r="E1260" s="27" t="s">
        <v>2519</v>
      </c>
      <c r="F1260" s="27"/>
      <c r="G1260" s="27" t="s">
        <v>2520</v>
      </c>
      <c r="H1260" s="27"/>
      <c r="I1260" s="27" t="s">
        <v>2520</v>
      </c>
      <c r="J1260" s="27" t="s">
        <v>32</v>
      </c>
      <c r="K1260" s="28" t="s">
        <v>33</v>
      </c>
      <c r="L1260" s="29"/>
      <c r="M1260" s="29" t="n">
        <v>0</v>
      </c>
      <c r="N1260" s="29" t="n">
        <v>0</v>
      </c>
      <c r="O1260" s="29" t="n">
        <f aca="false">L1260+M1260+N1260</f>
        <v>0</v>
      </c>
      <c r="P1260" s="29"/>
      <c r="Q1260" s="29" t="n">
        <f aca="false">O1260-P1260</f>
        <v>0</v>
      </c>
    </row>
    <row r="1261" customFormat="false" ht="28.5" hidden="false" customHeight="false" outlineLevel="0" collapsed="false">
      <c r="A1261" s="17" t="s">
        <v>18</v>
      </c>
      <c r="B1261" s="17" t="s">
        <v>2486</v>
      </c>
      <c r="C1261" s="17" t="s">
        <v>2521</v>
      </c>
      <c r="D1261" s="18" t="s">
        <v>21</v>
      </c>
      <c r="E1261" s="18" t="s">
        <v>2522</v>
      </c>
      <c r="F1261" s="18"/>
      <c r="G1261" s="18"/>
      <c r="H1261" s="18"/>
      <c r="I1261" s="18"/>
      <c r="J1261" s="18"/>
      <c r="K1261" s="19"/>
      <c r="L1261" s="20"/>
      <c r="M1261" s="20"/>
      <c r="N1261" s="20"/>
      <c r="O1261" s="20"/>
      <c r="P1261" s="20"/>
      <c r="Q1261" s="20"/>
    </row>
    <row r="1262" customFormat="false" ht="28.5" hidden="false" customHeight="false" outlineLevel="0" collapsed="false">
      <c r="A1262" s="22" t="s">
        <v>18</v>
      </c>
      <c r="B1262" s="22" t="s">
        <v>2486</v>
      </c>
      <c r="C1262" s="22" t="s">
        <v>2521</v>
      </c>
      <c r="D1262" s="23" t="s">
        <v>23</v>
      </c>
      <c r="E1262" s="23" t="s">
        <v>2523</v>
      </c>
      <c r="F1262" s="23"/>
      <c r="G1262" s="23"/>
      <c r="H1262" s="23"/>
      <c r="I1262" s="23"/>
      <c r="J1262" s="23"/>
      <c r="K1262" s="24" t="s">
        <v>2512</v>
      </c>
      <c r="L1262" s="25" t="n">
        <v>0</v>
      </c>
      <c r="M1262" s="25" t="n">
        <v>0</v>
      </c>
      <c r="N1262" s="25" t="n">
        <v>0</v>
      </c>
      <c r="O1262" s="25" t="n">
        <f aca="false">L1262+M1262+N1262</f>
        <v>0</v>
      </c>
      <c r="P1262" s="25" t="n">
        <v>0</v>
      </c>
      <c r="Q1262" s="25" t="n">
        <f aca="false">O1262-P1262</f>
        <v>0</v>
      </c>
    </row>
    <row r="1263" customFormat="false" ht="28.5" hidden="false" customHeight="false" outlineLevel="0" collapsed="false">
      <c r="A1263" s="22" t="s">
        <v>18</v>
      </c>
      <c r="B1263" s="22" t="s">
        <v>2486</v>
      </c>
      <c r="C1263" s="22" t="s">
        <v>2521</v>
      </c>
      <c r="D1263" s="23" t="s">
        <v>23</v>
      </c>
      <c r="E1263" s="23" t="s">
        <v>2524</v>
      </c>
      <c r="F1263" s="23"/>
      <c r="G1263" s="23"/>
      <c r="H1263" s="23"/>
      <c r="I1263" s="23"/>
      <c r="J1263" s="23"/>
      <c r="K1263" s="24" t="s">
        <v>2512</v>
      </c>
      <c r="L1263" s="25" t="n">
        <v>0</v>
      </c>
      <c r="M1263" s="25" t="n">
        <v>0</v>
      </c>
      <c r="N1263" s="25" t="n">
        <v>0</v>
      </c>
      <c r="O1263" s="25" t="n">
        <f aca="false">L1263+M1263+N1263</f>
        <v>0</v>
      </c>
      <c r="P1263" s="25" t="n">
        <v>0</v>
      </c>
      <c r="Q1263" s="25" t="n">
        <f aca="false">O1263-P1263</f>
        <v>0</v>
      </c>
    </row>
    <row r="1264" customFormat="false" ht="28.5" hidden="false" customHeight="false" outlineLevel="0" collapsed="false">
      <c r="A1264" s="22" t="s">
        <v>18</v>
      </c>
      <c r="B1264" s="22" t="s">
        <v>2486</v>
      </c>
      <c r="C1264" s="22" t="s">
        <v>2521</v>
      </c>
      <c r="D1264" s="23" t="s">
        <v>23</v>
      </c>
      <c r="E1264" s="23" t="s">
        <v>2525</v>
      </c>
      <c r="F1264" s="23"/>
      <c r="G1264" s="23"/>
      <c r="H1264" s="23"/>
      <c r="I1264" s="23"/>
      <c r="J1264" s="23"/>
      <c r="K1264" s="24" t="s">
        <v>2512</v>
      </c>
      <c r="L1264" s="25" t="n">
        <v>0</v>
      </c>
      <c r="M1264" s="25" t="n">
        <v>0</v>
      </c>
      <c r="N1264" s="25" t="n">
        <v>0</v>
      </c>
      <c r="O1264" s="25" t="n">
        <f aca="false">L1264+M1264+N1264</f>
        <v>0</v>
      </c>
      <c r="P1264" s="25" t="n">
        <v>0</v>
      </c>
      <c r="Q1264" s="25" t="n">
        <f aca="false">O1264-P1264</f>
        <v>0</v>
      </c>
    </row>
    <row r="1265" s="31" customFormat="true" ht="28.5" hidden="false" customHeight="false" outlineLevel="0" collapsed="false">
      <c r="A1265" s="26" t="s">
        <v>18</v>
      </c>
      <c r="B1265" s="26" t="s">
        <v>2486</v>
      </c>
      <c r="C1265" s="26" t="s">
        <v>2526</v>
      </c>
      <c r="D1265" s="27" t="s">
        <v>23</v>
      </c>
      <c r="E1265" s="27" t="s">
        <v>1205</v>
      </c>
      <c r="F1265" s="27"/>
      <c r="G1265" s="27"/>
      <c r="H1265" s="27"/>
      <c r="I1265" s="27" t="s">
        <v>1203</v>
      </c>
      <c r="J1265" s="27"/>
      <c r="K1265" s="28" t="s">
        <v>1381</v>
      </c>
      <c r="L1265" s="29"/>
      <c r="M1265" s="29"/>
      <c r="N1265" s="29"/>
      <c r="O1265" s="29"/>
      <c r="P1265" s="29"/>
      <c r="Q1265" s="29"/>
    </row>
    <row r="1266" customFormat="false" ht="28.5" hidden="false" customHeight="false" outlineLevel="0" collapsed="false">
      <c r="A1266" s="17" t="s">
        <v>18</v>
      </c>
      <c r="B1266" s="17" t="s">
        <v>2486</v>
      </c>
      <c r="C1266" s="17" t="s">
        <v>2526</v>
      </c>
      <c r="D1266" s="18" t="s">
        <v>21</v>
      </c>
      <c r="E1266" s="18" t="s">
        <v>2527</v>
      </c>
      <c r="F1266" s="18"/>
      <c r="G1266" s="18"/>
      <c r="H1266" s="18"/>
      <c r="I1266" s="18"/>
      <c r="J1266" s="18"/>
      <c r="K1266" s="19"/>
      <c r="L1266" s="20"/>
      <c r="M1266" s="20"/>
      <c r="N1266" s="20"/>
      <c r="O1266" s="20"/>
      <c r="P1266" s="20"/>
      <c r="Q1266" s="20"/>
    </row>
    <row r="1267" customFormat="false" ht="14.25" hidden="false" customHeight="false" outlineLevel="0" collapsed="false">
      <c r="A1267" s="22" t="s">
        <v>18</v>
      </c>
      <c r="B1267" s="22" t="s">
        <v>2486</v>
      </c>
      <c r="C1267" s="22" t="s">
        <v>2526</v>
      </c>
      <c r="D1267" s="23" t="s">
        <v>23</v>
      </c>
      <c r="E1267" s="23" t="s">
        <v>2528</v>
      </c>
      <c r="F1267" s="23" t="s">
        <v>2529</v>
      </c>
      <c r="G1267" s="23" t="s">
        <v>2530</v>
      </c>
      <c r="H1267" s="23" t="s">
        <v>2531</v>
      </c>
      <c r="I1267" s="23" t="s">
        <v>2531</v>
      </c>
      <c r="J1267" s="23" t="s">
        <v>40</v>
      </c>
      <c r="K1267" s="24" t="s">
        <v>137</v>
      </c>
      <c r="L1267" s="25" t="n">
        <v>0</v>
      </c>
      <c r="M1267" s="25" t="n">
        <v>0</v>
      </c>
      <c r="N1267" s="25" t="n">
        <v>0</v>
      </c>
      <c r="O1267" s="25" t="n">
        <f aca="false">L1267+M1267+N1267</f>
        <v>0</v>
      </c>
      <c r="P1267" s="25" t="n">
        <v>0</v>
      </c>
      <c r="Q1267" s="25" t="n">
        <f aca="false">O1267-P1267</f>
        <v>0</v>
      </c>
    </row>
    <row r="1268" customFormat="false" ht="14.25" hidden="false" customHeight="false" outlineLevel="0" collapsed="false">
      <c r="A1268" s="22" t="s">
        <v>18</v>
      </c>
      <c r="B1268" s="22" t="s">
        <v>2486</v>
      </c>
      <c r="C1268" s="22" t="s">
        <v>2526</v>
      </c>
      <c r="D1268" s="23" t="s">
        <v>23</v>
      </c>
      <c r="E1268" s="23" t="s">
        <v>2532</v>
      </c>
      <c r="F1268" s="23"/>
      <c r="G1268" s="23"/>
      <c r="H1268" s="23"/>
      <c r="I1268" s="23"/>
      <c r="J1268" s="23"/>
      <c r="K1268" s="24" t="s">
        <v>33</v>
      </c>
      <c r="L1268" s="25" t="n">
        <v>0</v>
      </c>
      <c r="M1268" s="25" t="n">
        <v>0</v>
      </c>
      <c r="N1268" s="25" t="n">
        <v>0</v>
      </c>
      <c r="O1268" s="25" t="n">
        <f aca="false">L1268+M1268+N1268</f>
        <v>0</v>
      </c>
      <c r="P1268" s="25" t="n">
        <v>0</v>
      </c>
      <c r="Q1268" s="25" t="n">
        <f aca="false">O1268-P1268</f>
        <v>0</v>
      </c>
    </row>
    <row r="1269" customFormat="false" ht="14.25" hidden="false" customHeight="false" outlineLevel="0" collapsed="false">
      <c r="A1269" s="22" t="s">
        <v>18</v>
      </c>
      <c r="B1269" s="22" t="s">
        <v>2486</v>
      </c>
      <c r="C1269" s="22" t="s">
        <v>2526</v>
      </c>
      <c r="D1269" s="23" t="s">
        <v>23</v>
      </c>
      <c r="E1269" s="23" t="s">
        <v>2533</v>
      </c>
      <c r="F1269" s="23" t="s">
        <v>2534</v>
      </c>
      <c r="G1269" s="23" t="s">
        <v>2530</v>
      </c>
      <c r="H1269" s="23" t="s">
        <v>2535</v>
      </c>
      <c r="I1269" s="23" t="s">
        <v>2535</v>
      </c>
      <c r="J1269" s="23" t="s">
        <v>40</v>
      </c>
      <c r="K1269" s="24" t="s">
        <v>41</v>
      </c>
      <c r="L1269" s="25" t="n">
        <v>0</v>
      </c>
      <c r="M1269" s="25" t="n">
        <v>0</v>
      </c>
      <c r="N1269" s="25" t="n">
        <v>38407.72</v>
      </c>
      <c r="O1269" s="25" t="n">
        <f aca="false">L1269+M1269+N1269</f>
        <v>38407.72</v>
      </c>
      <c r="P1269" s="25" t="n">
        <v>0</v>
      </c>
      <c r="Q1269" s="25" t="n">
        <f aca="false">O1269-P1269</f>
        <v>38407.72</v>
      </c>
    </row>
    <row r="1270" s="31" customFormat="true" ht="24.05" hidden="false" customHeight="false" outlineLevel="0" collapsed="false">
      <c r="A1270" s="26" t="s">
        <v>18</v>
      </c>
      <c r="B1270" s="26" t="s">
        <v>2486</v>
      </c>
      <c r="C1270" s="26" t="s">
        <v>2526</v>
      </c>
      <c r="D1270" s="27" t="s">
        <v>23</v>
      </c>
      <c r="E1270" s="27" t="s">
        <v>2536</v>
      </c>
      <c r="F1270" s="27"/>
      <c r="G1270" s="27" t="s">
        <v>2537</v>
      </c>
      <c r="H1270" s="27"/>
      <c r="I1270" s="27" t="s">
        <v>2537</v>
      </c>
      <c r="J1270" s="27" t="s">
        <v>26</v>
      </c>
      <c r="K1270" s="28" t="s">
        <v>33</v>
      </c>
      <c r="L1270" s="29"/>
      <c r="M1270" s="29" t="n">
        <v>0</v>
      </c>
      <c r="N1270" s="29" t="n">
        <v>0</v>
      </c>
      <c r="O1270" s="29" t="n">
        <f aca="false">L1270+M1270+N1270</f>
        <v>0</v>
      </c>
      <c r="P1270" s="29"/>
      <c r="Q1270" s="29" t="n">
        <f aca="false">O1270-P1270</f>
        <v>0</v>
      </c>
    </row>
    <row r="1271" s="31" customFormat="true" ht="13.8" hidden="false" customHeight="false" outlineLevel="0" collapsed="false">
      <c r="A1271" s="26" t="s">
        <v>18</v>
      </c>
      <c r="B1271" s="26" t="s">
        <v>2486</v>
      </c>
      <c r="C1271" s="26" t="s">
        <v>2526</v>
      </c>
      <c r="D1271" s="27" t="s">
        <v>23</v>
      </c>
      <c r="E1271" s="27" t="s">
        <v>2538</v>
      </c>
      <c r="F1271" s="27"/>
      <c r="G1271" s="27" t="s">
        <v>1203</v>
      </c>
      <c r="H1271" s="27" t="s">
        <v>2539</v>
      </c>
      <c r="I1271" s="27" t="s">
        <v>2539</v>
      </c>
      <c r="J1271" s="27" t="s">
        <v>32</v>
      </c>
      <c r="K1271" s="28" t="s">
        <v>33</v>
      </c>
      <c r="L1271" s="29"/>
      <c r="M1271" s="29" t="n">
        <v>0</v>
      </c>
      <c r="N1271" s="29" t="n">
        <v>0</v>
      </c>
      <c r="O1271" s="29" t="n">
        <f aca="false">L1271+M1271+N1271</f>
        <v>0</v>
      </c>
      <c r="P1271" s="29"/>
      <c r="Q1271" s="29" t="n">
        <f aca="false">O1271-P1271</f>
        <v>0</v>
      </c>
    </row>
    <row r="1272" customFormat="false" ht="14.25" hidden="false" customHeight="false" outlineLevel="0" collapsed="false">
      <c r="A1272" s="17" t="s">
        <v>18</v>
      </c>
      <c r="B1272" s="17" t="s">
        <v>2486</v>
      </c>
      <c r="C1272" s="17" t="s">
        <v>2540</v>
      </c>
      <c r="D1272" s="18" t="s">
        <v>21</v>
      </c>
      <c r="E1272" s="18" t="s">
        <v>2541</v>
      </c>
      <c r="F1272" s="18"/>
      <c r="G1272" s="18"/>
      <c r="H1272" s="18"/>
      <c r="I1272" s="18"/>
      <c r="J1272" s="18"/>
      <c r="K1272" s="19"/>
      <c r="L1272" s="20"/>
      <c r="M1272" s="20"/>
      <c r="N1272" s="20"/>
      <c r="O1272" s="20"/>
      <c r="P1272" s="20"/>
      <c r="Q1272" s="20"/>
    </row>
    <row r="1273" customFormat="false" ht="28.5" hidden="false" customHeight="false" outlineLevel="0" collapsed="false">
      <c r="A1273" s="22" t="s">
        <v>18</v>
      </c>
      <c r="B1273" s="22" t="s">
        <v>2486</v>
      </c>
      <c r="C1273" s="22" t="s">
        <v>2540</v>
      </c>
      <c r="D1273" s="23" t="s">
        <v>23</v>
      </c>
      <c r="E1273" s="23" t="s">
        <v>2542</v>
      </c>
      <c r="F1273" s="23" t="s">
        <v>2543</v>
      </c>
      <c r="G1273" s="23" t="s">
        <v>2543</v>
      </c>
      <c r="H1273" s="23"/>
      <c r="I1273" s="23" t="s">
        <v>2543</v>
      </c>
      <c r="J1273" s="23" t="s">
        <v>40</v>
      </c>
      <c r="K1273" s="24" t="s">
        <v>27</v>
      </c>
      <c r="L1273" s="25" t="n">
        <v>46844.11</v>
      </c>
      <c r="M1273" s="25" t="n">
        <v>0</v>
      </c>
      <c r="N1273" s="25" t="n">
        <v>0</v>
      </c>
      <c r="O1273" s="25" t="n">
        <f aca="false">L1273+M1273+N1273</f>
        <v>46844.11</v>
      </c>
      <c r="P1273" s="25" t="n">
        <v>0</v>
      </c>
      <c r="Q1273" s="25" t="n">
        <f aca="false">O1273-P1273</f>
        <v>46844.11</v>
      </c>
    </row>
    <row r="1274" customFormat="false" ht="28.5" hidden="false" customHeight="false" outlineLevel="0" collapsed="false">
      <c r="A1274" s="22" t="s">
        <v>18</v>
      </c>
      <c r="B1274" s="22" t="s">
        <v>2486</v>
      </c>
      <c r="C1274" s="22" t="s">
        <v>2540</v>
      </c>
      <c r="D1274" s="23" t="s">
        <v>23</v>
      </c>
      <c r="E1274" s="23" t="s">
        <v>2544</v>
      </c>
      <c r="F1274" s="23" t="s">
        <v>2545</v>
      </c>
      <c r="G1274" s="23" t="s">
        <v>2545</v>
      </c>
      <c r="H1274" s="23"/>
      <c r="I1274" s="23" t="s">
        <v>2545</v>
      </c>
      <c r="J1274" s="23" t="s">
        <v>103</v>
      </c>
      <c r="K1274" s="24" t="s">
        <v>41</v>
      </c>
      <c r="L1274" s="25" t="n">
        <v>398793.42</v>
      </c>
      <c r="M1274" s="25" t="n">
        <v>2002459.07</v>
      </c>
      <c r="N1274" s="25" t="n">
        <v>82815.02</v>
      </c>
      <c r="O1274" s="25" t="n">
        <f aca="false">L1274+M1274+N1274</f>
        <v>2484067.51</v>
      </c>
      <c r="P1274" s="25" t="n">
        <v>0</v>
      </c>
      <c r="Q1274" s="25" t="n">
        <f aca="false">O1274-P1274</f>
        <v>2484067.51</v>
      </c>
    </row>
    <row r="1275" customFormat="false" ht="28.5" hidden="false" customHeight="false" outlineLevel="0" collapsed="false">
      <c r="A1275" s="22" t="s">
        <v>18</v>
      </c>
      <c r="B1275" s="22" t="s">
        <v>2486</v>
      </c>
      <c r="C1275" s="22" t="s">
        <v>2540</v>
      </c>
      <c r="D1275" s="23" t="s">
        <v>23</v>
      </c>
      <c r="E1275" s="23" t="s">
        <v>2546</v>
      </c>
      <c r="F1275" s="23" t="s">
        <v>2547</v>
      </c>
      <c r="G1275" s="23" t="s">
        <v>2547</v>
      </c>
      <c r="H1275" s="23"/>
      <c r="I1275" s="23" t="s">
        <v>2547</v>
      </c>
      <c r="J1275" s="23" t="s">
        <v>103</v>
      </c>
      <c r="K1275" s="24" t="s">
        <v>41</v>
      </c>
      <c r="L1275" s="25" t="n">
        <v>345091.1</v>
      </c>
      <c r="M1275" s="25" t="n">
        <v>1452337.07</v>
      </c>
      <c r="N1275" s="25" t="n">
        <v>170004.22</v>
      </c>
      <c r="O1275" s="25" t="n">
        <f aca="false">L1275+M1275+N1275</f>
        <v>1967432.39</v>
      </c>
      <c r="P1275" s="25" t="n">
        <v>0</v>
      </c>
      <c r="Q1275" s="25" t="n">
        <f aca="false">O1275-P1275</f>
        <v>1967432.39</v>
      </c>
    </row>
    <row r="1276" s="31" customFormat="true" ht="14.25" hidden="false" customHeight="false" outlineLevel="0" collapsed="false">
      <c r="A1276" s="26" t="s">
        <v>18</v>
      </c>
      <c r="B1276" s="26" t="s">
        <v>2486</v>
      </c>
      <c r="C1276" s="26" t="s">
        <v>2540</v>
      </c>
      <c r="D1276" s="27" t="s">
        <v>23</v>
      </c>
      <c r="E1276" s="27" t="s">
        <v>2548</v>
      </c>
      <c r="F1276" s="27"/>
      <c r="G1276" s="27"/>
      <c r="H1276" s="27"/>
      <c r="I1276" s="27" t="s">
        <v>2549</v>
      </c>
      <c r="J1276" s="27" t="s">
        <v>26</v>
      </c>
      <c r="K1276" s="28" t="s">
        <v>41</v>
      </c>
      <c r="L1276" s="29"/>
      <c r="M1276" s="29" t="n">
        <v>115413.84</v>
      </c>
      <c r="N1276" s="29" t="n">
        <v>0</v>
      </c>
      <c r="O1276" s="29" t="n">
        <f aca="false">L1276+M1276+N1276</f>
        <v>115413.84</v>
      </c>
      <c r="P1276" s="29"/>
      <c r="Q1276" s="29" t="n">
        <f aca="false">O1276-P1276</f>
        <v>115413.84</v>
      </c>
    </row>
    <row r="1277" customFormat="false" ht="28.5" hidden="false" customHeight="false" outlineLevel="0" collapsed="false">
      <c r="A1277" s="17" t="s">
        <v>18</v>
      </c>
      <c r="B1277" s="17" t="s">
        <v>2486</v>
      </c>
      <c r="C1277" s="17" t="s">
        <v>2550</v>
      </c>
      <c r="D1277" s="18" t="s">
        <v>21</v>
      </c>
      <c r="E1277" s="18" t="s">
        <v>2551</v>
      </c>
      <c r="F1277" s="18"/>
      <c r="G1277" s="18"/>
      <c r="H1277" s="18"/>
      <c r="I1277" s="18"/>
      <c r="J1277" s="18"/>
      <c r="K1277" s="19"/>
      <c r="L1277" s="20"/>
      <c r="M1277" s="20"/>
      <c r="N1277" s="20"/>
      <c r="O1277" s="20"/>
      <c r="P1277" s="20"/>
      <c r="Q1277" s="20"/>
    </row>
    <row r="1278" customFormat="false" ht="28.5" hidden="false" customHeight="false" outlineLevel="0" collapsed="false">
      <c r="A1278" s="22" t="s">
        <v>18</v>
      </c>
      <c r="B1278" s="22" t="s">
        <v>2486</v>
      </c>
      <c r="C1278" s="22" t="s">
        <v>2550</v>
      </c>
      <c r="D1278" s="23" t="s">
        <v>23</v>
      </c>
      <c r="E1278" s="23" t="s">
        <v>2552</v>
      </c>
      <c r="F1278" s="23" t="s">
        <v>2553</v>
      </c>
      <c r="G1278" s="23" t="s">
        <v>2553</v>
      </c>
      <c r="H1278" s="23"/>
      <c r="I1278" s="23" t="s">
        <v>2553</v>
      </c>
      <c r="J1278" s="23" t="s">
        <v>103</v>
      </c>
      <c r="K1278" s="24" t="s">
        <v>41</v>
      </c>
      <c r="L1278" s="25" t="n">
        <v>9789.71</v>
      </c>
      <c r="M1278" s="25" t="n">
        <v>0</v>
      </c>
      <c r="N1278" s="25" t="n">
        <v>0</v>
      </c>
      <c r="O1278" s="25" t="n">
        <f aca="false">L1278+M1278+N1278</f>
        <v>9789.71</v>
      </c>
      <c r="P1278" s="25" t="n">
        <v>0</v>
      </c>
      <c r="Q1278" s="25" t="n">
        <f aca="false">O1278-P1278</f>
        <v>9789.71</v>
      </c>
    </row>
    <row r="1279" customFormat="false" ht="28.5" hidden="false" customHeight="false" outlineLevel="0" collapsed="false">
      <c r="A1279" s="22" t="s">
        <v>18</v>
      </c>
      <c r="B1279" s="22" t="s">
        <v>2486</v>
      </c>
      <c r="C1279" s="22" t="s">
        <v>2550</v>
      </c>
      <c r="D1279" s="23" t="s">
        <v>23</v>
      </c>
      <c r="E1279" s="23" t="s">
        <v>2554</v>
      </c>
      <c r="F1279" s="23" t="s">
        <v>2555</v>
      </c>
      <c r="G1279" s="23" t="s">
        <v>2530</v>
      </c>
      <c r="H1279" s="23" t="s">
        <v>2556</v>
      </c>
      <c r="I1279" s="23" t="s">
        <v>2556</v>
      </c>
      <c r="J1279" s="23" t="s">
        <v>40</v>
      </c>
      <c r="K1279" s="24" t="s">
        <v>137</v>
      </c>
      <c r="L1279" s="25" t="n">
        <v>0</v>
      </c>
      <c r="M1279" s="25" t="n">
        <v>0</v>
      </c>
      <c r="N1279" s="25" t="n">
        <v>0</v>
      </c>
      <c r="O1279" s="25" t="n">
        <f aca="false">L1279+M1279+N1279</f>
        <v>0</v>
      </c>
      <c r="P1279" s="25" t="n">
        <v>0</v>
      </c>
      <c r="Q1279" s="25" t="n">
        <f aca="false">O1279-P1279</f>
        <v>0</v>
      </c>
    </row>
    <row r="1280" s="31" customFormat="true" ht="28.5" hidden="false" customHeight="false" outlineLevel="0" collapsed="false">
      <c r="A1280" s="26" t="s">
        <v>18</v>
      </c>
      <c r="B1280" s="26" t="s">
        <v>2486</v>
      </c>
      <c r="C1280" s="26" t="s">
        <v>2550</v>
      </c>
      <c r="D1280" s="27" t="s">
        <v>23</v>
      </c>
      <c r="E1280" s="27" t="s">
        <v>2548</v>
      </c>
      <c r="F1280" s="27"/>
      <c r="G1280" s="27"/>
      <c r="H1280" s="27"/>
      <c r="I1280" s="27" t="s">
        <v>2549</v>
      </c>
      <c r="J1280" s="27"/>
      <c r="K1280" s="28" t="s">
        <v>2557</v>
      </c>
      <c r="L1280" s="29"/>
      <c r="M1280" s="29"/>
      <c r="N1280" s="29"/>
      <c r="O1280" s="29"/>
      <c r="P1280" s="29"/>
      <c r="Q1280" s="29"/>
    </row>
    <row r="1281" customFormat="false" ht="28.5" hidden="false" customHeight="false" outlineLevel="0" collapsed="false">
      <c r="A1281" s="17" t="s">
        <v>18</v>
      </c>
      <c r="B1281" s="17" t="s">
        <v>2486</v>
      </c>
      <c r="C1281" s="17" t="s">
        <v>2558</v>
      </c>
      <c r="D1281" s="18" t="s">
        <v>21</v>
      </c>
      <c r="E1281" s="18" t="s">
        <v>2559</v>
      </c>
      <c r="F1281" s="18"/>
      <c r="G1281" s="18"/>
      <c r="H1281" s="18"/>
      <c r="I1281" s="18"/>
      <c r="J1281" s="18"/>
      <c r="K1281" s="19"/>
      <c r="L1281" s="20"/>
      <c r="M1281" s="20"/>
      <c r="N1281" s="20"/>
      <c r="O1281" s="20"/>
      <c r="P1281" s="20"/>
      <c r="Q1281" s="20"/>
    </row>
    <row r="1282" customFormat="false" ht="14.25" hidden="false" customHeight="false" outlineLevel="0" collapsed="false">
      <c r="A1282" s="22" t="s">
        <v>18</v>
      </c>
      <c r="B1282" s="22" t="s">
        <v>2486</v>
      </c>
      <c r="C1282" s="22" t="s">
        <v>2558</v>
      </c>
      <c r="D1282" s="23" t="s">
        <v>23</v>
      </c>
      <c r="E1282" s="23" t="s">
        <v>2560</v>
      </c>
      <c r="F1282" s="23" t="s">
        <v>2561</v>
      </c>
      <c r="G1282" s="23" t="s">
        <v>2530</v>
      </c>
      <c r="H1282" s="23" t="s">
        <v>2562</v>
      </c>
      <c r="I1282" s="23" t="s">
        <v>2562</v>
      </c>
      <c r="J1282" s="23" t="s">
        <v>40</v>
      </c>
      <c r="K1282" s="24" t="s">
        <v>41</v>
      </c>
      <c r="L1282" s="25" t="n">
        <v>0</v>
      </c>
      <c r="M1282" s="25" t="n">
        <v>0</v>
      </c>
      <c r="N1282" s="25" t="n">
        <v>31594.35</v>
      </c>
      <c r="O1282" s="25" t="n">
        <f aca="false">L1282+M1282+N1282</f>
        <v>31594.35</v>
      </c>
      <c r="P1282" s="25" t="n">
        <v>0</v>
      </c>
      <c r="Q1282" s="25" t="n">
        <f aca="false">O1282-P1282</f>
        <v>31594.35</v>
      </c>
    </row>
    <row r="1283" customFormat="false" ht="14.25" hidden="false" customHeight="false" outlineLevel="0" collapsed="false">
      <c r="A1283" s="22" t="s">
        <v>18</v>
      </c>
      <c r="B1283" s="22" t="s">
        <v>2486</v>
      </c>
      <c r="C1283" s="22" t="s">
        <v>2558</v>
      </c>
      <c r="D1283" s="23" t="s">
        <v>23</v>
      </c>
      <c r="E1283" s="23" t="s">
        <v>2563</v>
      </c>
      <c r="F1283" s="23" t="s">
        <v>2564</v>
      </c>
      <c r="G1283" s="23" t="s">
        <v>2564</v>
      </c>
      <c r="H1283" s="23"/>
      <c r="I1283" s="23" t="s">
        <v>2564</v>
      </c>
      <c r="J1283" s="23" t="s">
        <v>40</v>
      </c>
      <c r="K1283" s="24" t="s">
        <v>27</v>
      </c>
      <c r="L1283" s="25" t="n">
        <v>10318.29</v>
      </c>
      <c r="M1283" s="25" t="n">
        <v>0</v>
      </c>
      <c r="N1283" s="25" t="n">
        <v>0</v>
      </c>
      <c r="O1283" s="25" t="n">
        <f aca="false">L1283+M1283+N1283</f>
        <v>10318.29</v>
      </c>
      <c r="P1283" s="25" t="n">
        <v>0</v>
      </c>
      <c r="Q1283" s="25" t="n">
        <f aca="false">O1283-P1283</f>
        <v>10318.29</v>
      </c>
    </row>
    <row r="1284" customFormat="false" ht="14.25" hidden="false" customHeight="false" outlineLevel="0" collapsed="false">
      <c r="A1284" s="22" t="s">
        <v>18</v>
      </c>
      <c r="B1284" s="22" t="s">
        <v>2486</v>
      </c>
      <c r="C1284" s="22" t="s">
        <v>2558</v>
      </c>
      <c r="D1284" s="23" t="s">
        <v>23</v>
      </c>
      <c r="E1284" s="23" t="s">
        <v>2565</v>
      </c>
      <c r="F1284" s="23" t="s">
        <v>2566</v>
      </c>
      <c r="G1284" s="23" t="s">
        <v>2530</v>
      </c>
      <c r="H1284" s="23" t="s">
        <v>2567</v>
      </c>
      <c r="I1284" s="23" t="s">
        <v>2567</v>
      </c>
      <c r="J1284" s="23" t="s">
        <v>40</v>
      </c>
      <c r="K1284" s="24" t="s">
        <v>41</v>
      </c>
      <c r="L1284" s="25" t="n">
        <v>0</v>
      </c>
      <c r="M1284" s="25" t="n">
        <v>0</v>
      </c>
      <c r="N1284" s="25" t="n">
        <v>30053.04</v>
      </c>
      <c r="O1284" s="25" t="n">
        <f aca="false">L1284+M1284+N1284</f>
        <v>30053.04</v>
      </c>
      <c r="P1284" s="25" t="n">
        <v>0</v>
      </c>
      <c r="Q1284" s="25" t="n">
        <f aca="false">O1284-P1284</f>
        <v>30053.04</v>
      </c>
    </row>
    <row r="1285" customFormat="false" ht="28.5" hidden="false" customHeight="false" outlineLevel="0" collapsed="false">
      <c r="A1285" s="22" t="s">
        <v>18</v>
      </c>
      <c r="B1285" s="22" t="s">
        <v>2486</v>
      </c>
      <c r="C1285" s="22" t="s">
        <v>2558</v>
      </c>
      <c r="D1285" s="23" t="s">
        <v>23</v>
      </c>
      <c r="E1285" s="23" t="s">
        <v>2568</v>
      </c>
      <c r="F1285" s="23" t="s">
        <v>2569</v>
      </c>
      <c r="G1285" s="23" t="s">
        <v>2569</v>
      </c>
      <c r="H1285" s="23"/>
      <c r="I1285" s="23" t="s">
        <v>2569</v>
      </c>
      <c r="J1285" s="23" t="s">
        <v>103</v>
      </c>
      <c r="K1285" s="24" t="s">
        <v>41</v>
      </c>
      <c r="L1285" s="25" t="n">
        <v>9789.71</v>
      </c>
      <c r="M1285" s="25" t="n">
        <v>2447.42</v>
      </c>
      <c r="N1285" s="25" t="n">
        <v>2634004.44</v>
      </c>
      <c r="O1285" s="25" t="n">
        <f aca="false">L1285+M1285+N1285</f>
        <v>2646241.57</v>
      </c>
      <c r="P1285" s="25" t="n">
        <v>0</v>
      </c>
      <c r="Q1285" s="25" t="n">
        <f aca="false">O1285-P1285</f>
        <v>2646241.57</v>
      </c>
    </row>
    <row r="1286" s="31" customFormat="true" ht="28.5" hidden="false" customHeight="false" outlineLevel="0" collapsed="false">
      <c r="A1286" s="26" t="s">
        <v>18</v>
      </c>
      <c r="B1286" s="26" t="s">
        <v>2486</v>
      </c>
      <c r="C1286" s="26" t="s">
        <v>2558</v>
      </c>
      <c r="D1286" s="27" t="s">
        <v>23</v>
      </c>
      <c r="E1286" s="27" t="s">
        <v>2548</v>
      </c>
      <c r="F1286" s="27"/>
      <c r="G1286" s="27"/>
      <c r="H1286" s="27"/>
      <c r="I1286" s="27" t="s">
        <v>2549</v>
      </c>
      <c r="J1286" s="27"/>
      <c r="K1286" s="28" t="s">
        <v>2557</v>
      </c>
      <c r="L1286" s="29"/>
      <c r="M1286" s="29"/>
      <c r="N1286" s="29"/>
      <c r="O1286" s="29"/>
      <c r="P1286" s="29"/>
      <c r="Q1286" s="29"/>
    </row>
    <row r="1287" customFormat="false" ht="14.25" hidden="false" customHeight="false" outlineLevel="0" collapsed="false">
      <c r="A1287" s="17" t="s">
        <v>18</v>
      </c>
      <c r="B1287" s="17" t="s">
        <v>2486</v>
      </c>
      <c r="C1287" s="17" t="s">
        <v>2570</v>
      </c>
      <c r="D1287" s="18" t="s">
        <v>21</v>
      </c>
      <c r="E1287" s="18" t="s">
        <v>2571</v>
      </c>
      <c r="F1287" s="18"/>
      <c r="G1287" s="18"/>
      <c r="H1287" s="18"/>
      <c r="I1287" s="18"/>
      <c r="J1287" s="18"/>
      <c r="K1287" s="19"/>
      <c r="L1287" s="20"/>
      <c r="M1287" s="20"/>
      <c r="N1287" s="20"/>
      <c r="O1287" s="20"/>
      <c r="P1287" s="20"/>
      <c r="Q1287" s="20"/>
    </row>
    <row r="1288" customFormat="false" ht="28.5" hidden="false" customHeight="false" outlineLevel="0" collapsed="false">
      <c r="A1288" s="22" t="s">
        <v>18</v>
      </c>
      <c r="B1288" s="22" t="s">
        <v>2486</v>
      </c>
      <c r="C1288" s="22" t="s">
        <v>2570</v>
      </c>
      <c r="D1288" s="23" t="s">
        <v>23</v>
      </c>
      <c r="E1288" s="23" t="s">
        <v>2571</v>
      </c>
      <c r="F1288" s="23"/>
      <c r="G1288" s="23"/>
      <c r="H1288" s="23"/>
      <c r="I1288" s="23"/>
      <c r="J1288" s="23"/>
      <c r="K1288" s="24" t="s">
        <v>1539</v>
      </c>
      <c r="L1288" s="25" t="n">
        <v>0</v>
      </c>
      <c r="M1288" s="25" t="n">
        <v>0</v>
      </c>
      <c r="N1288" s="25" t="n">
        <v>0</v>
      </c>
      <c r="O1288" s="25" t="n">
        <f aca="false">L1288+M1288+N1288</f>
        <v>0</v>
      </c>
      <c r="P1288" s="25" t="n">
        <v>0</v>
      </c>
      <c r="Q1288" s="25" t="n">
        <f aca="false">O1288-P1288</f>
        <v>0</v>
      </c>
    </row>
    <row r="1289" customFormat="false" ht="14.25" hidden="false" customHeight="false" outlineLevel="0" collapsed="false">
      <c r="A1289" s="17" t="s">
        <v>18</v>
      </c>
      <c r="B1289" s="17" t="s">
        <v>2486</v>
      </c>
      <c r="C1289" s="17" t="s">
        <v>2572</v>
      </c>
      <c r="D1289" s="18" t="s">
        <v>21</v>
      </c>
      <c r="E1289" s="18" t="s">
        <v>2573</v>
      </c>
      <c r="F1289" s="18"/>
      <c r="G1289" s="18"/>
      <c r="H1289" s="18"/>
      <c r="I1289" s="18"/>
      <c r="J1289" s="18"/>
      <c r="K1289" s="19"/>
      <c r="L1289" s="20"/>
      <c r="M1289" s="20"/>
      <c r="N1289" s="20"/>
      <c r="O1289" s="20"/>
      <c r="P1289" s="20"/>
      <c r="Q1289" s="20"/>
    </row>
    <row r="1290" customFormat="false" ht="14.25" hidden="false" customHeight="false" outlineLevel="0" collapsed="false">
      <c r="A1290" s="22" t="s">
        <v>18</v>
      </c>
      <c r="B1290" s="22" t="s">
        <v>2486</v>
      </c>
      <c r="C1290" s="22" t="s">
        <v>2572</v>
      </c>
      <c r="D1290" s="23" t="s">
        <v>23</v>
      </c>
      <c r="E1290" s="23" t="s">
        <v>2574</v>
      </c>
      <c r="F1290" s="23" t="s">
        <v>2575</v>
      </c>
      <c r="G1290" s="23" t="s">
        <v>2575</v>
      </c>
      <c r="H1290" s="23"/>
      <c r="I1290" s="23" t="s">
        <v>2575</v>
      </c>
      <c r="J1290" s="23" t="s">
        <v>40</v>
      </c>
      <c r="K1290" s="24" t="s">
        <v>27</v>
      </c>
      <c r="L1290" s="25" t="n">
        <v>26173.63</v>
      </c>
      <c r="M1290" s="25" t="n">
        <v>0</v>
      </c>
      <c r="N1290" s="25" t="n">
        <v>0</v>
      </c>
      <c r="O1290" s="25" t="n">
        <f aca="false">L1290+M1290+N1290</f>
        <v>26173.63</v>
      </c>
      <c r="P1290" s="25" t="n">
        <v>0</v>
      </c>
      <c r="Q1290" s="25" t="n">
        <f aca="false">O1290-P1290</f>
        <v>26173.63</v>
      </c>
    </row>
    <row r="1291" customFormat="false" ht="14.25" hidden="false" customHeight="false" outlineLevel="0" collapsed="false">
      <c r="A1291" s="22" t="s">
        <v>18</v>
      </c>
      <c r="B1291" s="22" t="s">
        <v>2486</v>
      </c>
      <c r="C1291" s="22" t="s">
        <v>2572</v>
      </c>
      <c r="D1291" s="23" t="s">
        <v>23</v>
      </c>
      <c r="E1291" s="23" t="s">
        <v>2576</v>
      </c>
      <c r="F1291" s="23" t="s">
        <v>2577</v>
      </c>
      <c r="G1291" s="23" t="s">
        <v>2577</v>
      </c>
      <c r="H1291" s="23"/>
      <c r="I1291" s="23" t="s">
        <v>2577</v>
      </c>
      <c r="J1291" s="23" t="s">
        <v>26</v>
      </c>
      <c r="K1291" s="24" t="s">
        <v>27</v>
      </c>
      <c r="L1291" s="25" t="n">
        <v>963207.53</v>
      </c>
      <c r="M1291" s="25" t="n">
        <v>0</v>
      </c>
      <c r="N1291" s="25" t="n">
        <v>0</v>
      </c>
      <c r="O1291" s="25" t="n">
        <f aca="false">L1291+M1291+N1291</f>
        <v>963207.53</v>
      </c>
      <c r="P1291" s="25" t="n">
        <v>0</v>
      </c>
      <c r="Q1291" s="25" t="n">
        <f aca="false">O1291-P1291</f>
        <v>963207.53</v>
      </c>
    </row>
    <row r="1292" s="36" customFormat="true" ht="28.5" hidden="false" customHeight="false" outlineLevel="0" collapsed="false">
      <c r="A1292" s="22" t="s">
        <v>18</v>
      </c>
      <c r="B1292" s="22" t="s">
        <v>2486</v>
      </c>
      <c r="C1292" s="22" t="s">
        <v>2572</v>
      </c>
      <c r="D1292" s="23" t="s">
        <v>23</v>
      </c>
      <c r="E1292" s="23" t="s">
        <v>2578</v>
      </c>
      <c r="F1292" s="23" t="s">
        <v>2579</v>
      </c>
      <c r="G1292" s="23" t="s">
        <v>2579</v>
      </c>
      <c r="H1292" s="23"/>
      <c r="I1292" s="23" t="s">
        <v>2579</v>
      </c>
      <c r="J1292" s="23" t="s">
        <v>40</v>
      </c>
      <c r="K1292" s="24" t="s">
        <v>41</v>
      </c>
      <c r="L1292" s="25" t="n">
        <v>156894.22</v>
      </c>
      <c r="M1292" s="25" t="n">
        <v>0</v>
      </c>
      <c r="N1292" s="25" t="n">
        <v>4597.1</v>
      </c>
      <c r="O1292" s="25" t="n">
        <f aca="false">L1292+M1292+N1292</f>
        <v>161491.32</v>
      </c>
      <c r="P1292" s="25" t="n">
        <v>0</v>
      </c>
      <c r="Q1292" s="25" t="n">
        <f aca="false">O1292-P1292</f>
        <v>161491.32</v>
      </c>
    </row>
    <row r="1293" s="36" customFormat="true" ht="28.5" hidden="false" customHeight="false" outlineLevel="0" collapsed="false">
      <c r="A1293" s="17" t="s">
        <v>18</v>
      </c>
      <c r="B1293" s="17" t="s">
        <v>2486</v>
      </c>
      <c r="C1293" s="17" t="s">
        <v>2580</v>
      </c>
      <c r="D1293" s="18" t="s">
        <v>21</v>
      </c>
      <c r="E1293" s="18" t="s">
        <v>2581</v>
      </c>
      <c r="F1293" s="18"/>
      <c r="G1293" s="18"/>
      <c r="H1293" s="18"/>
      <c r="I1293" s="18"/>
      <c r="J1293" s="18"/>
      <c r="K1293" s="19"/>
      <c r="L1293" s="20"/>
      <c r="M1293" s="20"/>
      <c r="N1293" s="20"/>
      <c r="O1293" s="20"/>
      <c r="P1293" s="20"/>
      <c r="Q1293" s="20"/>
    </row>
    <row r="1294" customFormat="false" ht="43.5" hidden="false" customHeight="false" outlineLevel="0" collapsed="false">
      <c r="A1294" s="22" t="s">
        <v>18</v>
      </c>
      <c r="B1294" s="22" t="s">
        <v>2486</v>
      </c>
      <c r="C1294" s="22" t="s">
        <v>2580</v>
      </c>
      <c r="D1294" s="23" t="s">
        <v>23</v>
      </c>
      <c r="E1294" s="23" t="s">
        <v>2582</v>
      </c>
      <c r="F1294" s="23" t="s">
        <v>2583</v>
      </c>
      <c r="G1294" s="23" t="s">
        <v>2584</v>
      </c>
      <c r="H1294" s="23" t="s">
        <v>2585</v>
      </c>
      <c r="I1294" s="23" t="s">
        <v>2585</v>
      </c>
      <c r="J1294" s="23" t="s">
        <v>40</v>
      </c>
      <c r="K1294" s="24" t="s">
        <v>41</v>
      </c>
      <c r="L1294" s="25" t="n">
        <v>0</v>
      </c>
      <c r="M1294" s="25" t="n">
        <v>0</v>
      </c>
      <c r="N1294" s="25" t="n">
        <v>45133.81</v>
      </c>
      <c r="O1294" s="25" t="n">
        <f aca="false">L1294+M1294+N1294</f>
        <v>45133.81</v>
      </c>
      <c r="P1294" s="25" t="n">
        <v>0</v>
      </c>
      <c r="Q1294" s="25" t="n">
        <f aca="false">O1294-P1294</f>
        <v>45133.81</v>
      </c>
    </row>
    <row r="1295" customFormat="false" ht="28.5" hidden="false" customHeight="false" outlineLevel="0" collapsed="false">
      <c r="A1295" s="22" t="s">
        <v>18</v>
      </c>
      <c r="B1295" s="22" t="s">
        <v>2486</v>
      </c>
      <c r="C1295" s="22" t="s">
        <v>2580</v>
      </c>
      <c r="D1295" s="23" t="s">
        <v>23</v>
      </c>
      <c r="E1295" s="23" t="s">
        <v>2586</v>
      </c>
      <c r="F1295" s="23" t="s">
        <v>2587</v>
      </c>
      <c r="G1295" s="23" t="s">
        <v>2584</v>
      </c>
      <c r="H1295" s="23" t="s">
        <v>2588</v>
      </c>
      <c r="I1295" s="23" t="s">
        <v>2588</v>
      </c>
      <c r="J1295" s="23" t="s">
        <v>40</v>
      </c>
      <c r="K1295" s="24" t="s">
        <v>41</v>
      </c>
      <c r="L1295" s="25" t="n">
        <v>0</v>
      </c>
      <c r="M1295" s="25" t="n">
        <v>0</v>
      </c>
      <c r="N1295" s="25" t="n">
        <v>7793.14</v>
      </c>
      <c r="O1295" s="25" t="n">
        <f aca="false">L1295+M1295+N1295</f>
        <v>7793.14</v>
      </c>
      <c r="P1295" s="25" t="n">
        <v>0</v>
      </c>
      <c r="Q1295" s="25" t="n">
        <f aca="false">O1295-P1295</f>
        <v>7793.14</v>
      </c>
    </row>
    <row r="1296" customFormat="false" ht="14.25" hidden="false" customHeight="false" outlineLevel="0" collapsed="false">
      <c r="A1296" s="22" t="s">
        <v>18</v>
      </c>
      <c r="B1296" s="22" t="s">
        <v>2486</v>
      </c>
      <c r="C1296" s="22" t="s">
        <v>2580</v>
      </c>
      <c r="D1296" s="23" t="s">
        <v>23</v>
      </c>
      <c r="E1296" s="23" t="s">
        <v>2589</v>
      </c>
      <c r="F1296" s="23" t="s">
        <v>2590</v>
      </c>
      <c r="G1296" s="23" t="s">
        <v>2590</v>
      </c>
      <c r="H1296" s="23"/>
      <c r="I1296" s="23" t="s">
        <v>2590</v>
      </c>
      <c r="J1296" s="23" t="s">
        <v>26</v>
      </c>
      <c r="K1296" s="24" t="s">
        <v>27</v>
      </c>
      <c r="L1296" s="25" t="n">
        <v>2266240.59</v>
      </c>
      <c r="M1296" s="25" t="n">
        <v>0</v>
      </c>
      <c r="N1296" s="25" t="n">
        <v>0</v>
      </c>
      <c r="O1296" s="25" t="n">
        <f aca="false">L1296+M1296+N1296</f>
        <v>2266240.59</v>
      </c>
      <c r="P1296" s="25" t="n">
        <v>17509.1499999999</v>
      </c>
      <c r="Q1296" s="25" t="n">
        <f aca="false">O1296-P1296</f>
        <v>2248731.44</v>
      </c>
    </row>
    <row r="1297" customFormat="false" ht="14.25" hidden="false" customHeight="false" outlineLevel="0" collapsed="false">
      <c r="A1297" s="22" t="s">
        <v>18</v>
      </c>
      <c r="B1297" s="22" t="s">
        <v>2486</v>
      </c>
      <c r="C1297" s="22" t="s">
        <v>2580</v>
      </c>
      <c r="D1297" s="23" t="s">
        <v>23</v>
      </c>
      <c r="E1297" s="23" t="s">
        <v>2591</v>
      </c>
      <c r="F1297" s="23" t="s">
        <v>2592</v>
      </c>
      <c r="G1297" s="23" t="s">
        <v>2584</v>
      </c>
      <c r="H1297" s="23" t="s">
        <v>2593</v>
      </c>
      <c r="I1297" s="23" t="s">
        <v>2594</v>
      </c>
      <c r="J1297" s="23" t="s">
        <v>40</v>
      </c>
      <c r="K1297" s="24" t="s">
        <v>137</v>
      </c>
      <c r="L1297" s="25" t="n">
        <v>0</v>
      </c>
      <c r="M1297" s="25" t="n">
        <v>0</v>
      </c>
      <c r="N1297" s="25" t="n">
        <v>0</v>
      </c>
      <c r="O1297" s="25" t="n">
        <f aca="false">L1297+M1297+N1297</f>
        <v>0</v>
      </c>
      <c r="P1297" s="25" t="n">
        <v>0</v>
      </c>
      <c r="Q1297" s="25" t="n">
        <f aca="false">O1297-P1297</f>
        <v>0</v>
      </c>
    </row>
    <row r="1298" s="36" customFormat="true" ht="28.5" hidden="false" customHeight="false" outlineLevel="0" collapsed="false">
      <c r="A1298" s="22" t="s">
        <v>18</v>
      </c>
      <c r="B1298" s="22" t="s">
        <v>2486</v>
      </c>
      <c r="C1298" s="22" t="s">
        <v>2580</v>
      </c>
      <c r="D1298" s="23" t="s">
        <v>23</v>
      </c>
      <c r="E1298" s="23" t="s">
        <v>2595</v>
      </c>
      <c r="F1298" s="23" t="s">
        <v>2596</v>
      </c>
      <c r="G1298" s="23" t="s">
        <v>2596</v>
      </c>
      <c r="H1298" s="23"/>
      <c r="I1298" s="23" t="s">
        <v>2596</v>
      </c>
      <c r="J1298" s="23" t="s">
        <v>26</v>
      </c>
      <c r="K1298" s="24" t="s">
        <v>27</v>
      </c>
      <c r="L1298" s="25" t="n">
        <v>750408.37</v>
      </c>
      <c r="M1298" s="25" t="n">
        <v>0</v>
      </c>
      <c r="N1298" s="25" t="n">
        <v>0</v>
      </c>
      <c r="O1298" s="25" t="n">
        <f aca="false">L1298+M1298+N1298</f>
        <v>750408.37</v>
      </c>
      <c r="P1298" s="25" t="n">
        <v>64150.66</v>
      </c>
      <c r="Q1298" s="25" t="n">
        <f aca="false">O1298-P1298</f>
        <v>686257.71</v>
      </c>
    </row>
    <row r="1299" customFormat="false" ht="28.5" hidden="false" customHeight="false" outlineLevel="0" collapsed="false">
      <c r="A1299" s="22" t="s">
        <v>18</v>
      </c>
      <c r="B1299" s="22" t="s">
        <v>2486</v>
      </c>
      <c r="C1299" s="22" t="s">
        <v>2580</v>
      </c>
      <c r="D1299" s="23" t="s">
        <v>23</v>
      </c>
      <c r="E1299" s="23" t="s">
        <v>2597</v>
      </c>
      <c r="F1299" s="23" t="s">
        <v>2598</v>
      </c>
      <c r="G1299" s="23" t="s">
        <v>2598</v>
      </c>
      <c r="H1299" s="23"/>
      <c r="I1299" s="23" t="s">
        <v>2598</v>
      </c>
      <c r="J1299" s="23" t="s">
        <v>26</v>
      </c>
      <c r="K1299" s="24" t="s">
        <v>27</v>
      </c>
      <c r="L1299" s="25" t="n">
        <v>755908.26</v>
      </c>
      <c r="M1299" s="25" t="n">
        <v>0</v>
      </c>
      <c r="N1299" s="25" t="n">
        <v>0</v>
      </c>
      <c r="O1299" s="25" t="n">
        <f aca="false">L1299+M1299+N1299</f>
        <v>755908.26</v>
      </c>
      <c r="P1299" s="25" t="n">
        <v>0</v>
      </c>
      <c r="Q1299" s="25" t="n">
        <f aca="false">O1299-P1299</f>
        <v>755908.26</v>
      </c>
    </row>
    <row r="1300" customFormat="false" ht="28.5" hidden="false" customHeight="false" outlineLevel="0" collapsed="false">
      <c r="A1300" s="22" t="s">
        <v>18</v>
      </c>
      <c r="B1300" s="22" t="s">
        <v>2486</v>
      </c>
      <c r="C1300" s="22" t="s">
        <v>2580</v>
      </c>
      <c r="D1300" s="23" t="s">
        <v>23</v>
      </c>
      <c r="E1300" s="23" t="s">
        <v>2599</v>
      </c>
      <c r="F1300" s="23" t="s">
        <v>2600</v>
      </c>
      <c r="G1300" s="23" t="s">
        <v>2600</v>
      </c>
      <c r="H1300" s="23"/>
      <c r="I1300" s="23" t="s">
        <v>2600</v>
      </c>
      <c r="J1300" s="23" t="s">
        <v>103</v>
      </c>
      <c r="K1300" s="24" t="s">
        <v>27</v>
      </c>
      <c r="L1300" s="25" t="n">
        <v>4530403.69</v>
      </c>
      <c r="M1300" s="25" t="n">
        <v>0</v>
      </c>
      <c r="N1300" s="25" t="n">
        <v>0</v>
      </c>
      <c r="O1300" s="25" t="n">
        <f aca="false">L1300+M1300+N1300</f>
        <v>4530403.69</v>
      </c>
      <c r="P1300" s="25" t="n">
        <v>24862.6800000006</v>
      </c>
      <c r="Q1300" s="25" t="n">
        <f aca="false">O1300-P1300</f>
        <v>4505541.01</v>
      </c>
    </row>
    <row r="1301" s="31" customFormat="true" ht="14.25" hidden="false" customHeight="false" outlineLevel="0" collapsed="false">
      <c r="A1301" s="26" t="s">
        <v>18</v>
      </c>
      <c r="B1301" s="26" t="s">
        <v>2486</v>
      </c>
      <c r="C1301" s="26" t="s">
        <v>2580</v>
      </c>
      <c r="D1301" s="27" t="s">
        <v>23</v>
      </c>
      <c r="E1301" s="27" t="s">
        <v>2601</v>
      </c>
      <c r="F1301" s="27"/>
      <c r="G1301" s="27"/>
      <c r="H1301" s="27"/>
      <c r="I1301" s="27" t="s">
        <v>2593</v>
      </c>
      <c r="J1301" s="27" t="s">
        <v>40</v>
      </c>
      <c r="K1301" s="28" t="s">
        <v>41</v>
      </c>
      <c r="L1301" s="29"/>
      <c r="M1301" s="29" t="n">
        <v>0</v>
      </c>
      <c r="N1301" s="29" t="n">
        <v>34145.9</v>
      </c>
      <c r="O1301" s="29" t="n">
        <f aca="false">L1301+M1301+N1301</f>
        <v>34145.9</v>
      </c>
      <c r="P1301" s="29"/>
      <c r="Q1301" s="29" t="n">
        <f aca="false">O1301-P1301</f>
        <v>34145.9</v>
      </c>
    </row>
    <row r="1302" customFormat="false" ht="14.25" hidden="false" customHeight="false" outlineLevel="0" collapsed="false">
      <c r="A1302" s="17" t="s">
        <v>18</v>
      </c>
      <c r="B1302" s="17" t="s">
        <v>2486</v>
      </c>
      <c r="C1302" s="17" t="s">
        <v>2602</v>
      </c>
      <c r="D1302" s="18" t="s">
        <v>21</v>
      </c>
      <c r="E1302" s="18" t="s">
        <v>2603</v>
      </c>
      <c r="F1302" s="18"/>
      <c r="G1302" s="18"/>
      <c r="H1302" s="18"/>
      <c r="I1302" s="18"/>
      <c r="J1302" s="18"/>
      <c r="K1302" s="19"/>
      <c r="L1302" s="20"/>
      <c r="M1302" s="20"/>
      <c r="N1302" s="20"/>
      <c r="O1302" s="20"/>
      <c r="P1302" s="20"/>
      <c r="Q1302" s="20"/>
    </row>
    <row r="1303" customFormat="false" ht="14.25" hidden="false" customHeight="false" outlineLevel="0" collapsed="false">
      <c r="A1303" s="22" t="s">
        <v>18</v>
      </c>
      <c r="B1303" s="22" t="s">
        <v>2486</v>
      </c>
      <c r="C1303" s="22" t="s">
        <v>2602</v>
      </c>
      <c r="D1303" s="23" t="s">
        <v>23</v>
      </c>
      <c r="E1303" s="23" t="s">
        <v>2604</v>
      </c>
      <c r="F1303" s="23" t="s">
        <v>2605</v>
      </c>
      <c r="G1303" s="23" t="s">
        <v>2605</v>
      </c>
      <c r="H1303" s="23"/>
      <c r="I1303" s="23" t="s">
        <v>2605</v>
      </c>
      <c r="J1303" s="23" t="s">
        <v>40</v>
      </c>
      <c r="K1303" s="24" t="s">
        <v>41</v>
      </c>
      <c r="L1303" s="25" t="n">
        <v>159107.19</v>
      </c>
      <c r="M1303" s="25" t="n">
        <v>0</v>
      </c>
      <c r="N1303" s="25" t="n">
        <v>0</v>
      </c>
      <c r="O1303" s="25" t="n">
        <f aca="false">L1303+M1303+N1303</f>
        <v>159107.19</v>
      </c>
      <c r="P1303" s="25" t="n">
        <v>0</v>
      </c>
      <c r="Q1303" s="25" t="n">
        <f aca="false">O1303-P1303</f>
        <v>159107.19</v>
      </c>
    </row>
    <row r="1304" customFormat="false" ht="14.25" hidden="false" customHeight="false" outlineLevel="0" collapsed="false">
      <c r="A1304" s="22" t="s">
        <v>18</v>
      </c>
      <c r="B1304" s="22" t="s">
        <v>2486</v>
      </c>
      <c r="C1304" s="22" t="s">
        <v>2602</v>
      </c>
      <c r="D1304" s="23" t="s">
        <v>23</v>
      </c>
      <c r="E1304" s="23" t="s">
        <v>2606</v>
      </c>
      <c r="F1304" s="23" t="s">
        <v>2607</v>
      </c>
      <c r="G1304" s="23" t="s">
        <v>2608</v>
      </c>
      <c r="H1304" s="23" t="s">
        <v>2609</v>
      </c>
      <c r="I1304" s="23" t="s">
        <v>2609</v>
      </c>
      <c r="J1304" s="23" t="s">
        <v>40</v>
      </c>
      <c r="K1304" s="24" t="s">
        <v>137</v>
      </c>
      <c r="L1304" s="25" t="n">
        <v>0</v>
      </c>
      <c r="M1304" s="25" t="n">
        <v>0</v>
      </c>
      <c r="N1304" s="25" t="n">
        <v>0</v>
      </c>
      <c r="O1304" s="25" t="n">
        <f aca="false">L1304+M1304+N1304</f>
        <v>0</v>
      </c>
      <c r="P1304" s="25" t="n">
        <v>0</v>
      </c>
      <c r="Q1304" s="25" t="n">
        <f aca="false">O1304-P1304</f>
        <v>0</v>
      </c>
    </row>
    <row r="1305" customFormat="false" ht="14.25" hidden="false" customHeight="false" outlineLevel="0" collapsed="false">
      <c r="A1305" s="17" t="s">
        <v>18</v>
      </c>
      <c r="B1305" s="17" t="s">
        <v>2486</v>
      </c>
      <c r="C1305" s="17" t="s">
        <v>2610</v>
      </c>
      <c r="D1305" s="18" t="s">
        <v>21</v>
      </c>
      <c r="E1305" s="18" t="s">
        <v>2611</v>
      </c>
      <c r="F1305" s="18"/>
      <c r="G1305" s="18"/>
      <c r="H1305" s="18"/>
      <c r="I1305" s="18"/>
      <c r="J1305" s="18"/>
      <c r="K1305" s="19"/>
      <c r="L1305" s="20"/>
      <c r="M1305" s="20"/>
      <c r="N1305" s="20"/>
      <c r="O1305" s="20"/>
      <c r="P1305" s="20"/>
      <c r="Q1305" s="20"/>
    </row>
    <row r="1306" customFormat="false" ht="14.25" hidden="false" customHeight="false" outlineLevel="0" collapsed="false">
      <c r="A1306" s="22" t="s">
        <v>18</v>
      </c>
      <c r="B1306" s="22" t="s">
        <v>2486</v>
      </c>
      <c r="C1306" s="22" t="s">
        <v>2610</v>
      </c>
      <c r="D1306" s="23" t="s">
        <v>23</v>
      </c>
      <c r="E1306" s="23" t="s">
        <v>2612</v>
      </c>
      <c r="F1306" s="23" t="s">
        <v>2613</v>
      </c>
      <c r="G1306" s="23" t="s">
        <v>2613</v>
      </c>
      <c r="H1306" s="23"/>
      <c r="I1306" s="23" t="s">
        <v>2613</v>
      </c>
      <c r="J1306" s="23" t="s">
        <v>26</v>
      </c>
      <c r="K1306" s="24" t="s">
        <v>27</v>
      </c>
      <c r="L1306" s="25" t="n">
        <v>7845827.51</v>
      </c>
      <c r="M1306" s="25" t="n">
        <v>0</v>
      </c>
      <c r="N1306" s="25" t="n">
        <v>0</v>
      </c>
      <c r="O1306" s="25" t="n">
        <f aca="false">L1306+M1306+N1306</f>
        <v>7845827.51</v>
      </c>
      <c r="P1306" s="25" t="n">
        <v>5196473.36</v>
      </c>
      <c r="Q1306" s="25" t="n">
        <f aca="false">O1306-P1306</f>
        <v>2649354.15</v>
      </c>
    </row>
    <row r="1307" customFormat="false" ht="43.5" hidden="false" customHeight="false" outlineLevel="0" collapsed="false">
      <c r="A1307" s="22" t="s">
        <v>18</v>
      </c>
      <c r="B1307" s="22" t="s">
        <v>2486</v>
      </c>
      <c r="C1307" s="22" t="s">
        <v>2610</v>
      </c>
      <c r="D1307" s="23" t="s">
        <v>23</v>
      </c>
      <c r="E1307" s="23" t="s">
        <v>2614</v>
      </c>
      <c r="F1307" s="23" t="s">
        <v>2615</v>
      </c>
      <c r="G1307" s="23" t="s">
        <v>2584</v>
      </c>
      <c r="H1307" s="23" t="s">
        <v>2616</v>
      </c>
      <c r="I1307" s="23" t="s">
        <v>2616</v>
      </c>
      <c r="J1307" s="23" t="s">
        <v>40</v>
      </c>
      <c r="K1307" s="24" t="s">
        <v>41</v>
      </c>
      <c r="L1307" s="25" t="n">
        <v>0</v>
      </c>
      <c r="M1307" s="25" t="n">
        <v>0</v>
      </c>
      <c r="N1307" s="25" t="n">
        <v>33547.71</v>
      </c>
      <c r="O1307" s="25" t="n">
        <f aca="false">L1307+M1307+N1307</f>
        <v>33547.71</v>
      </c>
      <c r="P1307" s="25" t="n">
        <v>0</v>
      </c>
      <c r="Q1307" s="25" t="n">
        <f aca="false">O1307-P1307</f>
        <v>33547.71</v>
      </c>
    </row>
    <row r="1308" customFormat="false" ht="28.5" hidden="false" customHeight="false" outlineLevel="0" collapsed="false">
      <c r="A1308" s="17" t="s">
        <v>18</v>
      </c>
      <c r="B1308" s="17" t="s">
        <v>2486</v>
      </c>
      <c r="C1308" s="17" t="s">
        <v>2617</v>
      </c>
      <c r="D1308" s="18" t="s">
        <v>21</v>
      </c>
      <c r="E1308" s="18" t="s">
        <v>2618</v>
      </c>
      <c r="F1308" s="18"/>
      <c r="G1308" s="18"/>
      <c r="H1308" s="18"/>
      <c r="I1308" s="18"/>
      <c r="J1308" s="18"/>
      <c r="K1308" s="19"/>
      <c r="L1308" s="20"/>
      <c r="M1308" s="20"/>
      <c r="N1308" s="20"/>
      <c r="O1308" s="20"/>
      <c r="P1308" s="20"/>
      <c r="Q1308" s="20"/>
    </row>
    <row r="1309" customFormat="false" ht="14.25" hidden="false" customHeight="false" outlineLevel="0" collapsed="false">
      <c r="A1309" s="22" t="s">
        <v>18</v>
      </c>
      <c r="B1309" s="22" t="s">
        <v>2486</v>
      </c>
      <c r="C1309" s="22" t="s">
        <v>2617</v>
      </c>
      <c r="D1309" s="23" t="s">
        <v>23</v>
      </c>
      <c r="E1309" s="23" t="s">
        <v>2619</v>
      </c>
      <c r="F1309" s="23" t="s">
        <v>2620</v>
      </c>
      <c r="G1309" s="23" t="s">
        <v>2620</v>
      </c>
      <c r="H1309" s="23"/>
      <c r="I1309" s="23" t="s">
        <v>2620</v>
      </c>
      <c r="J1309" s="23" t="s">
        <v>40</v>
      </c>
      <c r="K1309" s="24" t="s">
        <v>27</v>
      </c>
      <c r="L1309" s="25" t="n">
        <v>113732.2</v>
      </c>
      <c r="M1309" s="25" t="n">
        <v>0</v>
      </c>
      <c r="N1309" s="25" t="n">
        <v>0</v>
      </c>
      <c r="O1309" s="25" t="n">
        <f aca="false">L1309+M1309+N1309</f>
        <v>113732.2</v>
      </c>
      <c r="P1309" s="25" t="n">
        <v>0</v>
      </c>
      <c r="Q1309" s="25" t="n">
        <f aca="false">O1309-P1309</f>
        <v>113732.2</v>
      </c>
    </row>
    <row r="1310" customFormat="false" ht="14.25" hidden="false" customHeight="false" outlineLevel="0" collapsed="false">
      <c r="A1310" s="22" t="s">
        <v>18</v>
      </c>
      <c r="B1310" s="22" t="s">
        <v>2486</v>
      </c>
      <c r="C1310" s="22" t="s">
        <v>2617</v>
      </c>
      <c r="D1310" s="23" t="s">
        <v>23</v>
      </c>
      <c r="E1310" s="23" t="s">
        <v>2621</v>
      </c>
      <c r="F1310" s="23" t="s">
        <v>2622</v>
      </c>
      <c r="G1310" s="23" t="s">
        <v>2622</v>
      </c>
      <c r="H1310" s="23"/>
      <c r="I1310" s="23" t="s">
        <v>2622</v>
      </c>
      <c r="J1310" s="23" t="s">
        <v>40</v>
      </c>
      <c r="K1310" s="24" t="s">
        <v>27</v>
      </c>
      <c r="L1310" s="25" t="n">
        <v>345321.29</v>
      </c>
      <c r="M1310" s="25" t="n">
        <v>0</v>
      </c>
      <c r="N1310" s="25" t="n">
        <v>0</v>
      </c>
      <c r="O1310" s="25" t="n">
        <f aca="false">L1310+M1310+N1310</f>
        <v>345321.29</v>
      </c>
      <c r="P1310" s="25" t="n">
        <v>6645.16999999998</v>
      </c>
      <c r="Q1310" s="25" t="n">
        <f aca="false">O1310-P1310</f>
        <v>338676.12</v>
      </c>
    </row>
    <row r="1311" customFormat="false" ht="28.5" hidden="false" customHeight="false" outlineLevel="0" collapsed="false">
      <c r="A1311" s="22" t="s">
        <v>18</v>
      </c>
      <c r="B1311" s="22" t="s">
        <v>2486</v>
      </c>
      <c r="C1311" s="22" t="s">
        <v>2617</v>
      </c>
      <c r="D1311" s="23" t="s">
        <v>23</v>
      </c>
      <c r="E1311" s="23" t="s">
        <v>2623</v>
      </c>
      <c r="F1311" s="23" t="s">
        <v>2624</v>
      </c>
      <c r="G1311" s="23" t="s">
        <v>2624</v>
      </c>
      <c r="H1311" s="23"/>
      <c r="I1311" s="23" t="s">
        <v>2624</v>
      </c>
      <c r="J1311" s="23" t="s">
        <v>103</v>
      </c>
      <c r="K1311" s="24" t="s">
        <v>41</v>
      </c>
      <c r="L1311" s="25" t="n">
        <v>19937.73</v>
      </c>
      <c r="M1311" s="25" t="n">
        <v>0</v>
      </c>
      <c r="N1311" s="25" t="n">
        <v>3303891.17</v>
      </c>
      <c r="O1311" s="25" t="n">
        <f aca="false">L1311+M1311+N1311</f>
        <v>3323828.9</v>
      </c>
      <c r="P1311" s="25" t="n">
        <v>0</v>
      </c>
      <c r="Q1311" s="25" t="n">
        <f aca="false">O1311-P1311</f>
        <v>3323828.9</v>
      </c>
    </row>
    <row r="1312" customFormat="false" ht="14.25" hidden="false" customHeight="false" outlineLevel="0" collapsed="false">
      <c r="A1312" s="22" t="s">
        <v>18</v>
      </c>
      <c r="B1312" s="22" t="s">
        <v>2486</v>
      </c>
      <c r="C1312" s="22" t="s">
        <v>2617</v>
      </c>
      <c r="D1312" s="23" t="s">
        <v>23</v>
      </c>
      <c r="E1312" s="23" t="s">
        <v>2625</v>
      </c>
      <c r="F1312" s="23" t="s">
        <v>2626</v>
      </c>
      <c r="G1312" s="23" t="s">
        <v>2584</v>
      </c>
      <c r="H1312" s="23" t="s">
        <v>2627</v>
      </c>
      <c r="I1312" s="23" t="s">
        <v>2627</v>
      </c>
      <c r="J1312" s="23" t="s">
        <v>40</v>
      </c>
      <c r="K1312" s="24" t="s">
        <v>41</v>
      </c>
      <c r="L1312" s="25" t="n">
        <v>0</v>
      </c>
      <c r="M1312" s="25" t="n">
        <v>0</v>
      </c>
      <c r="N1312" s="25" t="n">
        <v>23193.28</v>
      </c>
      <c r="O1312" s="25" t="n">
        <f aca="false">L1312+M1312+N1312</f>
        <v>23193.28</v>
      </c>
      <c r="P1312" s="25" t="n">
        <v>0</v>
      </c>
      <c r="Q1312" s="25" t="n">
        <f aca="false">O1312-P1312</f>
        <v>23193.28</v>
      </c>
    </row>
    <row r="1313" customFormat="false" ht="28.5" hidden="false" customHeight="false" outlineLevel="0" collapsed="false">
      <c r="A1313" s="17" t="s">
        <v>18</v>
      </c>
      <c r="B1313" s="17" t="s">
        <v>2486</v>
      </c>
      <c r="C1313" s="17" t="s">
        <v>2628</v>
      </c>
      <c r="D1313" s="18" t="s">
        <v>21</v>
      </c>
      <c r="E1313" s="18" t="s">
        <v>2629</v>
      </c>
      <c r="F1313" s="18"/>
      <c r="G1313" s="18"/>
      <c r="H1313" s="18"/>
      <c r="I1313" s="18"/>
      <c r="J1313" s="18"/>
      <c r="K1313" s="19"/>
      <c r="L1313" s="20"/>
      <c r="M1313" s="20"/>
      <c r="N1313" s="20"/>
      <c r="O1313" s="20"/>
      <c r="P1313" s="20"/>
      <c r="Q1313" s="20"/>
    </row>
    <row r="1314" customFormat="false" ht="28.5" hidden="false" customHeight="false" outlineLevel="0" collapsed="false">
      <c r="A1314" s="22" t="s">
        <v>18</v>
      </c>
      <c r="B1314" s="22" t="s">
        <v>2486</v>
      </c>
      <c r="C1314" s="22" t="s">
        <v>2628</v>
      </c>
      <c r="D1314" s="23" t="s">
        <v>23</v>
      </c>
      <c r="E1314" s="23" t="s">
        <v>2630</v>
      </c>
      <c r="F1314" s="23" t="s">
        <v>2631</v>
      </c>
      <c r="G1314" s="23" t="s">
        <v>2631</v>
      </c>
      <c r="H1314" s="23"/>
      <c r="I1314" s="23" t="s">
        <v>2631</v>
      </c>
      <c r="J1314" s="23" t="s">
        <v>26</v>
      </c>
      <c r="K1314" s="24" t="s">
        <v>27</v>
      </c>
      <c r="L1314" s="25" t="n">
        <v>2651519.89</v>
      </c>
      <c r="M1314" s="25" t="n">
        <v>0</v>
      </c>
      <c r="N1314" s="25" t="n">
        <v>0</v>
      </c>
      <c r="O1314" s="25" t="n">
        <f aca="false">L1314+M1314+N1314</f>
        <v>2651519.89</v>
      </c>
      <c r="P1314" s="25" t="n">
        <v>0</v>
      </c>
      <c r="Q1314" s="25" t="n">
        <f aca="false">O1314-P1314</f>
        <v>2651519.89</v>
      </c>
    </row>
    <row r="1315" customFormat="false" ht="14.25" hidden="false" customHeight="false" outlineLevel="0" collapsed="false">
      <c r="A1315" s="22" t="s">
        <v>18</v>
      </c>
      <c r="B1315" s="22" t="s">
        <v>2486</v>
      </c>
      <c r="C1315" s="22" t="s">
        <v>2628</v>
      </c>
      <c r="D1315" s="23" t="s">
        <v>23</v>
      </c>
      <c r="E1315" s="23" t="s">
        <v>2632</v>
      </c>
      <c r="F1315" s="23" t="s">
        <v>2633</v>
      </c>
      <c r="G1315" s="23" t="s">
        <v>2633</v>
      </c>
      <c r="H1315" s="23"/>
      <c r="I1315" s="23" t="s">
        <v>2633</v>
      </c>
      <c r="J1315" s="23" t="s">
        <v>26</v>
      </c>
      <c r="K1315" s="24" t="s">
        <v>27</v>
      </c>
      <c r="L1315" s="25" t="n">
        <v>1770395.81</v>
      </c>
      <c r="M1315" s="25" t="n">
        <v>0</v>
      </c>
      <c r="N1315" s="25" t="n">
        <v>0</v>
      </c>
      <c r="O1315" s="25" t="n">
        <f aca="false">L1315+M1315+N1315</f>
        <v>1770395.81</v>
      </c>
      <c r="P1315" s="25" t="n">
        <v>3103743.75</v>
      </c>
      <c r="Q1315" s="25" t="n">
        <f aca="false">O1315-P1315</f>
        <v>-1333347.94</v>
      </c>
    </row>
    <row r="1316" customFormat="false" ht="14.25" hidden="false" customHeight="false" outlineLevel="0" collapsed="false">
      <c r="A1316" s="22" t="s">
        <v>18</v>
      </c>
      <c r="B1316" s="22" t="s">
        <v>2486</v>
      </c>
      <c r="C1316" s="22" t="s">
        <v>2628</v>
      </c>
      <c r="D1316" s="23" t="s">
        <v>23</v>
      </c>
      <c r="E1316" s="23" t="s">
        <v>2634</v>
      </c>
      <c r="F1316" s="23"/>
      <c r="G1316" s="23"/>
      <c r="H1316" s="23"/>
      <c r="I1316" s="23"/>
      <c r="J1316" s="23"/>
      <c r="K1316" s="24" t="s">
        <v>33</v>
      </c>
      <c r="L1316" s="25" t="n">
        <v>0</v>
      </c>
      <c r="M1316" s="25" t="n">
        <v>0</v>
      </c>
      <c r="N1316" s="25" t="n">
        <v>0</v>
      </c>
      <c r="O1316" s="25" t="n">
        <f aca="false">L1316+M1316+N1316</f>
        <v>0</v>
      </c>
      <c r="P1316" s="25" t="n">
        <v>0</v>
      </c>
      <c r="Q1316" s="25" t="n">
        <f aca="false">O1316-P1316</f>
        <v>0</v>
      </c>
    </row>
    <row r="1317" customFormat="false" ht="14.25" hidden="false" customHeight="false" outlineLevel="0" collapsed="false">
      <c r="A1317" s="17" t="s">
        <v>18</v>
      </c>
      <c r="B1317" s="17" t="s">
        <v>2486</v>
      </c>
      <c r="C1317" s="17" t="s">
        <v>2635</v>
      </c>
      <c r="D1317" s="18" t="s">
        <v>21</v>
      </c>
      <c r="E1317" s="18" t="s">
        <v>2636</v>
      </c>
      <c r="F1317" s="18"/>
      <c r="G1317" s="18"/>
      <c r="H1317" s="18"/>
      <c r="I1317" s="18"/>
      <c r="J1317" s="18"/>
      <c r="K1317" s="19"/>
      <c r="L1317" s="20"/>
      <c r="M1317" s="20"/>
      <c r="N1317" s="20"/>
      <c r="O1317" s="20"/>
      <c r="P1317" s="20"/>
      <c r="Q1317" s="20"/>
    </row>
    <row r="1318" customFormat="false" ht="28.5" hidden="false" customHeight="false" outlineLevel="0" collapsed="false">
      <c r="A1318" s="22" t="s">
        <v>18</v>
      </c>
      <c r="B1318" s="22" t="s">
        <v>2486</v>
      </c>
      <c r="C1318" s="22" t="s">
        <v>2635</v>
      </c>
      <c r="D1318" s="23" t="s">
        <v>23</v>
      </c>
      <c r="E1318" s="23" t="s">
        <v>2637</v>
      </c>
      <c r="F1318" s="23" t="s">
        <v>2638</v>
      </c>
      <c r="G1318" s="23" t="s">
        <v>2584</v>
      </c>
      <c r="H1318" s="23" t="s">
        <v>2639</v>
      </c>
      <c r="I1318" s="23" t="s">
        <v>2639</v>
      </c>
      <c r="J1318" s="23" t="s">
        <v>40</v>
      </c>
      <c r="K1318" s="24" t="s">
        <v>41</v>
      </c>
      <c r="L1318" s="25" t="n">
        <v>0</v>
      </c>
      <c r="M1318" s="25" t="n">
        <v>0</v>
      </c>
      <c r="N1318" s="25" t="n">
        <v>43871.81</v>
      </c>
      <c r="O1318" s="25" t="n">
        <f aca="false">L1318+M1318+N1318</f>
        <v>43871.81</v>
      </c>
      <c r="P1318" s="25" t="n">
        <v>0</v>
      </c>
      <c r="Q1318" s="25" t="n">
        <f aca="false">O1318-P1318</f>
        <v>43871.81</v>
      </c>
    </row>
    <row r="1319" customFormat="false" ht="57.75" hidden="false" customHeight="false" outlineLevel="0" collapsed="false">
      <c r="A1319" s="22" t="s">
        <v>18</v>
      </c>
      <c r="B1319" s="22" t="s">
        <v>2486</v>
      </c>
      <c r="C1319" s="22" t="s">
        <v>2635</v>
      </c>
      <c r="D1319" s="23" t="s">
        <v>23</v>
      </c>
      <c r="E1319" s="23" t="s">
        <v>2640</v>
      </c>
      <c r="F1319" s="23"/>
      <c r="G1319" s="23"/>
      <c r="H1319" s="23"/>
      <c r="I1319" s="23"/>
      <c r="J1319" s="23"/>
      <c r="K1319" s="24" t="s">
        <v>2641</v>
      </c>
      <c r="L1319" s="25" t="n">
        <v>0</v>
      </c>
      <c r="M1319" s="25" t="n">
        <v>0</v>
      </c>
      <c r="N1319" s="25" t="n">
        <v>0</v>
      </c>
      <c r="O1319" s="25" t="n">
        <f aca="false">L1319+M1319+N1319</f>
        <v>0</v>
      </c>
      <c r="P1319" s="25" t="n">
        <v>0</v>
      </c>
      <c r="Q1319" s="25" t="n">
        <f aca="false">O1319-P1319</f>
        <v>0</v>
      </c>
    </row>
    <row r="1320" customFormat="false" ht="43.5" hidden="false" customHeight="false" outlineLevel="0" collapsed="false">
      <c r="A1320" s="22" t="s">
        <v>18</v>
      </c>
      <c r="B1320" s="22" t="s">
        <v>2486</v>
      </c>
      <c r="C1320" s="22" t="s">
        <v>2635</v>
      </c>
      <c r="D1320" s="23" t="s">
        <v>23</v>
      </c>
      <c r="E1320" s="23" t="s">
        <v>2642</v>
      </c>
      <c r="F1320" s="23"/>
      <c r="G1320" s="23"/>
      <c r="H1320" s="23"/>
      <c r="I1320" s="23"/>
      <c r="J1320" s="23"/>
      <c r="K1320" s="24" t="s">
        <v>2643</v>
      </c>
      <c r="L1320" s="25" t="n">
        <v>0</v>
      </c>
      <c r="M1320" s="25" t="n">
        <v>0</v>
      </c>
      <c r="N1320" s="25" t="n">
        <v>0</v>
      </c>
      <c r="O1320" s="25" t="n">
        <f aca="false">L1320+M1320+N1320</f>
        <v>0</v>
      </c>
      <c r="P1320" s="25" t="n">
        <v>0</v>
      </c>
      <c r="Q1320" s="25" t="n">
        <f aca="false">O1320-P1320</f>
        <v>0</v>
      </c>
    </row>
    <row r="1321" customFormat="false" ht="14.25" hidden="false" customHeight="false" outlineLevel="0" collapsed="false">
      <c r="A1321" s="17" t="s">
        <v>18</v>
      </c>
      <c r="B1321" s="17" t="s">
        <v>2486</v>
      </c>
      <c r="C1321" s="17" t="s">
        <v>2644</v>
      </c>
      <c r="D1321" s="18" t="s">
        <v>21</v>
      </c>
      <c r="E1321" s="18" t="s">
        <v>2645</v>
      </c>
      <c r="F1321" s="18"/>
      <c r="G1321" s="18"/>
      <c r="H1321" s="18"/>
      <c r="I1321" s="18"/>
      <c r="J1321" s="18"/>
      <c r="K1321" s="19"/>
      <c r="L1321" s="20"/>
      <c r="M1321" s="20"/>
      <c r="N1321" s="20"/>
      <c r="O1321" s="20"/>
      <c r="P1321" s="20"/>
      <c r="Q1321" s="20"/>
    </row>
    <row r="1322" customFormat="false" ht="14.25" hidden="false" customHeight="false" outlineLevel="0" collapsed="false">
      <c r="A1322" s="22" t="s">
        <v>18</v>
      </c>
      <c r="B1322" s="22" t="s">
        <v>2486</v>
      </c>
      <c r="C1322" s="22" t="s">
        <v>2644</v>
      </c>
      <c r="D1322" s="23" t="s">
        <v>23</v>
      </c>
      <c r="E1322" s="23" t="s">
        <v>2646</v>
      </c>
      <c r="F1322" s="23" t="s">
        <v>2647</v>
      </c>
      <c r="G1322" s="23" t="s">
        <v>2647</v>
      </c>
      <c r="H1322" s="23"/>
      <c r="I1322" s="23" t="s">
        <v>2647</v>
      </c>
      <c r="J1322" s="23" t="s">
        <v>40</v>
      </c>
      <c r="K1322" s="24" t="s">
        <v>27</v>
      </c>
      <c r="L1322" s="25" t="n">
        <v>62491.58</v>
      </c>
      <c r="M1322" s="25" t="n">
        <v>0</v>
      </c>
      <c r="N1322" s="25" t="n">
        <v>0</v>
      </c>
      <c r="O1322" s="25" t="n">
        <f aca="false">L1322+M1322+N1322</f>
        <v>62491.58</v>
      </c>
      <c r="P1322" s="25" t="n">
        <v>0</v>
      </c>
      <c r="Q1322" s="25" t="n">
        <f aca="false">O1322-P1322</f>
        <v>62491.58</v>
      </c>
    </row>
    <row r="1323" customFormat="false" ht="28.5" hidden="false" customHeight="false" outlineLevel="0" collapsed="false">
      <c r="A1323" s="22" t="s">
        <v>18</v>
      </c>
      <c r="B1323" s="22" t="s">
        <v>2486</v>
      </c>
      <c r="C1323" s="22" t="s">
        <v>2644</v>
      </c>
      <c r="D1323" s="23" t="s">
        <v>23</v>
      </c>
      <c r="E1323" s="23" t="s">
        <v>2648</v>
      </c>
      <c r="F1323" s="23" t="s">
        <v>2649</v>
      </c>
      <c r="G1323" s="23" t="s">
        <v>2608</v>
      </c>
      <c r="H1323" s="23" t="s">
        <v>2650</v>
      </c>
      <c r="I1323" s="23" t="s">
        <v>2650</v>
      </c>
      <c r="J1323" s="23" t="s">
        <v>40</v>
      </c>
      <c r="K1323" s="24" t="s">
        <v>41</v>
      </c>
      <c r="L1323" s="25" t="n">
        <v>0</v>
      </c>
      <c r="M1323" s="25" t="n">
        <v>0</v>
      </c>
      <c r="N1323" s="25" t="n">
        <v>77436.23</v>
      </c>
      <c r="O1323" s="25" t="n">
        <f aca="false">L1323+M1323+N1323</f>
        <v>77436.23</v>
      </c>
      <c r="P1323" s="25" t="n">
        <v>0</v>
      </c>
      <c r="Q1323" s="25" t="n">
        <f aca="false">O1323-P1323</f>
        <v>77436.23</v>
      </c>
    </row>
    <row r="1324" customFormat="false" ht="28.5" hidden="false" customHeight="false" outlineLevel="0" collapsed="false">
      <c r="A1324" s="17" t="s">
        <v>18</v>
      </c>
      <c r="B1324" s="17" t="s">
        <v>2486</v>
      </c>
      <c r="C1324" s="17" t="s">
        <v>2651</v>
      </c>
      <c r="D1324" s="18" t="s">
        <v>21</v>
      </c>
      <c r="E1324" s="18" t="s">
        <v>2652</v>
      </c>
      <c r="F1324" s="18"/>
      <c r="G1324" s="18"/>
      <c r="H1324" s="18"/>
      <c r="I1324" s="18"/>
      <c r="J1324" s="18"/>
      <c r="K1324" s="19"/>
      <c r="L1324" s="20"/>
      <c r="M1324" s="20"/>
      <c r="N1324" s="20"/>
      <c r="O1324" s="20"/>
      <c r="P1324" s="20"/>
      <c r="Q1324" s="20"/>
    </row>
    <row r="1325" customFormat="false" ht="28.5" hidden="false" customHeight="false" outlineLevel="0" collapsed="false">
      <c r="A1325" s="22" t="s">
        <v>18</v>
      </c>
      <c r="B1325" s="22" t="s">
        <v>2486</v>
      </c>
      <c r="C1325" s="22" t="s">
        <v>2651</v>
      </c>
      <c r="D1325" s="23" t="s">
        <v>23</v>
      </c>
      <c r="E1325" s="23" t="s">
        <v>2653</v>
      </c>
      <c r="F1325" s="23" t="s">
        <v>2654</v>
      </c>
      <c r="G1325" s="23" t="s">
        <v>2654</v>
      </c>
      <c r="H1325" s="23"/>
      <c r="I1325" s="23" t="s">
        <v>2654</v>
      </c>
      <c r="J1325" s="23" t="s">
        <v>40</v>
      </c>
      <c r="K1325" s="24" t="s">
        <v>27</v>
      </c>
      <c r="L1325" s="25" t="n">
        <v>230595.1</v>
      </c>
      <c r="M1325" s="25" t="n">
        <v>0</v>
      </c>
      <c r="N1325" s="25" t="n">
        <v>0</v>
      </c>
      <c r="O1325" s="25" t="n">
        <f aca="false">L1325+M1325+N1325</f>
        <v>230595.1</v>
      </c>
      <c r="P1325" s="25" t="n">
        <v>190595.5</v>
      </c>
      <c r="Q1325" s="25" t="n">
        <f aca="false">O1325-P1325</f>
        <v>39999.6</v>
      </c>
    </row>
    <row r="1326" customFormat="false" ht="14.25" hidden="false" customHeight="false" outlineLevel="0" collapsed="false">
      <c r="A1326" s="22" t="s">
        <v>18</v>
      </c>
      <c r="B1326" s="22" t="s">
        <v>2486</v>
      </c>
      <c r="C1326" s="22" t="s">
        <v>2651</v>
      </c>
      <c r="D1326" s="23" t="s">
        <v>23</v>
      </c>
      <c r="E1326" s="23" t="s">
        <v>2655</v>
      </c>
      <c r="F1326" s="23" t="s">
        <v>2656</v>
      </c>
      <c r="G1326" s="23" t="s">
        <v>2584</v>
      </c>
      <c r="H1326" s="23" t="s">
        <v>2657</v>
      </c>
      <c r="I1326" s="23" t="s">
        <v>2657</v>
      </c>
      <c r="J1326" s="23" t="s">
        <v>40</v>
      </c>
      <c r="K1326" s="24" t="s">
        <v>41</v>
      </c>
      <c r="L1326" s="25" t="n">
        <v>0</v>
      </c>
      <c r="M1326" s="25" t="n">
        <v>0</v>
      </c>
      <c r="N1326" s="25" t="n">
        <v>38510.85</v>
      </c>
      <c r="O1326" s="25" t="n">
        <f aca="false">L1326+M1326+N1326</f>
        <v>38510.85</v>
      </c>
      <c r="P1326" s="25" t="n">
        <v>0</v>
      </c>
      <c r="Q1326" s="25" t="n">
        <f aca="false">O1326-P1326</f>
        <v>38510.85</v>
      </c>
    </row>
    <row r="1327" s="36" customFormat="true" ht="28.5" hidden="false" customHeight="false" outlineLevel="0" collapsed="false">
      <c r="A1327" s="22" t="s">
        <v>18</v>
      </c>
      <c r="B1327" s="22" t="s">
        <v>2486</v>
      </c>
      <c r="C1327" s="22" t="s">
        <v>2651</v>
      </c>
      <c r="D1327" s="23" t="s">
        <v>23</v>
      </c>
      <c r="E1327" s="23" t="s">
        <v>2658</v>
      </c>
      <c r="F1327" s="23" t="s">
        <v>2659</v>
      </c>
      <c r="G1327" s="23" t="s">
        <v>2659</v>
      </c>
      <c r="H1327" s="23"/>
      <c r="I1327" s="23" t="s">
        <v>2659</v>
      </c>
      <c r="J1327" s="23" t="s">
        <v>26</v>
      </c>
      <c r="K1327" s="24" t="s">
        <v>27</v>
      </c>
      <c r="L1327" s="25" t="n">
        <v>633663.65</v>
      </c>
      <c r="M1327" s="25" t="n">
        <v>0</v>
      </c>
      <c r="N1327" s="25" t="n">
        <v>0</v>
      </c>
      <c r="O1327" s="25" t="n">
        <f aca="false">L1327+M1327+N1327</f>
        <v>633663.65</v>
      </c>
      <c r="P1327" s="25" t="n">
        <v>374383.1</v>
      </c>
      <c r="Q1327" s="25" t="n">
        <f aca="false">O1327-P1327</f>
        <v>259280.55</v>
      </c>
    </row>
    <row r="1328" customFormat="false" ht="14.25" hidden="false" customHeight="false" outlineLevel="0" collapsed="false">
      <c r="A1328" s="22" t="s">
        <v>18</v>
      </c>
      <c r="B1328" s="22" t="s">
        <v>2486</v>
      </c>
      <c r="C1328" s="22" t="s">
        <v>2651</v>
      </c>
      <c r="D1328" s="23" t="s">
        <v>23</v>
      </c>
      <c r="E1328" s="23" t="s">
        <v>2660</v>
      </c>
      <c r="F1328" s="23" t="s">
        <v>2661</v>
      </c>
      <c r="G1328" s="23" t="s">
        <v>2584</v>
      </c>
      <c r="H1328" s="23" t="s">
        <v>2662</v>
      </c>
      <c r="I1328" s="23" t="s">
        <v>2662</v>
      </c>
      <c r="J1328" s="23" t="s">
        <v>40</v>
      </c>
      <c r="K1328" s="24" t="s">
        <v>41</v>
      </c>
      <c r="L1328" s="25" t="n">
        <v>0</v>
      </c>
      <c r="M1328" s="25" t="n">
        <v>0</v>
      </c>
      <c r="N1328" s="25" t="n">
        <v>38059.33</v>
      </c>
      <c r="O1328" s="25" t="n">
        <f aca="false">L1328+M1328+N1328</f>
        <v>38059.33</v>
      </c>
      <c r="P1328" s="25" t="n">
        <v>0</v>
      </c>
      <c r="Q1328" s="25" t="n">
        <f aca="false">O1328-P1328</f>
        <v>38059.33</v>
      </c>
    </row>
    <row r="1329" customFormat="false" ht="14.25" hidden="false" customHeight="false" outlineLevel="0" collapsed="false">
      <c r="A1329" s="22" t="s">
        <v>18</v>
      </c>
      <c r="B1329" s="22" t="s">
        <v>2486</v>
      </c>
      <c r="C1329" s="22" t="s">
        <v>2651</v>
      </c>
      <c r="D1329" s="23" t="s">
        <v>23</v>
      </c>
      <c r="E1329" s="23" t="s">
        <v>2663</v>
      </c>
      <c r="F1329" s="23" t="s">
        <v>2654</v>
      </c>
      <c r="G1329" s="23" t="s">
        <v>2654</v>
      </c>
      <c r="H1329" s="23"/>
      <c r="I1329" s="23" t="s">
        <v>2654</v>
      </c>
      <c r="J1329" s="23" t="s">
        <v>26</v>
      </c>
      <c r="K1329" s="24" t="s">
        <v>27</v>
      </c>
      <c r="L1329" s="25" t="n">
        <v>2528207.07</v>
      </c>
      <c r="M1329" s="25" t="n">
        <v>0</v>
      </c>
      <c r="N1329" s="25" t="n">
        <v>0</v>
      </c>
      <c r="O1329" s="25" t="n">
        <f aca="false">L1329+M1329+N1329</f>
        <v>2528207.07</v>
      </c>
      <c r="P1329" s="25" t="n">
        <v>2039834.81</v>
      </c>
      <c r="Q1329" s="25" t="n">
        <f aca="false">O1329-P1329</f>
        <v>488372.26</v>
      </c>
    </row>
    <row r="1330" s="36" customFormat="true" ht="14.25" hidden="false" customHeight="false" outlineLevel="0" collapsed="false">
      <c r="A1330" s="22" t="s">
        <v>18</v>
      </c>
      <c r="B1330" s="22" t="s">
        <v>2486</v>
      </c>
      <c r="C1330" s="22" t="s">
        <v>2651</v>
      </c>
      <c r="D1330" s="23" t="s">
        <v>23</v>
      </c>
      <c r="E1330" s="23" t="s">
        <v>2664</v>
      </c>
      <c r="F1330" s="23" t="s">
        <v>2665</v>
      </c>
      <c r="G1330" s="23" t="s">
        <v>2584</v>
      </c>
      <c r="H1330" s="23" t="s">
        <v>2666</v>
      </c>
      <c r="I1330" s="23" t="s">
        <v>2666</v>
      </c>
      <c r="J1330" s="23" t="s">
        <v>40</v>
      </c>
      <c r="K1330" s="24" t="s">
        <v>41</v>
      </c>
      <c r="L1330" s="25" t="n">
        <v>0</v>
      </c>
      <c r="M1330" s="25" t="n">
        <v>0</v>
      </c>
      <c r="N1330" s="25" t="n">
        <v>36103.57</v>
      </c>
      <c r="O1330" s="25" t="n">
        <f aca="false">L1330+M1330+N1330</f>
        <v>36103.57</v>
      </c>
      <c r="P1330" s="25" t="n">
        <v>0</v>
      </c>
      <c r="Q1330" s="25" t="n">
        <f aca="false">O1330-P1330</f>
        <v>36103.57</v>
      </c>
    </row>
    <row r="1331" customFormat="false" ht="14.25" hidden="false" customHeight="false" outlineLevel="0" collapsed="false">
      <c r="A1331" s="17" t="s">
        <v>18</v>
      </c>
      <c r="B1331" s="17" t="s">
        <v>2486</v>
      </c>
      <c r="C1331" s="17" t="s">
        <v>2667</v>
      </c>
      <c r="D1331" s="18" t="s">
        <v>21</v>
      </c>
      <c r="E1331" s="18" t="s">
        <v>2668</v>
      </c>
      <c r="F1331" s="18"/>
      <c r="G1331" s="18"/>
      <c r="H1331" s="18"/>
      <c r="I1331" s="18"/>
      <c r="J1331" s="18"/>
      <c r="K1331" s="19"/>
      <c r="L1331" s="20"/>
      <c r="M1331" s="20"/>
      <c r="N1331" s="20"/>
      <c r="O1331" s="20"/>
      <c r="P1331" s="20"/>
      <c r="Q1331" s="20"/>
    </row>
    <row r="1332" customFormat="false" ht="28.5" hidden="false" customHeight="false" outlineLevel="0" collapsed="false">
      <c r="A1332" s="22" t="s">
        <v>18</v>
      </c>
      <c r="B1332" s="22" t="s">
        <v>2486</v>
      </c>
      <c r="C1332" s="22" t="s">
        <v>2667</v>
      </c>
      <c r="D1332" s="23" t="s">
        <v>23</v>
      </c>
      <c r="E1332" s="23" t="s">
        <v>2669</v>
      </c>
      <c r="F1332" s="23" t="s">
        <v>2670</v>
      </c>
      <c r="G1332" s="23" t="s">
        <v>2670</v>
      </c>
      <c r="H1332" s="23"/>
      <c r="I1332" s="23" t="s">
        <v>2670</v>
      </c>
      <c r="J1332" s="23" t="s">
        <v>40</v>
      </c>
      <c r="K1332" s="24" t="s">
        <v>41</v>
      </c>
      <c r="L1332" s="25" t="n">
        <v>10632.05</v>
      </c>
      <c r="M1332" s="25" t="n">
        <v>0</v>
      </c>
      <c r="N1332" s="25" t="n">
        <v>0</v>
      </c>
      <c r="O1332" s="25" t="n">
        <f aca="false">L1332+M1332+N1332</f>
        <v>10632.05</v>
      </c>
      <c r="P1332" s="25" t="n">
        <v>11624.01</v>
      </c>
      <c r="Q1332" s="25" t="n">
        <f aca="false">O1332-P1332</f>
        <v>-991.960000000001</v>
      </c>
    </row>
    <row r="1333" customFormat="false" ht="28.5" hidden="false" customHeight="false" outlineLevel="0" collapsed="false">
      <c r="A1333" s="22" t="s">
        <v>18</v>
      </c>
      <c r="B1333" s="22" t="s">
        <v>2486</v>
      </c>
      <c r="C1333" s="22" t="s">
        <v>2667</v>
      </c>
      <c r="D1333" s="23" t="s">
        <v>23</v>
      </c>
      <c r="E1333" s="23" t="s">
        <v>2671</v>
      </c>
      <c r="F1333" s="23" t="s">
        <v>2672</v>
      </c>
      <c r="G1333" s="23" t="s">
        <v>2673</v>
      </c>
      <c r="H1333" s="23" t="s">
        <v>2674</v>
      </c>
      <c r="I1333" s="23" t="s">
        <v>2674</v>
      </c>
      <c r="J1333" s="23" t="s">
        <v>103</v>
      </c>
      <c r="K1333" s="24" t="s">
        <v>137</v>
      </c>
      <c r="L1333" s="25" t="n">
        <v>0</v>
      </c>
      <c r="M1333" s="25" t="n">
        <v>0</v>
      </c>
      <c r="N1333" s="25" t="n">
        <v>0</v>
      </c>
      <c r="O1333" s="25" t="n">
        <f aca="false">L1333+M1333+N1333</f>
        <v>0</v>
      </c>
      <c r="P1333" s="25" t="n">
        <v>0</v>
      </c>
      <c r="Q1333" s="25" t="n">
        <f aca="false">O1333-P1333</f>
        <v>0</v>
      </c>
    </row>
    <row r="1334" customFormat="false" ht="28.5" hidden="false" customHeight="false" outlineLevel="0" collapsed="false">
      <c r="A1334" s="22" t="s">
        <v>18</v>
      </c>
      <c r="B1334" s="22" t="s">
        <v>2486</v>
      </c>
      <c r="C1334" s="22" t="s">
        <v>2667</v>
      </c>
      <c r="D1334" s="23" t="s">
        <v>23</v>
      </c>
      <c r="E1334" s="23" t="s">
        <v>2675</v>
      </c>
      <c r="F1334" s="23" t="s">
        <v>2676</v>
      </c>
      <c r="G1334" s="23" t="s">
        <v>1021</v>
      </c>
      <c r="H1334" s="23" t="s">
        <v>2677</v>
      </c>
      <c r="I1334" s="23" t="s">
        <v>2677</v>
      </c>
      <c r="J1334" s="23" t="s">
        <v>32</v>
      </c>
      <c r="K1334" s="24" t="s">
        <v>41</v>
      </c>
      <c r="L1334" s="25" t="n">
        <v>0</v>
      </c>
      <c r="M1334" s="25" t="n">
        <v>0</v>
      </c>
      <c r="N1334" s="25" t="n">
        <v>5671.88</v>
      </c>
      <c r="O1334" s="25" t="n">
        <f aca="false">L1334+M1334+N1334</f>
        <v>5671.88</v>
      </c>
      <c r="P1334" s="25" t="n">
        <v>0</v>
      </c>
      <c r="Q1334" s="25" t="n">
        <f aca="false">O1334-P1334</f>
        <v>5671.88</v>
      </c>
    </row>
    <row r="1335" customFormat="false" ht="28.5" hidden="false" customHeight="false" outlineLevel="0" collapsed="false">
      <c r="A1335" s="22" t="s">
        <v>18</v>
      </c>
      <c r="B1335" s="22" t="s">
        <v>2486</v>
      </c>
      <c r="C1335" s="22" t="s">
        <v>2667</v>
      </c>
      <c r="D1335" s="23" t="s">
        <v>23</v>
      </c>
      <c r="E1335" s="23" t="s">
        <v>2678</v>
      </c>
      <c r="F1335" s="23" t="s">
        <v>2679</v>
      </c>
      <c r="G1335" s="23" t="s">
        <v>2673</v>
      </c>
      <c r="H1335" s="23" t="s">
        <v>2680</v>
      </c>
      <c r="I1335" s="23" t="s">
        <v>2680</v>
      </c>
      <c r="J1335" s="23" t="s">
        <v>103</v>
      </c>
      <c r="K1335" s="24" t="s">
        <v>137</v>
      </c>
      <c r="L1335" s="25" t="n">
        <v>0</v>
      </c>
      <c r="M1335" s="25" t="n">
        <v>0</v>
      </c>
      <c r="N1335" s="25" t="n">
        <v>0</v>
      </c>
      <c r="O1335" s="25" t="n">
        <f aca="false">L1335+M1335+N1335</f>
        <v>0</v>
      </c>
      <c r="P1335" s="25" t="n">
        <v>0</v>
      </c>
      <c r="Q1335" s="25" t="n">
        <f aca="false">O1335-P1335</f>
        <v>0</v>
      </c>
    </row>
    <row r="1336" customFormat="false" ht="28.5" hidden="false" customHeight="false" outlineLevel="0" collapsed="false">
      <c r="A1336" s="22" t="s">
        <v>18</v>
      </c>
      <c r="B1336" s="22" t="s">
        <v>2486</v>
      </c>
      <c r="C1336" s="22" t="s">
        <v>2667</v>
      </c>
      <c r="D1336" s="23" t="s">
        <v>23</v>
      </c>
      <c r="E1336" s="23" t="s">
        <v>2681</v>
      </c>
      <c r="F1336" s="23" t="s">
        <v>2682</v>
      </c>
      <c r="G1336" s="23" t="s">
        <v>1021</v>
      </c>
      <c r="H1336" s="23" t="s">
        <v>2683</v>
      </c>
      <c r="I1336" s="23" t="s">
        <v>2683</v>
      </c>
      <c r="J1336" s="23" t="s">
        <v>32</v>
      </c>
      <c r="K1336" s="24" t="s">
        <v>41</v>
      </c>
      <c r="L1336" s="25" t="n">
        <v>0</v>
      </c>
      <c r="M1336" s="25" t="n">
        <v>0</v>
      </c>
      <c r="N1336" s="25" t="n">
        <v>4229.48</v>
      </c>
      <c r="O1336" s="25" t="n">
        <f aca="false">L1336+M1336+N1336</f>
        <v>4229.48</v>
      </c>
      <c r="P1336" s="25" t="n">
        <v>0</v>
      </c>
      <c r="Q1336" s="25" t="n">
        <f aca="false">O1336-P1336</f>
        <v>4229.48</v>
      </c>
    </row>
    <row r="1337" s="31" customFormat="true" ht="24.05" hidden="false" customHeight="false" outlineLevel="0" collapsed="false">
      <c r="A1337" s="26" t="s">
        <v>18</v>
      </c>
      <c r="B1337" s="26" t="s">
        <v>2486</v>
      </c>
      <c r="C1337" s="26" t="s">
        <v>2667</v>
      </c>
      <c r="D1337" s="27" t="s">
        <v>23</v>
      </c>
      <c r="E1337" s="27" t="s">
        <v>2684</v>
      </c>
      <c r="F1337" s="27"/>
      <c r="G1337" s="27"/>
      <c r="H1337" s="27"/>
      <c r="I1337" s="27" t="s">
        <v>2673</v>
      </c>
      <c r="J1337" s="27" t="s">
        <v>103</v>
      </c>
      <c r="K1337" s="28" t="s">
        <v>33</v>
      </c>
      <c r="L1337" s="29"/>
      <c r="M1337" s="29" t="n">
        <v>0</v>
      </c>
      <c r="N1337" s="29" t="n">
        <v>0</v>
      </c>
      <c r="O1337" s="29" t="n">
        <f aca="false">L1337+M1337+N1337</f>
        <v>0</v>
      </c>
      <c r="P1337" s="29"/>
      <c r="Q1337" s="29" t="n">
        <f aca="false">O1337-P1337</f>
        <v>0</v>
      </c>
    </row>
    <row r="1338" customFormat="false" ht="28.5" hidden="false" customHeight="false" outlineLevel="0" collapsed="false">
      <c r="A1338" s="17" t="s">
        <v>18</v>
      </c>
      <c r="B1338" s="17" t="s">
        <v>2486</v>
      </c>
      <c r="C1338" s="17" t="s">
        <v>2685</v>
      </c>
      <c r="D1338" s="18" t="s">
        <v>21</v>
      </c>
      <c r="E1338" s="18" t="s">
        <v>2686</v>
      </c>
      <c r="F1338" s="18"/>
      <c r="G1338" s="18"/>
      <c r="H1338" s="18"/>
      <c r="I1338" s="18"/>
      <c r="J1338" s="18"/>
      <c r="K1338" s="19"/>
      <c r="L1338" s="20"/>
      <c r="M1338" s="20"/>
      <c r="N1338" s="20"/>
      <c r="O1338" s="20"/>
      <c r="P1338" s="20"/>
      <c r="Q1338" s="20"/>
    </row>
    <row r="1339" customFormat="false" ht="14.25" hidden="false" customHeight="false" outlineLevel="0" collapsed="false">
      <c r="A1339" s="22" t="s">
        <v>18</v>
      </c>
      <c r="B1339" s="22" t="s">
        <v>2486</v>
      </c>
      <c r="C1339" s="22" t="s">
        <v>2685</v>
      </c>
      <c r="D1339" s="23" t="s">
        <v>23</v>
      </c>
      <c r="E1339" s="23" t="s">
        <v>2687</v>
      </c>
      <c r="F1339" s="23" t="s">
        <v>2688</v>
      </c>
      <c r="G1339" s="23" t="s">
        <v>2688</v>
      </c>
      <c r="H1339" s="23"/>
      <c r="I1339" s="23" t="s">
        <v>2688</v>
      </c>
      <c r="J1339" s="23" t="s">
        <v>26</v>
      </c>
      <c r="K1339" s="24" t="s">
        <v>27</v>
      </c>
      <c r="L1339" s="25" t="n">
        <v>4006866.19</v>
      </c>
      <c r="M1339" s="25" t="n">
        <v>0</v>
      </c>
      <c r="N1339" s="25" t="n">
        <v>0</v>
      </c>
      <c r="O1339" s="25" t="n">
        <f aca="false">L1339+M1339+N1339</f>
        <v>4006866.19</v>
      </c>
      <c r="P1339" s="25" t="n">
        <v>511958.88</v>
      </c>
      <c r="Q1339" s="25" t="n">
        <f aca="false">O1339-P1339</f>
        <v>3494907.31</v>
      </c>
    </row>
    <row r="1340" customFormat="false" ht="24.05" hidden="false" customHeight="false" outlineLevel="0" collapsed="false">
      <c r="A1340" s="22" t="s">
        <v>18</v>
      </c>
      <c r="B1340" s="22" t="s">
        <v>2486</v>
      </c>
      <c r="C1340" s="22" t="s">
        <v>2685</v>
      </c>
      <c r="D1340" s="23" t="s">
        <v>23</v>
      </c>
      <c r="E1340" s="23" t="s">
        <v>2689</v>
      </c>
      <c r="F1340" s="23"/>
      <c r="G1340" s="23"/>
      <c r="H1340" s="23"/>
      <c r="I1340" s="23"/>
      <c r="J1340" s="23"/>
      <c r="K1340" s="24" t="s">
        <v>33</v>
      </c>
      <c r="L1340" s="25" t="n">
        <v>0</v>
      </c>
      <c r="M1340" s="25" t="n">
        <v>0</v>
      </c>
      <c r="N1340" s="25" t="n">
        <v>0</v>
      </c>
      <c r="O1340" s="25" t="n">
        <f aca="false">L1340+M1340+N1340</f>
        <v>0</v>
      </c>
      <c r="P1340" s="25" t="n">
        <v>0</v>
      </c>
      <c r="Q1340" s="25" t="n">
        <f aca="false">O1340-P1340</f>
        <v>0</v>
      </c>
    </row>
    <row r="1341" customFormat="false" ht="14.25" hidden="false" customHeight="false" outlineLevel="0" collapsed="false">
      <c r="A1341" s="17" t="s">
        <v>18</v>
      </c>
      <c r="B1341" s="17" t="s">
        <v>2486</v>
      </c>
      <c r="C1341" s="17" t="s">
        <v>2690</v>
      </c>
      <c r="D1341" s="18" t="s">
        <v>21</v>
      </c>
      <c r="E1341" s="18" t="s">
        <v>2691</v>
      </c>
      <c r="F1341" s="18"/>
      <c r="G1341" s="18"/>
      <c r="H1341" s="18"/>
      <c r="I1341" s="18"/>
      <c r="J1341" s="18"/>
      <c r="K1341" s="19"/>
      <c r="L1341" s="20"/>
      <c r="M1341" s="20"/>
      <c r="N1341" s="20"/>
      <c r="O1341" s="20"/>
      <c r="P1341" s="20"/>
      <c r="Q1341" s="20"/>
    </row>
    <row r="1342" customFormat="false" ht="14.25" hidden="false" customHeight="false" outlineLevel="0" collapsed="false">
      <c r="A1342" s="22" t="s">
        <v>18</v>
      </c>
      <c r="B1342" s="22" t="s">
        <v>2486</v>
      </c>
      <c r="C1342" s="22" t="s">
        <v>2690</v>
      </c>
      <c r="D1342" s="23" t="s">
        <v>23</v>
      </c>
      <c r="E1342" s="23" t="s">
        <v>2692</v>
      </c>
      <c r="F1342" s="23" t="s">
        <v>2693</v>
      </c>
      <c r="G1342" s="23" t="s">
        <v>2693</v>
      </c>
      <c r="H1342" s="23"/>
      <c r="I1342" s="23" t="s">
        <v>2693</v>
      </c>
      <c r="J1342" s="23" t="s">
        <v>40</v>
      </c>
      <c r="K1342" s="24" t="s">
        <v>27</v>
      </c>
      <c r="L1342" s="25" t="n">
        <v>158054.5</v>
      </c>
      <c r="M1342" s="25" t="n">
        <v>0</v>
      </c>
      <c r="N1342" s="25" t="n">
        <v>0</v>
      </c>
      <c r="O1342" s="25" t="n">
        <f aca="false">L1342+M1342+N1342</f>
        <v>158054.5</v>
      </c>
      <c r="P1342" s="25" t="n">
        <v>0</v>
      </c>
      <c r="Q1342" s="25" t="n">
        <f aca="false">O1342-P1342</f>
        <v>158054.5</v>
      </c>
    </row>
    <row r="1343" customFormat="false" ht="14.25" hidden="false" customHeight="false" outlineLevel="0" collapsed="false">
      <c r="A1343" s="22" t="s">
        <v>18</v>
      </c>
      <c r="B1343" s="22" t="s">
        <v>2486</v>
      </c>
      <c r="C1343" s="22" t="s">
        <v>2690</v>
      </c>
      <c r="D1343" s="23" t="s">
        <v>23</v>
      </c>
      <c r="E1343" s="23" t="s">
        <v>2694</v>
      </c>
      <c r="F1343" s="23" t="s">
        <v>2695</v>
      </c>
      <c r="G1343" s="23" t="s">
        <v>2695</v>
      </c>
      <c r="H1343" s="23"/>
      <c r="I1343" s="23" t="s">
        <v>2695</v>
      </c>
      <c r="J1343" s="23" t="s">
        <v>40</v>
      </c>
      <c r="K1343" s="24" t="s">
        <v>27</v>
      </c>
      <c r="L1343" s="25" t="n">
        <v>108487.46</v>
      </c>
      <c r="M1343" s="25" t="n">
        <v>0</v>
      </c>
      <c r="N1343" s="25" t="n">
        <v>0</v>
      </c>
      <c r="O1343" s="25" t="n">
        <f aca="false">L1343+M1343+N1343</f>
        <v>108487.46</v>
      </c>
      <c r="P1343" s="25" t="n">
        <v>0</v>
      </c>
      <c r="Q1343" s="25" t="n">
        <f aca="false">O1343-P1343</f>
        <v>108487.46</v>
      </c>
    </row>
    <row r="1344" customFormat="false" ht="14.25" hidden="false" customHeight="false" outlineLevel="0" collapsed="false">
      <c r="A1344" s="22" t="s">
        <v>18</v>
      </c>
      <c r="B1344" s="22" t="s">
        <v>2486</v>
      </c>
      <c r="C1344" s="22" t="s">
        <v>2690</v>
      </c>
      <c r="D1344" s="23" t="s">
        <v>23</v>
      </c>
      <c r="E1344" s="23" t="s">
        <v>2696</v>
      </c>
      <c r="F1344" s="23" t="s">
        <v>2697</v>
      </c>
      <c r="G1344" s="23" t="s">
        <v>2698</v>
      </c>
      <c r="H1344" s="23" t="s">
        <v>2699</v>
      </c>
      <c r="I1344" s="23" t="s">
        <v>2699</v>
      </c>
      <c r="J1344" s="23" t="s">
        <v>26</v>
      </c>
      <c r="K1344" s="24" t="s">
        <v>41</v>
      </c>
      <c r="L1344" s="25" t="n">
        <v>0</v>
      </c>
      <c r="M1344" s="25" t="n">
        <v>0</v>
      </c>
      <c r="N1344" s="25" t="n">
        <v>587497.16</v>
      </c>
      <c r="O1344" s="25" t="n">
        <f aca="false">L1344+M1344+N1344</f>
        <v>587497.16</v>
      </c>
      <c r="P1344" s="25" t="n">
        <v>0</v>
      </c>
      <c r="Q1344" s="25" t="n">
        <f aca="false">O1344-P1344</f>
        <v>587497.16</v>
      </c>
    </row>
    <row r="1345" customFormat="false" ht="14.25" hidden="false" customHeight="false" outlineLevel="0" collapsed="false">
      <c r="A1345" s="22" t="s">
        <v>18</v>
      </c>
      <c r="B1345" s="22" t="s">
        <v>2486</v>
      </c>
      <c r="C1345" s="22" t="s">
        <v>2690</v>
      </c>
      <c r="D1345" s="23" t="s">
        <v>23</v>
      </c>
      <c r="E1345" s="23" t="s">
        <v>2700</v>
      </c>
      <c r="F1345" s="23" t="s">
        <v>2701</v>
      </c>
      <c r="G1345" s="23" t="s">
        <v>2702</v>
      </c>
      <c r="H1345" s="23" t="s">
        <v>2703</v>
      </c>
      <c r="I1345" s="23" t="s">
        <v>2703</v>
      </c>
      <c r="J1345" s="23" t="s">
        <v>32</v>
      </c>
      <c r="K1345" s="24" t="s">
        <v>41</v>
      </c>
      <c r="L1345" s="25" t="n">
        <v>0</v>
      </c>
      <c r="M1345" s="25" t="n">
        <v>0</v>
      </c>
      <c r="N1345" s="25" t="n">
        <v>102095.05</v>
      </c>
      <c r="O1345" s="25" t="n">
        <f aca="false">L1345+M1345+N1345</f>
        <v>102095.05</v>
      </c>
      <c r="P1345" s="25" t="n">
        <v>0</v>
      </c>
      <c r="Q1345" s="25" t="n">
        <f aca="false">O1345-P1345</f>
        <v>102095.05</v>
      </c>
    </row>
    <row r="1346" customFormat="false" ht="14.25" hidden="false" customHeight="false" outlineLevel="0" collapsed="false">
      <c r="A1346" s="22" t="s">
        <v>18</v>
      </c>
      <c r="B1346" s="22" t="s">
        <v>2486</v>
      </c>
      <c r="C1346" s="22" t="s">
        <v>2690</v>
      </c>
      <c r="D1346" s="23" t="s">
        <v>23</v>
      </c>
      <c r="E1346" s="23" t="s">
        <v>2704</v>
      </c>
      <c r="F1346" s="23" t="s">
        <v>2705</v>
      </c>
      <c r="G1346" s="23" t="s">
        <v>2698</v>
      </c>
      <c r="H1346" s="23" t="s">
        <v>2706</v>
      </c>
      <c r="I1346" s="23" t="s">
        <v>2706</v>
      </c>
      <c r="J1346" s="23" t="s">
        <v>26</v>
      </c>
      <c r="K1346" s="24" t="s">
        <v>41</v>
      </c>
      <c r="L1346" s="25" t="n">
        <v>45246.41</v>
      </c>
      <c r="M1346" s="25" t="n">
        <v>0</v>
      </c>
      <c r="N1346" s="25" t="n">
        <v>626292.73</v>
      </c>
      <c r="O1346" s="25" t="n">
        <f aca="false">L1346+M1346+N1346</f>
        <v>671539.14</v>
      </c>
      <c r="P1346" s="25" t="n">
        <v>0</v>
      </c>
      <c r="Q1346" s="25" t="n">
        <f aca="false">O1346-P1346</f>
        <v>671539.14</v>
      </c>
    </row>
    <row r="1347" customFormat="false" ht="28.5" hidden="false" customHeight="false" outlineLevel="0" collapsed="false">
      <c r="A1347" s="22" t="s">
        <v>18</v>
      </c>
      <c r="B1347" s="22" t="s">
        <v>2486</v>
      </c>
      <c r="C1347" s="22" t="s">
        <v>2690</v>
      </c>
      <c r="D1347" s="23" t="s">
        <v>23</v>
      </c>
      <c r="E1347" s="23" t="s">
        <v>2707</v>
      </c>
      <c r="F1347" s="23" t="s">
        <v>2708</v>
      </c>
      <c r="G1347" s="23" t="s">
        <v>2702</v>
      </c>
      <c r="H1347" s="23" t="s">
        <v>2709</v>
      </c>
      <c r="I1347" s="23" t="s">
        <v>2709</v>
      </c>
      <c r="J1347" s="23" t="s">
        <v>32</v>
      </c>
      <c r="K1347" s="24" t="s">
        <v>41</v>
      </c>
      <c r="L1347" s="25" t="n">
        <v>0</v>
      </c>
      <c r="M1347" s="25" t="n">
        <v>0</v>
      </c>
      <c r="N1347" s="25" t="n">
        <v>82983.78</v>
      </c>
      <c r="O1347" s="25" t="n">
        <f aca="false">L1347+M1347+N1347</f>
        <v>82983.78</v>
      </c>
      <c r="P1347" s="25" t="n">
        <v>0</v>
      </c>
      <c r="Q1347" s="25" t="n">
        <f aca="false">O1347-P1347</f>
        <v>82983.78</v>
      </c>
    </row>
    <row r="1348" customFormat="false" ht="14.25" hidden="false" customHeight="false" outlineLevel="0" collapsed="false">
      <c r="A1348" s="22" t="s">
        <v>18</v>
      </c>
      <c r="B1348" s="22" t="s">
        <v>2486</v>
      </c>
      <c r="C1348" s="22" t="s">
        <v>2690</v>
      </c>
      <c r="D1348" s="23" t="s">
        <v>23</v>
      </c>
      <c r="E1348" s="23" t="s">
        <v>2710</v>
      </c>
      <c r="F1348" s="23" t="s">
        <v>2711</v>
      </c>
      <c r="G1348" s="23" t="s">
        <v>2698</v>
      </c>
      <c r="H1348" s="23" t="s">
        <v>2712</v>
      </c>
      <c r="I1348" s="23" t="s">
        <v>2712</v>
      </c>
      <c r="J1348" s="23" t="s">
        <v>26</v>
      </c>
      <c r="K1348" s="24" t="s">
        <v>41</v>
      </c>
      <c r="L1348" s="25" t="n">
        <v>0</v>
      </c>
      <c r="M1348" s="25" t="n">
        <v>0</v>
      </c>
      <c r="N1348" s="25" t="n">
        <v>790663.09</v>
      </c>
      <c r="O1348" s="25" t="n">
        <f aca="false">L1348+M1348+N1348</f>
        <v>790663.09</v>
      </c>
      <c r="P1348" s="25" t="n">
        <v>0</v>
      </c>
      <c r="Q1348" s="25" t="n">
        <f aca="false">O1348-P1348</f>
        <v>790663.09</v>
      </c>
    </row>
    <row r="1349" customFormat="false" ht="28.5" hidden="false" customHeight="false" outlineLevel="0" collapsed="false">
      <c r="A1349" s="22" t="s">
        <v>18</v>
      </c>
      <c r="B1349" s="22" t="s">
        <v>2486</v>
      </c>
      <c r="C1349" s="22" t="s">
        <v>2690</v>
      </c>
      <c r="D1349" s="23" t="s">
        <v>23</v>
      </c>
      <c r="E1349" s="23" t="s">
        <v>2713</v>
      </c>
      <c r="F1349" s="23" t="s">
        <v>2714</v>
      </c>
      <c r="G1349" s="23" t="s">
        <v>2702</v>
      </c>
      <c r="H1349" s="23" t="s">
        <v>2715</v>
      </c>
      <c r="I1349" s="23" t="s">
        <v>2715</v>
      </c>
      <c r="J1349" s="23" t="s">
        <v>32</v>
      </c>
      <c r="K1349" s="24" t="s">
        <v>41</v>
      </c>
      <c r="L1349" s="25" t="n">
        <v>0</v>
      </c>
      <c r="M1349" s="25" t="n">
        <v>0</v>
      </c>
      <c r="N1349" s="25" t="n">
        <v>74962.81</v>
      </c>
      <c r="O1349" s="25" t="n">
        <f aca="false">L1349+M1349+N1349</f>
        <v>74962.81</v>
      </c>
      <c r="P1349" s="25" t="n">
        <v>0</v>
      </c>
      <c r="Q1349" s="25" t="n">
        <f aca="false">O1349-P1349</f>
        <v>74962.81</v>
      </c>
    </row>
    <row r="1350" s="31" customFormat="true" ht="14.25" hidden="false" customHeight="false" outlineLevel="0" collapsed="false">
      <c r="A1350" s="26" t="s">
        <v>18</v>
      </c>
      <c r="B1350" s="26" t="s">
        <v>2486</v>
      </c>
      <c r="C1350" s="26" t="s">
        <v>2690</v>
      </c>
      <c r="D1350" s="27" t="s">
        <v>23</v>
      </c>
      <c r="E1350" s="27" t="s">
        <v>2716</v>
      </c>
      <c r="F1350" s="27"/>
      <c r="G1350" s="27"/>
      <c r="H1350" s="27"/>
      <c r="I1350" s="27" t="s">
        <v>2717</v>
      </c>
      <c r="J1350" s="27" t="s">
        <v>26</v>
      </c>
      <c r="K1350" s="28" t="s">
        <v>41</v>
      </c>
      <c r="L1350" s="29"/>
      <c r="M1350" s="29" t="n">
        <v>65471.12</v>
      </c>
      <c r="N1350" s="29" t="n">
        <v>0</v>
      </c>
      <c r="O1350" s="29" t="n">
        <f aca="false">L1350+M1350+N1350</f>
        <v>65471.12</v>
      </c>
      <c r="P1350" s="29"/>
      <c r="Q1350" s="29" t="n">
        <f aca="false">O1350-P1350</f>
        <v>65471.12</v>
      </c>
    </row>
    <row r="1351" s="31" customFormat="true" ht="14.25" hidden="false" customHeight="false" outlineLevel="0" collapsed="false">
      <c r="A1351" s="26" t="s">
        <v>18</v>
      </c>
      <c r="B1351" s="26" t="s">
        <v>2486</v>
      </c>
      <c r="C1351" s="26" t="s">
        <v>2690</v>
      </c>
      <c r="D1351" s="27" t="s">
        <v>23</v>
      </c>
      <c r="E1351" s="27" t="s">
        <v>2718</v>
      </c>
      <c r="F1351" s="27"/>
      <c r="G1351" s="27"/>
      <c r="H1351" s="27"/>
      <c r="I1351" s="27" t="s">
        <v>2719</v>
      </c>
      <c r="J1351" s="27" t="s">
        <v>26</v>
      </c>
      <c r="K1351" s="28" t="s">
        <v>41</v>
      </c>
      <c r="L1351" s="29"/>
      <c r="M1351" s="29" t="n">
        <v>0</v>
      </c>
      <c r="N1351" s="29" t="n">
        <v>45246.41</v>
      </c>
      <c r="O1351" s="29" t="n">
        <f aca="false">L1351+M1351+N1351</f>
        <v>45246.41</v>
      </c>
      <c r="P1351" s="29"/>
      <c r="Q1351" s="29" t="n">
        <f aca="false">O1351-P1351</f>
        <v>45246.41</v>
      </c>
    </row>
    <row r="1352" s="31" customFormat="true" ht="14.25" hidden="false" customHeight="false" outlineLevel="0" collapsed="false">
      <c r="A1352" s="26" t="s">
        <v>18</v>
      </c>
      <c r="B1352" s="26" t="s">
        <v>2486</v>
      </c>
      <c r="C1352" s="26" t="s">
        <v>2690</v>
      </c>
      <c r="D1352" s="27" t="s">
        <v>23</v>
      </c>
      <c r="E1352" s="27" t="s">
        <v>2720</v>
      </c>
      <c r="F1352" s="27"/>
      <c r="G1352" s="27"/>
      <c r="H1352" s="27"/>
      <c r="I1352" s="27" t="s">
        <v>2702</v>
      </c>
      <c r="J1352" s="27" t="s">
        <v>32</v>
      </c>
      <c r="K1352" s="28" t="s">
        <v>33</v>
      </c>
      <c r="L1352" s="29"/>
      <c r="M1352" s="29" t="n">
        <v>0</v>
      </c>
      <c r="N1352" s="29" t="n">
        <v>0</v>
      </c>
      <c r="O1352" s="29" t="n">
        <f aca="false">L1352+M1352+N1352</f>
        <v>0</v>
      </c>
      <c r="P1352" s="29"/>
      <c r="Q1352" s="29" t="n">
        <f aca="false">O1352-P1352</f>
        <v>0</v>
      </c>
    </row>
    <row r="1353" s="31" customFormat="true" ht="14.25" hidden="false" customHeight="false" outlineLevel="0" collapsed="false">
      <c r="A1353" s="26" t="s">
        <v>18</v>
      </c>
      <c r="B1353" s="26" t="s">
        <v>2486</v>
      </c>
      <c r="C1353" s="26" t="s">
        <v>2690</v>
      </c>
      <c r="D1353" s="27" t="s">
        <v>23</v>
      </c>
      <c r="E1353" s="27" t="s">
        <v>2721</v>
      </c>
      <c r="F1353" s="27"/>
      <c r="G1353" s="27"/>
      <c r="H1353" s="27"/>
      <c r="I1353" s="27" t="s">
        <v>2722</v>
      </c>
      <c r="J1353" s="27" t="s">
        <v>26</v>
      </c>
      <c r="K1353" s="28" t="s">
        <v>33</v>
      </c>
      <c r="L1353" s="29"/>
      <c r="M1353" s="29" t="n">
        <v>0</v>
      </c>
      <c r="N1353" s="29" t="n">
        <v>0</v>
      </c>
      <c r="O1353" s="29" t="n">
        <f aca="false">L1353+M1353+N1353</f>
        <v>0</v>
      </c>
      <c r="P1353" s="29"/>
      <c r="Q1353" s="29" t="n">
        <f aca="false">O1353-P1353</f>
        <v>0</v>
      </c>
    </row>
    <row r="1354" s="31" customFormat="true" ht="14.25" hidden="false" customHeight="false" outlineLevel="0" collapsed="false">
      <c r="A1354" s="26" t="s">
        <v>18</v>
      </c>
      <c r="B1354" s="26" t="s">
        <v>2486</v>
      </c>
      <c r="C1354" s="26" t="s">
        <v>2690</v>
      </c>
      <c r="D1354" s="27" t="s">
        <v>23</v>
      </c>
      <c r="E1354" s="27" t="s">
        <v>2723</v>
      </c>
      <c r="F1354" s="27"/>
      <c r="G1354" s="27"/>
      <c r="H1354" s="27"/>
      <c r="I1354" s="27" t="s">
        <v>2724</v>
      </c>
      <c r="J1354" s="27" t="s">
        <v>26</v>
      </c>
      <c r="K1354" s="28" t="s">
        <v>33</v>
      </c>
      <c r="L1354" s="29"/>
      <c r="M1354" s="29" t="n">
        <v>0</v>
      </c>
      <c r="N1354" s="29" t="n">
        <v>0</v>
      </c>
      <c r="O1354" s="29" t="n">
        <f aca="false">L1354+M1354+N1354</f>
        <v>0</v>
      </c>
      <c r="P1354" s="29"/>
      <c r="Q1354" s="29" t="n">
        <f aca="false">O1354-P1354</f>
        <v>0</v>
      </c>
    </row>
    <row r="1355" s="31" customFormat="true" ht="14.25" hidden="false" customHeight="false" outlineLevel="0" collapsed="false">
      <c r="A1355" s="26" t="s">
        <v>18</v>
      </c>
      <c r="B1355" s="26" t="s">
        <v>2486</v>
      </c>
      <c r="C1355" s="26" t="s">
        <v>2690</v>
      </c>
      <c r="D1355" s="27" t="s">
        <v>23</v>
      </c>
      <c r="E1355" s="27" t="s">
        <v>2725</v>
      </c>
      <c r="F1355" s="27"/>
      <c r="G1355" s="27"/>
      <c r="H1355" s="27"/>
      <c r="I1355" s="27" t="s">
        <v>2726</v>
      </c>
      <c r="J1355" s="27" t="s">
        <v>26</v>
      </c>
      <c r="K1355" s="28" t="s">
        <v>33</v>
      </c>
      <c r="L1355" s="29"/>
      <c r="M1355" s="29" t="n">
        <v>0</v>
      </c>
      <c r="N1355" s="29" t="n">
        <v>0</v>
      </c>
      <c r="O1355" s="29" t="n">
        <f aca="false">L1355+M1355+N1355</f>
        <v>0</v>
      </c>
      <c r="P1355" s="29"/>
      <c r="Q1355" s="29" t="n">
        <f aca="false">O1355-P1355</f>
        <v>0</v>
      </c>
    </row>
    <row r="1356" customFormat="false" ht="28.5" hidden="false" customHeight="false" outlineLevel="0" collapsed="false">
      <c r="A1356" s="17" t="s">
        <v>18</v>
      </c>
      <c r="B1356" s="17" t="s">
        <v>2486</v>
      </c>
      <c r="C1356" s="17" t="s">
        <v>2727</v>
      </c>
      <c r="D1356" s="18" t="s">
        <v>21</v>
      </c>
      <c r="E1356" s="18" t="s">
        <v>2728</v>
      </c>
      <c r="F1356" s="18"/>
      <c r="G1356" s="18"/>
      <c r="H1356" s="18"/>
      <c r="I1356" s="18"/>
      <c r="J1356" s="18"/>
      <c r="K1356" s="19"/>
      <c r="L1356" s="20"/>
      <c r="M1356" s="20"/>
      <c r="N1356" s="20"/>
      <c r="O1356" s="20"/>
      <c r="P1356" s="20"/>
      <c r="Q1356" s="20"/>
    </row>
    <row r="1357" customFormat="false" ht="14.25" hidden="false" customHeight="false" outlineLevel="0" collapsed="false">
      <c r="A1357" s="22" t="s">
        <v>18</v>
      </c>
      <c r="B1357" s="22" t="s">
        <v>2486</v>
      </c>
      <c r="C1357" s="22" t="s">
        <v>2727</v>
      </c>
      <c r="D1357" s="23" t="s">
        <v>23</v>
      </c>
      <c r="E1357" s="23" t="s">
        <v>2729</v>
      </c>
      <c r="F1357" s="23"/>
      <c r="G1357" s="23"/>
      <c r="H1357" s="23"/>
      <c r="I1357" s="23"/>
      <c r="J1357" s="23"/>
      <c r="K1357" s="24" t="s">
        <v>33</v>
      </c>
      <c r="L1357" s="25" t="n">
        <v>0</v>
      </c>
      <c r="M1357" s="25" t="n">
        <v>0</v>
      </c>
      <c r="N1357" s="25" t="n">
        <v>0</v>
      </c>
      <c r="O1357" s="25" t="n">
        <f aca="false">L1357+M1357+N1357</f>
        <v>0</v>
      </c>
      <c r="P1357" s="25" t="n">
        <v>0</v>
      </c>
      <c r="Q1357" s="25" t="n">
        <f aca="false">O1357-P1357</f>
        <v>0</v>
      </c>
    </row>
    <row r="1358" customFormat="false" ht="14.25" hidden="false" customHeight="false" outlineLevel="0" collapsed="false">
      <c r="A1358" s="22" t="s">
        <v>18</v>
      </c>
      <c r="B1358" s="22" t="s">
        <v>2486</v>
      </c>
      <c r="C1358" s="22" t="s">
        <v>2727</v>
      </c>
      <c r="D1358" s="23" t="s">
        <v>23</v>
      </c>
      <c r="E1358" s="23" t="s">
        <v>2730</v>
      </c>
      <c r="F1358" s="23"/>
      <c r="G1358" s="23"/>
      <c r="H1358" s="23"/>
      <c r="I1358" s="23"/>
      <c r="J1358" s="23"/>
      <c r="K1358" s="24" t="s">
        <v>33</v>
      </c>
      <c r="L1358" s="25" t="n">
        <v>0</v>
      </c>
      <c r="M1358" s="25" t="n">
        <v>0</v>
      </c>
      <c r="N1358" s="25" t="n">
        <v>0</v>
      </c>
      <c r="O1358" s="25" t="n">
        <f aca="false">L1358+M1358+N1358</f>
        <v>0</v>
      </c>
      <c r="P1358" s="25" t="n">
        <v>0</v>
      </c>
      <c r="Q1358" s="25" t="n">
        <f aca="false">O1358-P1358</f>
        <v>0</v>
      </c>
    </row>
    <row r="1359" customFormat="false" ht="14.25" hidden="false" customHeight="false" outlineLevel="0" collapsed="false">
      <c r="A1359" s="17" t="s">
        <v>18</v>
      </c>
      <c r="B1359" s="17" t="s">
        <v>2486</v>
      </c>
      <c r="C1359" s="17" t="s">
        <v>2731</v>
      </c>
      <c r="D1359" s="18" t="s">
        <v>21</v>
      </c>
      <c r="E1359" s="18" t="s">
        <v>2732</v>
      </c>
      <c r="F1359" s="18"/>
      <c r="G1359" s="18"/>
      <c r="H1359" s="18"/>
      <c r="I1359" s="18"/>
      <c r="J1359" s="18"/>
      <c r="K1359" s="19"/>
      <c r="L1359" s="20"/>
      <c r="M1359" s="20"/>
      <c r="N1359" s="20"/>
      <c r="O1359" s="20"/>
      <c r="P1359" s="37"/>
      <c r="Q1359" s="37"/>
    </row>
    <row r="1360" customFormat="false" ht="14.25" hidden="false" customHeight="false" outlineLevel="0" collapsed="false">
      <c r="A1360" s="22" t="s">
        <v>18</v>
      </c>
      <c r="B1360" s="22" t="s">
        <v>2486</v>
      </c>
      <c r="C1360" s="22" t="s">
        <v>2731</v>
      </c>
      <c r="D1360" s="23" t="s">
        <v>23</v>
      </c>
      <c r="E1360" s="23" t="s">
        <v>2732</v>
      </c>
      <c r="F1360" s="23"/>
      <c r="G1360" s="23"/>
      <c r="H1360" s="23"/>
      <c r="I1360" s="23"/>
      <c r="J1360" s="23"/>
      <c r="K1360" s="24" t="s">
        <v>33</v>
      </c>
      <c r="L1360" s="25" t="n">
        <v>0</v>
      </c>
      <c r="M1360" s="25" t="n">
        <v>0</v>
      </c>
      <c r="N1360" s="25" t="n">
        <v>0</v>
      </c>
      <c r="O1360" s="25" t="n">
        <f aca="false">L1360+M1360+N1360</f>
        <v>0</v>
      </c>
      <c r="P1360" s="25" t="n">
        <v>0</v>
      </c>
      <c r="Q1360" s="25" t="n">
        <f aca="false">O1360-P1360</f>
        <v>0</v>
      </c>
    </row>
    <row r="1361" customFormat="false" ht="14.25" hidden="false" customHeight="false" outlineLevel="0" collapsed="false">
      <c r="A1361" s="17" t="s">
        <v>18</v>
      </c>
      <c r="B1361" s="17" t="s">
        <v>2486</v>
      </c>
      <c r="C1361" s="17" t="s">
        <v>2733</v>
      </c>
      <c r="D1361" s="18" t="s">
        <v>21</v>
      </c>
      <c r="E1361" s="18" t="s">
        <v>2734</v>
      </c>
      <c r="F1361" s="18"/>
      <c r="G1361" s="18"/>
      <c r="H1361" s="18"/>
      <c r="I1361" s="18"/>
      <c r="J1361" s="18"/>
      <c r="K1361" s="19"/>
      <c r="L1361" s="20"/>
      <c r="M1361" s="20"/>
      <c r="N1361" s="20"/>
      <c r="O1361" s="20"/>
      <c r="P1361" s="20"/>
      <c r="Q1361" s="20"/>
    </row>
    <row r="1362" customFormat="false" ht="14.25" hidden="false" customHeight="false" outlineLevel="0" collapsed="false">
      <c r="A1362" s="22" t="s">
        <v>18</v>
      </c>
      <c r="B1362" s="22" t="s">
        <v>2486</v>
      </c>
      <c r="C1362" s="22" t="s">
        <v>2733</v>
      </c>
      <c r="D1362" s="23" t="s">
        <v>23</v>
      </c>
      <c r="E1362" s="23" t="s">
        <v>2735</v>
      </c>
      <c r="F1362" s="23"/>
      <c r="G1362" s="23"/>
      <c r="H1362" s="23"/>
      <c r="I1362" s="23"/>
      <c r="J1362" s="23"/>
      <c r="K1362" s="24" t="s">
        <v>338</v>
      </c>
      <c r="L1362" s="25" t="n">
        <v>0</v>
      </c>
      <c r="M1362" s="25" t="n">
        <v>0</v>
      </c>
      <c r="N1362" s="25" t="n">
        <v>0</v>
      </c>
      <c r="O1362" s="25" t="n">
        <f aca="false">L1362+M1362+N1362</f>
        <v>0</v>
      </c>
      <c r="P1362" s="25" t="n">
        <v>0</v>
      </c>
      <c r="Q1362" s="25" t="n">
        <f aca="false">O1362-P1362</f>
        <v>0</v>
      </c>
    </row>
    <row r="1363" customFormat="false" ht="14.25" hidden="false" customHeight="false" outlineLevel="0" collapsed="false">
      <c r="A1363" s="22" t="s">
        <v>18</v>
      </c>
      <c r="B1363" s="22" t="s">
        <v>2486</v>
      </c>
      <c r="C1363" s="22" t="s">
        <v>2733</v>
      </c>
      <c r="D1363" s="23" t="s">
        <v>23</v>
      </c>
      <c r="E1363" s="23" t="s">
        <v>2736</v>
      </c>
      <c r="F1363" s="23" t="s">
        <v>2737</v>
      </c>
      <c r="G1363" s="23" t="s">
        <v>2530</v>
      </c>
      <c r="H1363" s="23" t="s">
        <v>2738</v>
      </c>
      <c r="I1363" s="23" t="s">
        <v>2738</v>
      </c>
      <c r="J1363" s="23" t="s">
        <v>40</v>
      </c>
      <c r="K1363" s="24" t="s">
        <v>41</v>
      </c>
      <c r="L1363" s="25" t="n">
        <v>0</v>
      </c>
      <c r="M1363" s="25" t="n">
        <v>0</v>
      </c>
      <c r="N1363" s="25" t="n">
        <v>35336.38</v>
      </c>
      <c r="O1363" s="25" t="n">
        <f aca="false">L1363+M1363+N1363</f>
        <v>35336.38</v>
      </c>
      <c r="P1363" s="25" t="n">
        <v>0</v>
      </c>
      <c r="Q1363" s="25" t="n">
        <f aca="false">O1363-P1363</f>
        <v>35336.38</v>
      </c>
    </row>
    <row r="1364" customFormat="false" ht="14.25" hidden="false" customHeight="false" outlineLevel="0" collapsed="false">
      <c r="A1364" s="22" t="s">
        <v>18</v>
      </c>
      <c r="B1364" s="22" t="s">
        <v>2486</v>
      </c>
      <c r="C1364" s="22" t="s">
        <v>2733</v>
      </c>
      <c r="D1364" s="23" t="s">
        <v>23</v>
      </c>
      <c r="E1364" s="23" t="s">
        <v>2739</v>
      </c>
      <c r="F1364" s="23" t="s">
        <v>2740</v>
      </c>
      <c r="G1364" s="23" t="s">
        <v>2740</v>
      </c>
      <c r="H1364" s="23"/>
      <c r="I1364" s="23" t="s">
        <v>2740</v>
      </c>
      <c r="J1364" s="23" t="s">
        <v>40</v>
      </c>
      <c r="K1364" s="24" t="s">
        <v>1386</v>
      </c>
      <c r="L1364" s="25" t="n">
        <v>0</v>
      </c>
      <c r="M1364" s="25" t="n">
        <v>0</v>
      </c>
      <c r="N1364" s="25" t="n">
        <v>0</v>
      </c>
      <c r="O1364" s="25" t="n">
        <f aca="false">L1364+M1364+N1364</f>
        <v>0</v>
      </c>
      <c r="P1364" s="25" t="n">
        <v>0</v>
      </c>
      <c r="Q1364" s="25" t="n">
        <f aca="false">O1364-P1364</f>
        <v>0</v>
      </c>
    </row>
    <row r="1365" s="31" customFormat="true" ht="28.5" hidden="false" customHeight="false" outlineLevel="0" collapsed="false">
      <c r="A1365" s="26" t="s">
        <v>18</v>
      </c>
      <c r="B1365" s="26" t="s">
        <v>2486</v>
      </c>
      <c r="C1365" s="26" t="s">
        <v>2741</v>
      </c>
      <c r="D1365" s="27" t="s">
        <v>23</v>
      </c>
      <c r="E1365" s="27" t="s">
        <v>1053</v>
      </c>
      <c r="F1365" s="27"/>
      <c r="G1365" s="27"/>
      <c r="H1365" s="27"/>
      <c r="I1365" s="27" t="s">
        <v>1044</v>
      </c>
      <c r="J1365" s="27"/>
      <c r="K1365" s="28" t="s">
        <v>2492</v>
      </c>
      <c r="L1365" s="29"/>
      <c r="M1365" s="29"/>
      <c r="N1365" s="29"/>
      <c r="O1365" s="29"/>
      <c r="P1365" s="29"/>
      <c r="Q1365" s="29"/>
    </row>
    <row r="1366" s="31" customFormat="true" ht="28.5" hidden="false" customHeight="false" outlineLevel="0" collapsed="false">
      <c r="A1366" s="26" t="s">
        <v>18</v>
      </c>
      <c r="B1366" s="26" t="s">
        <v>2486</v>
      </c>
      <c r="C1366" s="26" t="s">
        <v>2741</v>
      </c>
      <c r="D1366" s="27" t="s">
        <v>23</v>
      </c>
      <c r="E1366" s="27" t="s">
        <v>138</v>
      </c>
      <c r="F1366" s="27"/>
      <c r="G1366" s="27"/>
      <c r="H1366" s="27"/>
      <c r="I1366" s="27" t="s">
        <v>129</v>
      </c>
      <c r="J1366" s="27"/>
      <c r="K1366" s="28" t="s">
        <v>1867</v>
      </c>
      <c r="L1366" s="29"/>
      <c r="M1366" s="29"/>
      <c r="N1366" s="29"/>
      <c r="O1366" s="29"/>
      <c r="P1366" s="29"/>
      <c r="Q1366" s="29"/>
    </row>
    <row r="1367" customFormat="false" ht="14.25" hidden="false" customHeight="false" outlineLevel="0" collapsed="false">
      <c r="A1367" s="17" t="s">
        <v>18</v>
      </c>
      <c r="B1367" s="17" t="s">
        <v>2486</v>
      </c>
      <c r="C1367" s="17" t="s">
        <v>2741</v>
      </c>
      <c r="D1367" s="18" t="s">
        <v>21</v>
      </c>
      <c r="E1367" s="18" t="s">
        <v>2742</v>
      </c>
      <c r="F1367" s="18"/>
      <c r="G1367" s="18"/>
      <c r="H1367" s="18"/>
      <c r="I1367" s="18"/>
      <c r="J1367" s="18"/>
      <c r="K1367" s="19"/>
      <c r="L1367" s="20"/>
      <c r="M1367" s="20"/>
      <c r="N1367" s="20"/>
      <c r="O1367" s="20"/>
      <c r="P1367" s="20"/>
      <c r="Q1367" s="20"/>
    </row>
    <row r="1368" s="36" customFormat="true" ht="28.5" hidden="false" customHeight="false" outlineLevel="0" collapsed="false">
      <c r="A1368" s="22" t="s">
        <v>18</v>
      </c>
      <c r="B1368" s="22" t="s">
        <v>2486</v>
      </c>
      <c r="C1368" s="22" t="s">
        <v>2741</v>
      </c>
      <c r="D1368" s="23" t="s">
        <v>23</v>
      </c>
      <c r="E1368" s="23" t="s">
        <v>2743</v>
      </c>
      <c r="F1368" s="23" t="s">
        <v>2744</v>
      </c>
      <c r="G1368" s="23" t="s">
        <v>2744</v>
      </c>
      <c r="H1368" s="23"/>
      <c r="I1368" s="23" t="s">
        <v>2744</v>
      </c>
      <c r="J1368" s="23" t="s">
        <v>26</v>
      </c>
      <c r="K1368" s="24" t="s">
        <v>27</v>
      </c>
      <c r="L1368" s="25" t="n">
        <v>14371988.72</v>
      </c>
      <c r="M1368" s="25" t="n">
        <v>0</v>
      </c>
      <c r="N1368" s="25" t="n">
        <v>0</v>
      </c>
      <c r="O1368" s="25" t="n">
        <f aca="false">L1368+M1368+N1368</f>
        <v>14371988.72</v>
      </c>
      <c r="P1368" s="25" t="n">
        <v>13762756.22</v>
      </c>
      <c r="Q1368" s="25" t="n">
        <f aca="false">O1368-P1368</f>
        <v>609232.5</v>
      </c>
    </row>
    <row r="1369" customFormat="false" ht="28.5" hidden="false" customHeight="false" outlineLevel="0" collapsed="false">
      <c r="A1369" s="22" t="s">
        <v>18</v>
      </c>
      <c r="B1369" s="22" t="s">
        <v>2486</v>
      </c>
      <c r="C1369" s="22" t="s">
        <v>2741</v>
      </c>
      <c r="D1369" s="23" t="s">
        <v>23</v>
      </c>
      <c r="E1369" s="23" t="s">
        <v>2745</v>
      </c>
      <c r="F1369" s="23" t="s">
        <v>2746</v>
      </c>
      <c r="G1369" s="23" t="s">
        <v>2746</v>
      </c>
      <c r="H1369" s="23"/>
      <c r="I1369" s="23" t="s">
        <v>2746</v>
      </c>
      <c r="J1369" s="23" t="s">
        <v>103</v>
      </c>
      <c r="K1369" s="24" t="s">
        <v>41</v>
      </c>
      <c r="L1369" s="25" t="n">
        <v>0</v>
      </c>
      <c r="M1369" s="25" t="n">
        <v>667280.89</v>
      </c>
      <c r="N1369" s="25" t="n">
        <v>25210.01</v>
      </c>
      <c r="O1369" s="25" t="n">
        <f aca="false">L1369+M1369+N1369</f>
        <v>692490.9</v>
      </c>
      <c r="P1369" s="25" t="n">
        <v>0</v>
      </c>
      <c r="Q1369" s="25" t="n">
        <f aca="false">O1369-P1369</f>
        <v>692490.9</v>
      </c>
    </row>
    <row r="1370" customFormat="false" ht="14.25" hidden="false" customHeight="false" outlineLevel="0" collapsed="false">
      <c r="A1370" s="22" t="s">
        <v>18</v>
      </c>
      <c r="B1370" s="22" t="s">
        <v>2486</v>
      </c>
      <c r="C1370" s="22" t="s">
        <v>2741</v>
      </c>
      <c r="D1370" s="23" t="s">
        <v>23</v>
      </c>
      <c r="E1370" s="23" t="s">
        <v>2747</v>
      </c>
      <c r="F1370" s="23" t="s">
        <v>2748</v>
      </c>
      <c r="G1370" s="23" t="s">
        <v>129</v>
      </c>
      <c r="H1370" s="23" t="s">
        <v>2749</v>
      </c>
      <c r="I1370" s="23" t="s">
        <v>2749</v>
      </c>
      <c r="J1370" s="23" t="s">
        <v>32</v>
      </c>
      <c r="K1370" s="24" t="s">
        <v>41</v>
      </c>
      <c r="L1370" s="25" t="n">
        <v>0</v>
      </c>
      <c r="M1370" s="25" t="n">
        <v>27975.16</v>
      </c>
      <c r="N1370" s="25" t="n">
        <v>131580.04</v>
      </c>
      <c r="O1370" s="25" t="n">
        <f aca="false">L1370+M1370+N1370</f>
        <v>159555.2</v>
      </c>
      <c r="P1370" s="25" t="n">
        <v>0</v>
      </c>
      <c r="Q1370" s="25" t="n">
        <f aca="false">O1370-P1370</f>
        <v>159555.2</v>
      </c>
    </row>
    <row r="1371" customFormat="false" ht="14.25" hidden="false" customHeight="false" outlineLevel="0" collapsed="false">
      <c r="A1371" s="22" t="s">
        <v>18</v>
      </c>
      <c r="B1371" s="22" t="s">
        <v>2486</v>
      </c>
      <c r="C1371" s="22" t="s">
        <v>2741</v>
      </c>
      <c r="D1371" s="23" t="s">
        <v>23</v>
      </c>
      <c r="E1371" s="23" t="s">
        <v>2750</v>
      </c>
      <c r="F1371" s="23" t="s">
        <v>2751</v>
      </c>
      <c r="G1371" s="23" t="s">
        <v>2751</v>
      </c>
      <c r="H1371" s="23"/>
      <c r="I1371" s="23" t="s">
        <v>2751</v>
      </c>
      <c r="J1371" s="23" t="s">
        <v>26</v>
      </c>
      <c r="K1371" s="24" t="s">
        <v>41</v>
      </c>
      <c r="L1371" s="25" t="n">
        <v>0</v>
      </c>
      <c r="M1371" s="25" t="n">
        <v>4200000</v>
      </c>
      <c r="N1371" s="25" t="n">
        <v>5336327.02</v>
      </c>
      <c r="O1371" s="25" t="n">
        <f aca="false">L1371+M1371+N1371</f>
        <v>9536327.02</v>
      </c>
      <c r="P1371" s="25" t="n">
        <v>0</v>
      </c>
      <c r="Q1371" s="25" t="n">
        <f aca="false">O1371-P1371</f>
        <v>9536327.02</v>
      </c>
    </row>
    <row r="1372" customFormat="false" ht="28.5" hidden="false" customHeight="false" outlineLevel="0" collapsed="false">
      <c r="A1372" s="22" t="s">
        <v>18</v>
      </c>
      <c r="B1372" s="22" t="s">
        <v>2486</v>
      </c>
      <c r="C1372" s="22" t="s">
        <v>2741</v>
      </c>
      <c r="D1372" s="23" t="s">
        <v>23</v>
      </c>
      <c r="E1372" s="23" t="s">
        <v>2752</v>
      </c>
      <c r="F1372" s="23" t="s">
        <v>2753</v>
      </c>
      <c r="G1372" s="23" t="s">
        <v>958</v>
      </c>
      <c r="H1372" s="23" t="s">
        <v>2754</v>
      </c>
      <c r="I1372" s="23" t="s">
        <v>2754</v>
      </c>
      <c r="J1372" s="23" t="s">
        <v>32</v>
      </c>
      <c r="K1372" s="24" t="s">
        <v>41</v>
      </c>
      <c r="L1372" s="25" t="n">
        <v>0</v>
      </c>
      <c r="M1372" s="25" t="n">
        <v>155208.17</v>
      </c>
      <c r="N1372" s="25" t="n">
        <v>122708.92</v>
      </c>
      <c r="O1372" s="25" t="n">
        <f aca="false">L1372+M1372+N1372</f>
        <v>277917.09</v>
      </c>
      <c r="P1372" s="25" t="n">
        <v>0</v>
      </c>
      <c r="Q1372" s="25" t="n">
        <f aca="false">O1372-P1372</f>
        <v>277917.09</v>
      </c>
    </row>
    <row r="1373" customFormat="false" ht="57.75" hidden="false" customHeight="false" outlineLevel="0" collapsed="false">
      <c r="A1373" s="22" t="s">
        <v>18</v>
      </c>
      <c r="B1373" s="22" t="s">
        <v>2486</v>
      </c>
      <c r="C1373" s="22" t="s">
        <v>2741</v>
      </c>
      <c r="D1373" s="23" t="s">
        <v>23</v>
      </c>
      <c r="E1373" s="23" t="s">
        <v>2755</v>
      </c>
      <c r="F1373" s="23" t="s">
        <v>2756</v>
      </c>
      <c r="G1373" s="23" t="s">
        <v>2756</v>
      </c>
      <c r="H1373" s="23"/>
      <c r="I1373" s="23" t="s">
        <v>2756</v>
      </c>
      <c r="J1373" s="23" t="s">
        <v>26</v>
      </c>
      <c r="K1373" s="24" t="s">
        <v>137</v>
      </c>
      <c r="L1373" s="25" t="n">
        <v>0</v>
      </c>
      <c r="M1373" s="25" t="n">
        <v>0</v>
      </c>
      <c r="N1373" s="25" t="n">
        <v>0</v>
      </c>
      <c r="O1373" s="25" t="n">
        <f aca="false">L1373+M1373+N1373</f>
        <v>0</v>
      </c>
      <c r="P1373" s="25" t="n">
        <v>0</v>
      </c>
      <c r="Q1373" s="25" t="n">
        <f aca="false">O1373-P1373</f>
        <v>0</v>
      </c>
    </row>
    <row r="1374" customFormat="false" ht="57.75" hidden="false" customHeight="false" outlineLevel="0" collapsed="false">
      <c r="A1374" s="22" t="s">
        <v>18</v>
      </c>
      <c r="B1374" s="22" t="s">
        <v>2486</v>
      </c>
      <c r="C1374" s="22" t="s">
        <v>2741</v>
      </c>
      <c r="D1374" s="23" t="s">
        <v>23</v>
      </c>
      <c r="E1374" s="23" t="s">
        <v>2757</v>
      </c>
      <c r="F1374" s="23" t="s">
        <v>2758</v>
      </c>
      <c r="G1374" s="23" t="s">
        <v>2759</v>
      </c>
      <c r="H1374" s="23" t="s">
        <v>2760</v>
      </c>
      <c r="I1374" s="23" t="s">
        <v>2760</v>
      </c>
      <c r="J1374" s="23" t="s">
        <v>32</v>
      </c>
      <c r="K1374" s="24" t="s">
        <v>137</v>
      </c>
      <c r="L1374" s="25" t="n">
        <v>0</v>
      </c>
      <c r="M1374" s="25" t="n">
        <v>0</v>
      </c>
      <c r="N1374" s="25" t="n">
        <v>0</v>
      </c>
      <c r="O1374" s="25" t="n">
        <f aca="false">L1374+M1374+N1374</f>
        <v>0</v>
      </c>
      <c r="P1374" s="25" t="n">
        <v>0</v>
      </c>
      <c r="Q1374" s="25" t="n">
        <f aca="false">O1374-P1374</f>
        <v>0</v>
      </c>
    </row>
    <row r="1375" s="31" customFormat="true" ht="24.05" hidden="false" customHeight="false" outlineLevel="0" collapsed="false">
      <c r="A1375" s="26" t="s">
        <v>18</v>
      </c>
      <c r="B1375" s="26" t="s">
        <v>2486</v>
      </c>
      <c r="C1375" s="26" t="s">
        <v>2741</v>
      </c>
      <c r="D1375" s="27" t="s">
        <v>23</v>
      </c>
      <c r="E1375" s="27" t="s">
        <v>2761</v>
      </c>
      <c r="F1375" s="27"/>
      <c r="G1375" s="27" t="s">
        <v>1044</v>
      </c>
      <c r="H1375" s="27" t="s">
        <v>2762</v>
      </c>
      <c r="I1375" s="27" t="s">
        <v>2762</v>
      </c>
      <c r="J1375" s="27" t="s">
        <v>26</v>
      </c>
      <c r="K1375" s="28" t="s">
        <v>33</v>
      </c>
      <c r="L1375" s="29"/>
      <c r="M1375" s="29" t="n">
        <v>0</v>
      </c>
      <c r="N1375" s="29" t="n">
        <v>0</v>
      </c>
      <c r="O1375" s="29" t="n">
        <f aca="false">L1375+M1375+N1375</f>
        <v>0</v>
      </c>
      <c r="P1375" s="29"/>
      <c r="Q1375" s="29" t="n">
        <f aca="false">O1375-P1375</f>
        <v>0</v>
      </c>
    </row>
    <row r="1376" s="31" customFormat="true" ht="24.05" hidden="false" customHeight="false" outlineLevel="0" collapsed="false">
      <c r="A1376" s="26" t="s">
        <v>18</v>
      </c>
      <c r="B1376" s="26" t="s">
        <v>2486</v>
      </c>
      <c r="C1376" s="26" t="s">
        <v>2741</v>
      </c>
      <c r="D1376" s="27" t="s">
        <v>23</v>
      </c>
      <c r="E1376" s="27" t="s">
        <v>2763</v>
      </c>
      <c r="F1376" s="27"/>
      <c r="G1376" s="27" t="s">
        <v>2489</v>
      </c>
      <c r="H1376" s="27" t="s">
        <v>2764</v>
      </c>
      <c r="I1376" s="27" t="s">
        <v>2764</v>
      </c>
      <c r="J1376" s="27" t="s">
        <v>32</v>
      </c>
      <c r="K1376" s="28" t="s">
        <v>33</v>
      </c>
      <c r="L1376" s="29"/>
      <c r="M1376" s="29" t="n">
        <v>0</v>
      </c>
      <c r="N1376" s="29" t="n">
        <v>0</v>
      </c>
      <c r="O1376" s="29" t="n">
        <f aca="false">L1376+M1376+N1376</f>
        <v>0</v>
      </c>
      <c r="P1376" s="29"/>
      <c r="Q1376" s="29" t="n">
        <f aca="false">O1376-P1376</f>
        <v>0</v>
      </c>
    </row>
    <row r="1377" s="31" customFormat="true" ht="14.25" hidden="false" customHeight="false" outlineLevel="0" collapsed="false">
      <c r="A1377" s="26" t="s">
        <v>18</v>
      </c>
      <c r="B1377" s="26" t="s">
        <v>2486</v>
      </c>
      <c r="C1377" s="26" t="s">
        <v>2741</v>
      </c>
      <c r="D1377" s="27" t="s">
        <v>23</v>
      </c>
      <c r="E1377" s="27" t="s">
        <v>2765</v>
      </c>
      <c r="F1377" s="27"/>
      <c r="G1377" s="27"/>
      <c r="H1377" s="27"/>
      <c r="I1377" s="27" t="s">
        <v>2766</v>
      </c>
      <c r="J1377" s="27" t="s">
        <v>26</v>
      </c>
      <c r="K1377" s="28" t="s">
        <v>33</v>
      </c>
      <c r="L1377" s="29"/>
      <c r="M1377" s="29" t="n">
        <v>0</v>
      </c>
      <c r="N1377" s="29" t="n">
        <v>0</v>
      </c>
      <c r="O1377" s="29" t="n">
        <f aca="false">L1377+M1377+N1377</f>
        <v>0</v>
      </c>
      <c r="P1377" s="29"/>
      <c r="Q1377" s="29" t="n">
        <f aca="false">O1377-P1377</f>
        <v>0</v>
      </c>
    </row>
    <row r="1378" s="31" customFormat="true" ht="14.25" hidden="false" customHeight="false" outlineLevel="0" collapsed="false">
      <c r="A1378" s="26" t="s">
        <v>18</v>
      </c>
      <c r="B1378" s="26" t="s">
        <v>2486</v>
      </c>
      <c r="C1378" s="26" t="s">
        <v>2741</v>
      </c>
      <c r="D1378" s="27" t="s">
        <v>23</v>
      </c>
      <c r="E1378" s="27" t="s">
        <v>2765</v>
      </c>
      <c r="F1378" s="27"/>
      <c r="G1378" s="27"/>
      <c r="H1378" s="27"/>
      <c r="I1378" s="27" t="s">
        <v>2767</v>
      </c>
      <c r="J1378" s="27" t="s">
        <v>26</v>
      </c>
      <c r="K1378" s="28" t="s">
        <v>33</v>
      </c>
      <c r="L1378" s="29"/>
      <c r="M1378" s="29" t="n">
        <v>0</v>
      </c>
      <c r="N1378" s="29" t="n">
        <v>0</v>
      </c>
      <c r="O1378" s="29" t="n">
        <f aca="false">L1378+M1378+N1378</f>
        <v>0</v>
      </c>
      <c r="P1378" s="29"/>
      <c r="Q1378" s="29" t="n">
        <f aca="false">O1378-P1378</f>
        <v>0</v>
      </c>
    </row>
    <row r="1379" s="31" customFormat="true" ht="14.25" hidden="false" customHeight="false" outlineLevel="0" collapsed="false">
      <c r="A1379" s="26" t="s">
        <v>18</v>
      </c>
      <c r="B1379" s="26" t="s">
        <v>2486</v>
      </c>
      <c r="C1379" s="26" t="s">
        <v>2741</v>
      </c>
      <c r="D1379" s="27" t="s">
        <v>23</v>
      </c>
      <c r="E1379" s="27" t="s">
        <v>2765</v>
      </c>
      <c r="F1379" s="27"/>
      <c r="G1379" s="27"/>
      <c r="H1379" s="27"/>
      <c r="I1379" s="27" t="s">
        <v>2768</v>
      </c>
      <c r="J1379" s="27" t="s">
        <v>26</v>
      </c>
      <c r="K1379" s="28" t="s">
        <v>33</v>
      </c>
      <c r="L1379" s="29"/>
      <c r="M1379" s="29" t="n">
        <v>0</v>
      </c>
      <c r="N1379" s="29" t="n">
        <v>0</v>
      </c>
      <c r="O1379" s="29" t="n">
        <f aca="false">L1379+M1379+N1379</f>
        <v>0</v>
      </c>
      <c r="P1379" s="29"/>
      <c r="Q1379" s="29" t="n">
        <f aca="false">O1379-P1379</f>
        <v>0</v>
      </c>
    </row>
    <row r="1380" s="31" customFormat="true" ht="14.25" hidden="false" customHeight="false" outlineLevel="0" collapsed="false">
      <c r="A1380" s="26" t="s">
        <v>18</v>
      </c>
      <c r="B1380" s="26" t="s">
        <v>2486</v>
      </c>
      <c r="C1380" s="26" t="s">
        <v>2741</v>
      </c>
      <c r="D1380" s="27" t="s">
        <v>23</v>
      </c>
      <c r="E1380" s="27" t="s">
        <v>2769</v>
      </c>
      <c r="F1380" s="27"/>
      <c r="G1380" s="27"/>
      <c r="H1380" s="27"/>
      <c r="I1380" s="27" t="s">
        <v>2770</v>
      </c>
      <c r="J1380" s="27" t="s">
        <v>32</v>
      </c>
      <c r="K1380" s="28" t="s">
        <v>41</v>
      </c>
      <c r="L1380" s="29"/>
      <c r="M1380" s="29" t="n">
        <v>0</v>
      </c>
      <c r="N1380" s="29" t="n">
        <v>6892.15</v>
      </c>
      <c r="O1380" s="29" t="n">
        <f aca="false">L1380+M1380+N1380</f>
        <v>6892.15</v>
      </c>
      <c r="P1380" s="29"/>
      <c r="Q1380" s="29" t="n">
        <f aca="false">O1380-P1380</f>
        <v>6892.15</v>
      </c>
    </row>
    <row r="1381" s="31" customFormat="true" ht="14.25" hidden="false" customHeight="false" outlineLevel="0" collapsed="false">
      <c r="A1381" s="26" t="s">
        <v>18</v>
      </c>
      <c r="B1381" s="26" t="s">
        <v>2486</v>
      </c>
      <c r="C1381" s="26" t="s">
        <v>2741</v>
      </c>
      <c r="D1381" s="27" t="s">
        <v>23</v>
      </c>
      <c r="E1381" s="27" t="s">
        <v>2769</v>
      </c>
      <c r="F1381" s="27"/>
      <c r="G1381" s="27"/>
      <c r="H1381" s="27"/>
      <c r="I1381" s="27" t="s">
        <v>2771</v>
      </c>
      <c r="J1381" s="27" t="s">
        <v>32</v>
      </c>
      <c r="K1381" s="28" t="s">
        <v>33</v>
      </c>
      <c r="L1381" s="29"/>
      <c r="M1381" s="29" t="n">
        <v>0</v>
      </c>
      <c r="N1381" s="29" t="n">
        <v>0</v>
      </c>
      <c r="O1381" s="29" t="n">
        <f aca="false">L1381+M1381+N1381</f>
        <v>0</v>
      </c>
      <c r="P1381" s="29"/>
      <c r="Q1381" s="29" t="n">
        <f aca="false">O1381-P1381</f>
        <v>0</v>
      </c>
    </row>
    <row r="1382" s="31" customFormat="true" ht="14.25" hidden="false" customHeight="false" outlineLevel="0" collapsed="false">
      <c r="A1382" s="26" t="s">
        <v>18</v>
      </c>
      <c r="B1382" s="26" t="s">
        <v>2486</v>
      </c>
      <c r="C1382" s="26" t="s">
        <v>2741</v>
      </c>
      <c r="D1382" s="27" t="s">
        <v>23</v>
      </c>
      <c r="E1382" s="27" t="s">
        <v>2769</v>
      </c>
      <c r="F1382" s="27"/>
      <c r="G1382" s="27"/>
      <c r="H1382" s="27"/>
      <c r="I1382" s="27" t="s">
        <v>2772</v>
      </c>
      <c r="J1382" s="27" t="s">
        <v>32</v>
      </c>
      <c r="K1382" s="28" t="s">
        <v>33</v>
      </c>
      <c r="L1382" s="29"/>
      <c r="M1382" s="29" t="n">
        <v>0</v>
      </c>
      <c r="N1382" s="29" t="n">
        <v>0</v>
      </c>
      <c r="O1382" s="29" t="n">
        <f aca="false">L1382+M1382+N1382</f>
        <v>0</v>
      </c>
      <c r="P1382" s="29"/>
      <c r="Q1382" s="29" t="n">
        <f aca="false">O1382-P1382</f>
        <v>0</v>
      </c>
    </row>
    <row r="1383" s="31" customFormat="true" ht="14.25" hidden="false" customHeight="false" outlineLevel="0" collapsed="false">
      <c r="A1383" s="26" t="s">
        <v>18</v>
      </c>
      <c r="B1383" s="26" t="s">
        <v>2486</v>
      </c>
      <c r="C1383" s="26" t="s">
        <v>2741</v>
      </c>
      <c r="D1383" s="27" t="s">
        <v>23</v>
      </c>
      <c r="E1383" s="27" t="s">
        <v>2488</v>
      </c>
      <c r="F1383" s="27"/>
      <c r="G1383" s="27"/>
      <c r="H1383" s="27"/>
      <c r="I1383" s="27" t="s">
        <v>2489</v>
      </c>
      <c r="J1383" s="27" t="s">
        <v>32</v>
      </c>
      <c r="K1383" s="28" t="s">
        <v>33</v>
      </c>
      <c r="L1383" s="29"/>
      <c r="M1383" s="29" t="n">
        <v>0</v>
      </c>
      <c r="N1383" s="29" t="n">
        <v>0</v>
      </c>
      <c r="O1383" s="29" t="n">
        <f aca="false">L1383+M1383+N1383</f>
        <v>0</v>
      </c>
      <c r="P1383" s="29"/>
      <c r="Q1383" s="29" t="n">
        <f aca="false">O1383-P1383</f>
        <v>0</v>
      </c>
    </row>
    <row r="1384" customFormat="false" ht="43.5" hidden="false" customHeight="false" outlineLevel="0" collapsed="false">
      <c r="A1384" s="17" t="s">
        <v>18</v>
      </c>
      <c r="B1384" s="17" t="s">
        <v>2486</v>
      </c>
      <c r="C1384" s="17" t="s">
        <v>2773</v>
      </c>
      <c r="D1384" s="18" t="s">
        <v>21</v>
      </c>
      <c r="E1384" s="18" t="s">
        <v>2774</v>
      </c>
      <c r="F1384" s="18"/>
      <c r="G1384" s="18"/>
      <c r="H1384" s="18"/>
      <c r="I1384" s="18"/>
      <c r="J1384" s="18"/>
      <c r="K1384" s="19"/>
      <c r="L1384" s="20"/>
      <c r="M1384" s="20"/>
      <c r="N1384" s="20"/>
      <c r="O1384" s="20"/>
      <c r="P1384" s="20"/>
      <c r="Q1384" s="20"/>
    </row>
    <row r="1385" customFormat="false" ht="28.5" hidden="false" customHeight="false" outlineLevel="0" collapsed="false">
      <c r="A1385" s="22" t="s">
        <v>18</v>
      </c>
      <c r="B1385" s="22" t="s">
        <v>2486</v>
      </c>
      <c r="C1385" s="22" t="s">
        <v>2773</v>
      </c>
      <c r="D1385" s="23" t="s">
        <v>23</v>
      </c>
      <c r="E1385" s="23" t="s">
        <v>2775</v>
      </c>
      <c r="F1385" s="23" t="s">
        <v>2776</v>
      </c>
      <c r="G1385" s="23" t="s">
        <v>2608</v>
      </c>
      <c r="H1385" s="23" t="s">
        <v>2777</v>
      </c>
      <c r="I1385" s="23" t="s">
        <v>2777</v>
      </c>
      <c r="J1385" s="23" t="s">
        <v>40</v>
      </c>
      <c r="K1385" s="24" t="s">
        <v>41</v>
      </c>
      <c r="L1385" s="25" t="n">
        <v>0</v>
      </c>
      <c r="M1385" s="25" t="n">
        <v>0</v>
      </c>
      <c r="N1385" s="25" t="n">
        <v>38423.56</v>
      </c>
      <c r="O1385" s="25" t="n">
        <f aca="false">L1385+M1385+N1385</f>
        <v>38423.56</v>
      </c>
      <c r="P1385" s="25" t="n">
        <v>0</v>
      </c>
      <c r="Q1385" s="25" t="n">
        <f aca="false">O1385-P1385</f>
        <v>38423.56</v>
      </c>
    </row>
    <row r="1386" customFormat="false" ht="14.25" hidden="false" customHeight="false" outlineLevel="0" collapsed="false">
      <c r="A1386" s="22" t="s">
        <v>18</v>
      </c>
      <c r="B1386" s="22" t="s">
        <v>2486</v>
      </c>
      <c r="C1386" s="22" t="s">
        <v>2773</v>
      </c>
      <c r="D1386" s="23" t="s">
        <v>23</v>
      </c>
      <c r="E1386" s="23" t="s">
        <v>2778</v>
      </c>
      <c r="F1386" s="23"/>
      <c r="G1386" s="23"/>
      <c r="H1386" s="23"/>
      <c r="I1386" s="23"/>
      <c r="J1386" s="23"/>
      <c r="K1386" s="24" t="s">
        <v>33</v>
      </c>
      <c r="L1386" s="25" t="n">
        <v>0</v>
      </c>
      <c r="M1386" s="25" t="n">
        <v>0</v>
      </c>
      <c r="N1386" s="25" t="n">
        <v>0</v>
      </c>
      <c r="O1386" s="25" t="n">
        <f aca="false">L1386+M1386+N1386</f>
        <v>0</v>
      </c>
      <c r="P1386" s="25" t="n">
        <v>0</v>
      </c>
      <c r="Q1386" s="25" t="n">
        <f aca="false">O1386-P1386</f>
        <v>0</v>
      </c>
    </row>
    <row r="1387" customFormat="false" ht="14.25" hidden="false" customHeight="false" outlineLevel="0" collapsed="false">
      <c r="A1387" s="17" t="s">
        <v>18</v>
      </c>
      <c r="B1387" s="17" t="s">
        <v>2486</v>
      </c>
      <c r="C1387" s="17" t="s">
        <v>2779</v>
      </c>
      <c r="D1387" s="18" t="s">
        <v>21</v>
      </c>
      <c r="E1387" s="18" t="s">
        <v>2780</v>
      </c>
      <c r="F1387" s="18"/>
      <c r="G1387" s="18"/>
      <c r="H1387" s="18"/>
      <c r="I1387" s="18"/>
      <c r="J1387" s="18"/>
      <c r="K1387" s="19"/>
      <c r="L1387" s="20"/>
      <c r="M1387" s="20"/>
      <c r="N1387" s="20"/>
      <c r="O1387" s="20"/>
      <c r="P1387" s="20"/>
      <c r="Q1387" s="20"/>
    </row>
    <row r="1388" customFormat="false" ht="14.25" hidden="false" customHeight="false" outlineLevel="0" collapsed="false">
      <c r="A1388" s="22" t="s">
        <v>18</v>
      </c>
      <c r="B1388" s="22" t="s">
        <v>2486</v>
      </c>
      <c r="C1388" s="22" t="s">
        <v>2779</v>
      </c>
      <c r="D1388" s="23" t="s">
        <v>23</v>
      </c>
      <c r="E1388" s="23" t="s">
        <v>2781</v>
      </c>
      <c r="F1388" s="23"/>
      <c r="G1388" s="23"/>
      <c r="H1388" s="23"/>
      <c r="I1388" s="23"/>
      <c r="J1388" s="23"/>
      <c r="K1388" s="24" t="s">
        <v>33</v>
      </c>
      <c r="L1388" s="25" t="n">
        <v>0</v>
      </c>
      <c r="M1388" s="25" t="n">
        <v>0</v>
      </c>
      <c r="N1388" s="25" t="n">
        <v>0</v>
      </c>
      <c r="O1388" s="25" t="n">
        <f aca="false">L1388+M1388+N1388</f>
        <v>0</v>
      </c>
      <c r="P1388" s="25" t="n">
        <v>0</v>
      </c>
      <c r="Q1388" s="25" t="n">
        <f aca="false">O1388-P1388</f>
        <v>0</v>
      </c>
    </row>
    <row r="1389" customFormat="false" ht="28.5" hidden="false" customHeight="false" outlineLevel="0" collapsed="false">
      <c r="A1389" s="22" t="s">
        <v>18</v>
      </c>
      <c r="B1389" s="22" t="s">
        <v>2486</v>
      </c>
      <c r="C1389" s="22" t="s">
        <v>2779</v>
      </c>
      <c r="D1389" s="23" t="s">
        <v>23</v>
      </c>
      <c r="E1389" s="23" t="s">
        <v>2782</v>
      </c>
      <c r="F1389" s="23" t="s">
        <v>2783</v>
      </c>
      <c r="G1389" s="23" t="s">
        <v>2530</v>
      </c>
      <c r="H1389" s="23" t="s">
        <v>2784</v>
      </c>
      <c r="I1389" s="23" t="s">
        <v>2784</v>
      </c>
      <c r="J1389" s="23" t="s">
        <v>40</v>
      </c>
      <c r="K1389" s="24" t="s">
        <v>41</v>
      </c>
      <c r="L1389" s="25" t="n">
        <v>0</v>
      </c>
      <c r="M1389" s="25" t="n">
        <v>0</v>
      </c>
      <c r="N1389" s="25" t="n">
        <v>19810.96</v>
      </c>
      <c r="O1389" s="25" t="n">
        <f aca="false">L1389+M1389+N1389</f>
        <v>19810.96</v>
      </c>
      <c r="P1389" s="25" t="n">
        <v>0</v>
      </c>
      <c r="Q1389" s="25" t="n">
        <f aca="false">O1389-P1389</f>
        <v>19810.96</v>
      </c>
    </row>
    <row r="1390" customFormat="false" ht="43.5" hidden="false" customHeight="false" outlineLevel="0" collapsed="false">
      <c r="A1390" s="17" t="s">
        <v>18</v>
      </c>
      <c r="B1390" s="17" t="s">
        <v>2486</v>
      </c>
      <c r="C1390" s="17" t="s">
        <v>2785</v>
      </c>
      <c r="D1390" s="18" t="s">
        <v>21</v>
      </c>
      <c r="E1390" s="18" t="s">
        <v>2786</v>
      </c>
      <c r="F1390" s="18"/>
      <c r="G1390" s="18"/>
      <c r="H1390" s="18"/>
      <c r="I1390" s="18"/>
      <c r="J1390" s="18"/>
      <c r="K1390" s="19"/>
      <c r="L1390" s="20"/>
      <c r="M1390" s="20"/>
      <c r="N1390" s="20"/>
      <c r="O1390" s="20"/>
      <c r="P1390" s="20"/>
      <c r="Q1390" s="20"/>
    </row>
    <row r="1391" customFormat="false" ht="14.25" hidden="false" customHeight="false" outlineLevel="0" collapsed="false">
      <c r="A1391" s="22" t="s">
        <v>18</v>
      </c>
      <c r="B1391" s="22" t="s">
        <v>2486</v>
      </c>
      <c r="C1391" s="22" t="s">
        <v>2785</v>
      </c>
      <c r="D1391" s="23" t="s">
        <v>23</v>
      </c>
      <c r="E1391" s="23" t="s">
        <v>2787</v>
      </c>
      <c r="F1391" s="23"/>
      <c r="G1391" s="23"/>
      <c r="H1391" s="23"/>
      <c r="I1391" s="23"/>
      <c r="J1391" s="23"/>
      <c r="K1391" s="24" t="s">
        <v>33</v>
      </c>
      <c r="L1391" s="25" t="n">
        <v>0</v>
      </c>
      <c r="M1391" s="25" t="n">
        <v>0</v>
      </c>
      <c r="N1391" s="25" t="n">
        <v>0</v>
      </c>
      <c r="O1391" s="25" t="n">
        <f aca="false">L1391+M1391+N1391</f>
        <v>0</v>
      </c>
      <c r="P1391" s="25" t="n">
        <v>0</v>
      </c>
      <c r="Q1391" s="25" t="n">
        <f aca="false">O1391-P1391</f>
        <v>0</v>
      </c>
    </row>
    <row r="1392" customFormat="false" ht="14.25" hidden="false" customHeight="false" outlineLevel="0" collapsed="false">
      <c r="A1392" s="22" t="s">
        <v>18</v>
      </c>
      <c r="B1392" s="22" t="s">
        <v>2486</v>
      </c>
      <c r="C1392" s="22" t="s">
        <v>2785</v>
      </c>
      <c r="D1392" s="23" t="s">
        <v>23</v>
      </c>
      <c r="E1392" s="23" t="s">
        <v>2788</v>
      </c>
      <c r="F1392" s="23"/>
      <c r="G1392" s="23"/>
      <c r="H1392" s="23"/>
      <c r="I1392" s="23"/>
      <c r="J1392" s="23"/>
      <c r="K1392" s="24" t="s">
        <v>33</v>
      </c>
      <c r="L1392" s="25" t="n">
        <v>0</v>
      </c>
      <c r="M1392" s="25" t="n">
        <v>0</v>
      </c>
      <c r="N1392" s="25" t="n">
        <v>0</v>
      </c>
      <c r="O1392" s="25" t="n">
        <f aca="false">L1392+M1392+N1392</f>
        <v>0</v>
      </c>
      <c r="P1392" s="25" t="n">
        <v>0</v>
      </c>
      <c r="Q1392" s="25" t="n">
        <f aca="false">O1392-P1392</f>
        <v>0</v>
      </c>
    </row>
    <row r="1393" customFormat="false" ht="14.25" hidden="false" customHeight="false" outlineLevel="0" collapsed="false">
      <c r="A1393" s="22" t="s">
        <v>18</v>
      </c>
      <c r="B1393" s="22" t="s">
        <v>2486</v>
      </c>
      <c r="C1393" s="22" t="s">
        <v>2785</v>
      </c>
      <c r="D1393" s="23" t="s">
        <v>23</v>
      </c>
      <c r="E1393" s="23" t="s">
        <v>2789</v>
      </c>
      <c r="F1393" s="23"/>
      <c r="G1393" s="23"/>
      <c r="H1393" s="23"/>
      <c r="I1393" s="23"/>
      <c r="J1393" s="23"/>
      <c r="K1393" s="24" t="s">
        <v>33</v>
      </c>
      <c r="L1393" s="25" t="n">
        <v>0</v>
      </c>
      <c r="M1393" s="25" t="n">
        <v>0</v>
      </c>
      <c r="N1393" s="25" t="n">
        <v>0</v>
      </c>
      <c r="O1393" s="25" t="n">
        <f aca="false">L1393+M1393+N1393</f>
        <v>0</v>
      </c>
      <c r="P1393" s="25" t="n">
        <v>0</v>
      </c>
      <c r="Q1393" s="25" t="n">
        <f aca="false">O1393-P1393</f>
        <v>0</v>
      </c>
    </row>
    <row r="1394" customFormat="false" ht="28.5" hidden="false" customHeight="false" outlineLevel="0" collapsed="false">
      <c r="A1394" s="22" t="s">
        <v>18</v>
      </c>
      <c r="B1394" s="22" t="s">
        <v>2486</v>
      </c>
      <c r="C1394" s="22" t="s">
        <v>2785</v>
      </c>
      <c r="D1394" s="23" t="s">
        <v>23</v>
      </c>
      <c r="E1394" s="23" t="s">
        <v>2790</v>
      </c>
      <c r="F1394" s="23" t="s">
        <v>2791</v>
      </c>
      <c r="G1394" s="23" t="s">
        <v>2791</v>
      </c>
      <c r="H1394" s="23"/>
      <c r="I1394" s="23" t="s">
        <v>2791</v>
      </c>
      <c r="J1394" s="23" t="s">
        <v>103</v>
      </c>
      <c r="K1394" s="24" t="s">
        <v>27</v>
      </c>
      <c r="L1394" s="25" t="n">
        <v>4825196.92</v>
      </c>
      <c r="M1394" s="25" t="n">
        <v>735739.25</v>
      </c>
      <c r="N1394" s="25" t="n">
        <v>0</v>
      </c>
      <c r="O1394" s="25" t="n">
        <f aca="false">L1394+M1394+N1394</f>
        <v>5560936.17</v>
      </c>
      <c r="P1394" s="25" t="n">
        <v>0</v>
      </c>
      <c r="Q1394" s="25" t="n">
        <f aca="false">O1394-P1394</f>
        <v>5560936.17</v>
      </c>
    </row>
    <row r="1395" s="31" customFormat="true" ht="24.05" hidden="false" customHeight="false" outlineLevel="0" collapsed="false">
      <c r="A1395" s="26" t="s">
        <v>18</v>
      </c>
      <c r="B1395" s="26" t="s">
        <v>2792</v>
      </c>
      <c r="C1395" s="26" t="s">
        <v>208</v>
      </c>
      <c r="D1395" s="27" t="s">
        <v>23</v>
      </c>
      <c r="E1395" s="27" t="s">
        <v>2793</v>
      </c>
      <c r="F1395" s="27"/>
      <c r="G1395" s="27"/>
      <c r="H1395" s="27"/>
      <c r="I1395" s="27" t="s">
        <v>2794</v>
      </c>
      <c r="J1395" s="27" t="s">
        <v>32</v>
      </c>
      <c r="K1395" s="28" t="s">
        <v>33</v>
      </c>
      <c r="L1395" s="29"/>
      <c r="M1395" s="29" t="n">
        <v>0</v>
      </c>
      <c r="N1395" s="29" t="n">
        <v>0</v>
      </c>
      <c r="O1395" s="29" t="n">
        <f aca="false">L1395+M1395+N1395</f>
        <v>0</v>
      </c>
      <c r="P1395" s="29"/>
      <c r="Q1395" s="29" t="n">
        <f aca="false">O1395-P1395</f>
        <v>0</v>
      </c>
    </row>
    <row r="1396" customFormat="false" ht="43.5" hidden="false" customHeight="false" outlineLevel="0" collapsed="false">
      <c r="A1396" s="17" t="s">
        <v>18</v>
      </c>
      <c r="B1396" s="17" t="s">
        <v>2792</v>
      </c>
      <c r="C1396" s="17" t="s">
        <v>2795</v>
      </c>
      <c r="D1396" s="18" t="s">
        <v>21</v>
      </c>
      <c r="E1396" s="18" t="s">
        <v>2796</v>
      </c>
      <c r="F1396" s="18" t="s">
        <v>2797</v>
      </c>
      <c r="G1396" s="18"/>
      <c r="H1396" s="18"/>
      <c r="I1396" s="18"/>
      <c r="J1396" s="18" t="s">
        <v>983</v>
      </c>
      <c r="K1396" s="19" t="s">
        <v>27</v>
      </c>
      <c r="L1396" s="20"/>
      <c r="M1396" s="20" t="n">
        <v>0</v>
      </c>
      <c r="N1396" s="20" t="n">
        <v>0</v>
      </c>
      <c r="O1396" s="20" t="n">
        <f aca="false">L1396+M1396+N1396</f>
        <v>0</v>
      </c>
      <c r="P1396" s="20"/>
      <c r="Q1396" s="20" t="n">
        <f aca="false">O1396-P1396</f>
        <v>0</v>
      </c>
    </row>
    <row r="1397" customFormat="false" ht="28.5" hidden="false" customHeight="false" outlineLevel="0" collapsed="false">
      <c r="A1397" s="17" t="s">
        <v>18</v>
      </c>
      <c r="B1397" s="17" t="s">
        <v>2792</v>
      </c>
      <c r="C1397" s="17" t="s">
        <v>2798</v>
      </c>
      <c r="D1397" s="18" t="s">
        <v>21</v>
      </c>
      <c r="E1397" s="18" t="s">
        <v>2799</v>
      </c>
      <c r="F1397" s="18" t="s">
        <v>2800</v>
      </c>
      <c r="G1397" s="18"/>
      <c r="H1397" s="18"/>
      <c r="I1397" s="18"/>
      <c r="J1397" s="18" t="s">
        <v>983</v>
      </c>
      <c r="K1397" s="19" t="s">
        <v>27</v>
      </c>
      <c r="L1397" s="20"/>
      <c r="M1397" s="20" t="n">
        <v>0</v>
      </c>
      <c r="N1397" s="20" t="n">
        <v>0</v>
      </c>
      <c r="O1397" s="20" t="n">
        <f aca="false">L1397+M1397+N1397</f>
        <v>0</v>
      </c>
      <c r="P1397" s="20"/>
      <c r="Q1397" s="20" t="n">
        <f aca="false">O1397-P1397</f>
        <v>0</v>
      </c>
    </row>
    <row r="1398" customFormat="false" ht="28.5" hidden="false" customHeight="false" outlineLevel="0" collapsed="false">
      <c r="A1398" s="17" t="s">
        <v>18</v>
      </c>
      <c r="B1398" s="17" t="s">
        <v>2792</v>
      </c>
      <c r="C1398" s="17" t="s">
        <v>2801</v>
      </c>
      <c r="D1398" s="18" t="s">
        <v>21</v>
      </c>
      <c r="E1398" s="18" t="s">
        <v>2802</v>
      </c>
      <c r="F1398" s="18" t="s">
        <v>2803</v>
      </c>
      <c r="G1398" s="18"/>
      <c r="H1398" s="18"/>
      <c r="I1398" s="18"/>
      <c r="J1398" s="18" t="s">
        <v>983</v>
      </c>
      <c r="K1398" s="19" t="s">
        <v>41</v>
      </c>
      <c r="L1398" s="20" t="n">
        <v>0</v>
      </c>
      <c r="M1398" s="20" t="n">
        <v>0</v>
      </c>
      <c r="N1398" s="20" t="n">
        <v>0</v>
      </c>
      <c r="O1398" s="20" t="n">
        <f aca="false">L1398+M1398+N1398</f>
        <v>0</v>
      </c>
      <c r="P1398" s="20" t="n">
        <v>0</v>
      </c>
      <c r="Q1398" s="20" t="n">
        <f aca="false">O1398-P1398</f>
        <v>0</v>
      </c>
    </row>
    <row r="1399" customFormat="false" ht="28.5" hidden="false" customHeight="false" outlineLevel="0" collapsed="false">
      <c r="A1399" s="17" t="s">
        <v>18</v>
      </c>
      <c r="B1399" s="17" t="s">
        <v>2792</v>
      </c>
      <c r="C1399" s="17" t="s">
        <v>2801</v>
      </c>
      <c r="D1399" s="18" t="s">
        <v>21</v>
      </c>
      <c r="E1399" s="18" t="s">
        <v>2804</v>
      </c>
      <c r="F1399" s="18" t="s">
        <v>2805</v>
      </c>
      <c r="G1399" s="18"/>
      <c r="H1399" s="18"/>
      <c r="I1399" s="18"/>
      <c r="J1399" s="18" t="s">
        <v>983</v>
      </c>
      <c r="K1399" s="19" t="s">
        <v>41</v>
      </c>
      <c r="L1399" s="20" t="n">
        <v>0</v>
      </c>
      <c r="M1399" s="20" t="n">
        <v>272217.37</v>
      </c>
      <c r="N1399" s="20" t="n">
        <v>1045983.24</v>
      </c>
      <c r="O1399" s="20" t="n">
        <f aca="false">L1399+M1399+N1399</f>
        <v>1318200.61</v>
      </c>
      <c r="P1399" s="20" t="n">
        <v>0</v>
      </c>
      <c r="Q1399" s="20" t="n">
        <f aca="false">O1399-P1399</f>
        <v>1318200.61</v>
      </c>
    </row>
    <row r="1400" customFormat="false" ht="72" hidden="false" customHeight="false" outlineLevel="0" collapsed="false">
      <c r="A1400" s="17" t="s">
        <v>18</v>
      </c>
      <c r="B1400" s="17" t="s">
        <v>2792</v>
      </c>
      <c r="C1400" s="17" t="s">
        <v>2801</v>
      </c>
      <c r="D1400" s="18" t="s">
        <v>21</v>
      </c>
      <c r="E1400" s="18" t="s">
        <v>2806</v>
      </c>
      <c r="F1400" s="18" t="s">
        <v>2807</v>
      </c>
      <c r="G1400" s="18" t="s">
        <v>2808</v>
      </c>
      <c r="H1400" s="18" t="s">
        <v>2809</v>
      </c>
      <c r="I1400" s="18" t="s">
        <v>2809</v>
      </c>
      <c r="J1400" s="18" t="s">
        <v>983</v>
      </c>
      <c r="K1400" s="19" t="s">
        <v>137</v>
      </c>
      <c r="L1400" s="20" t="n">
        <v>0</v>
      </c>
      <c r="M1400" s="20" t="n">
        <v>58649.91</v>
      </c>
      <c r="N1400" s="20" t="n">
        <v>269181.47</v>
      </c>
      <c r="O1400" s="20" t="n">
        <f aca="false">L1400+M1400+N1400</f>
        <v>327831.38</v>
      </c>
      <c r="P1400" s="20" t="n">
        <v>0</v>
      </c>
      <c r="Q1400" s="20" t="n">
        <f aca="false">O1400-P1400</f>
        <v>327831.38</v>
      </c>
    </row>
    <row r="1401" customFormat="false" ht="87" hidden="false" customHeight="false" outlineLevel="0" collapsed="false">
      <c r="A1401" s="17" t="s">
        <v>18</v>
      </c>
      <c r="B1401" s="17" t="s">
        <v>2792</v>
      </c>
      <c r="C1401" s="17" t="s">
        <v>2801</v>
      </c>
      <c r="D1401" s="18" t="s">
        <v>21</v>
      </c>
      <c r="E1401" s="18" t="s">
        <v>2810</v>
      </c>
      <c r="F1401" s="18" t="s">
        <v>2811</v>
      </c>
      <c r="G1401" s="18" t="s">
        <v>2808</v>
      </c>
      <c r="H1401" s="18" t="s">
        <v>2812</v>
      </c>
      <c r="I1401" s="18" t="s">
        <v>2812</v>
      </c>
      <c r="J1401" s="18" t="s">
        <v>983</v>
      </c>
      <c r="K1401" s="19" t="s">
        <v>137</v>
      </c>
      <c r="L1401" s="20" t="n">
        <v>0</v>
      </c>
      <c r="M1401" s="20" t="n">
        <v>291380.15</v>
      </c>
      <c r="N1401" s="20" t="n">
        <v>219029.9</v>
      </c>
      <c r="O1401" s="20" t="n">
        <f aca="false">L1401+M1401+N1401</f>
        <v>510410.05</v>
      </c>
      <c r="P1401" s="20" t="n">
        <v>0</v>
      </c>
      <c r="Q1401" s="20" t="n">
        <f aca="false">O1401-P1401</f>
        <v>510410.05</v>
      </c>
    </row>
    <row r="1402" customFormat="false" ht="43.5" hidden="false" customHeight="false" outlineLevel="0" collapsed="false">
      <c r="A1402" s="17" t="s">
        <v>18</v>
      </c>
      <c r="B1402" s="17" t="s">
        <v>2792</v>
      </c>
      <c r="C1402" s="17" t="s">
        <v>2801</v>
      </c>
      <c r="D1402" s="18" t="s">
        <v>21</v>
      </c>
      <c r="E1402" s="18" t="s">
        <v>2813</v>
      </c>
      <c r="F1402" s="18" t="s">
        <v>2814</v>
      </c>
      <c r="G1402" s="18"/>
      <c r="H1402" s="18"/>
      <c r="I1402" s="18"/>
      <c r="J1402" s="18" t="s">
        <v>983</v>
      </c>
      <c r="K1402" s="19" t="s">
        <v>137</v>
      </c>
      <c r="L1402" s="20" t="n">
        <v>0</v>
      </c>
      <c r="M1402" s="20" t="n">
        <v>0</v>
      </c>
      <c r="N1402" s="20" t="n">
        <v>0</v>
      </c>
      <c r="O1402" s="20" t="n">
        <f aca="false">L1402+M1402+N1402</f>
        <v>0</v>
      </c>
      <c r="P1402" s="20" t="n">
        <v>0</v>
      </c>
      <c r="Q1402" s="20" t="n">
        <f aca="false">O1402-P1402</f>
        <v>0</v>
      </c>
    </row>
    <row r="1403" customFormat="false" ht="57.75" hidden="false" customHeight="false" outlineLevel="0" collapsed="false">
      <c r="A1403" s="17" t="s">
        <v>18</v>
      </c>
      <c r="B1403" s="17" t="s">
        <v>2792</v>
      </c>
      <c r="C1403" s="17" t="s">
        <v>2801</v>
      </c>
      <c r="D1403" s="18" t="s">
        <v>21</v>
      </c>
      <c r="E1403" s="18" t="s">
        <v>2815</v>
      </c>
      <c r="F1403" s="18"/>
      <c r="G1403" s="18"/>
      <c r="H1403" s="18"/>
      <c r="I1403" s="18"/>
      <c r="J1403" s="18" t="s">
        <v>2816</v>
      </c>
      <c r="K1403" s="19" t="s">
        <v>41</v>
      </c>
      <c r="L1403" s="20" t="n">
        <v>1019853.66</v>
      </c>
      <c r="M1403" s="20" t="n">
        <v>1513446.85</v>
      </c>
      <c r="N1403" s="20" t="n">
        <v>3149671.47</v>
      </c>
      <c r="O1403" s="20" t="n">
        <f aca="false">L1403+M1403+N1403</f>
        <v>5682971.98</v>
      </c>
      <c r="P1403" s="20" t="n">
        <v>0</v>
      </c>
      <c r="Q1403" s="20" t="n">
        <f aca="false">O1403-P1403</f>
        <v>5682971.98</v>
      </c>
    </row>
    <row r="1404" s="31" customFormat="true" ht="14.25" hidden="false" customHeight="false" outlineLevel="0" collapsed="false">
      <c r="A1404" s="26" t="s">
        <v>18</v>
      </c>
      <c r="B1404" s="26" t="s">
        <v>2792</v>
      </c>
      <c r="C1404" s="26" t="s">
        <v>2801</v>
      </c>
      <c r="D1404" s="27" t="s">
        <v>23</v>
      </c>
      <c r="E1404" s="27" t="s">
        <v>2817</v>
      </c>
      <c r="F1404" s="27"/>
      <c r="G1404" s="27"/>
      <c r="H1404" s="27"/>
      <c r="I1404" s="27" t="s">
        <v>2805</v>
      </c>
      <c r="J1404" s="27"/>
      <c r="K1404" s="28" t="s">
        <v>41</v>
      </c>
      <c r="L1404" s="29"/>
      <c r="M1404" s="29" t="n">
        <v>0</v>
      </c>
      <c r="N1404" s="29" t="n">
        <v>29086.4</v>
      </c>
      <c r="O1404" s="29" t="n">
        <f aca="false">L1404+M1404+N1404</f>
        <v>29086.4</v>
      </c>
      <c r="P1404" s="29"/>
      <c r="Q1404" s="29" t="n">
        <f aca="false">O1404-P1404</f>
        <v>29086.4</v>
      </c>
    </row>
    <row r="1405" s="31" customFormat="true" ht="14.25" hidden="false" customHeight="false" outlineLevel="0" collapsed="false">
      <c r="A1405" s="26" t="s">
        <v>18</v>
      </c>
      <c r="B1405" s="26" t="s">
        <v>2792</v>
      </c>
      <c r="C1405" s="26" t="s">
        <v>2801</v>
      </c>
      <c r="D1405" s="27" t="s">
        <v>23</v>
      </c>
      <c r="E1405" s="27" t="s">
        <v>2818</v>
      </c>
      <c r="F1405" s="27"/>
      <c r="G1405" s="27"/>
      <c r="H1405" s="27"/>
      <c r="I1405" s="27" t="s">
        <v>2803</v>
      </c>
      <c r="J1405" s="27"/>
      <c r="K1405" s="28" t="s">
        <v>41</v>
      </c>
      <c r="L1405" s="29"/>
      <c r="M1405" s="29" t="n">
        <v>10526.91</v>
      </c>
      <c r="N1405" s="29" t="n">
        <v>51720.99</v>
      </c>
      <c r="O1405" s="29" t="n">
        <f aca="false">L1405+M1405+N1405</f>
        <v>62247.9</v>
      </c>
      <c r="P1405" s="29"/>
      <c r="Q1405" s="29" t="n">
        <f aca="false">O1405-P1405</f>
        <v>62247.9</v>
      </c>
    </row>
    <row r="1406" s="31" customFormat="true" ht="14.25" hidden="false" customHeight="false" outlineLevel="0" collapsed="false">
      <c r="A1406" s="26" t="s">
        <v>18</v>
      </c>
      <c r="B1406" s="26" t="s">
        <v>2792</v>
      </c>
      <c r="C1406" s="26" t="s">
        <v>2801</v>
      </c>
      <c r="D1406" s="27" t="s">
        <v>23</v>
      </c>
      <c r="E1406" s="27" t="s">
        <v>2819</v>
      </c>
      <c r="F1406" s="27"/>
      <c r="G1406" s="27"/>
      <c r="H1406" s="27"/>
      <c r="I1406" s="27" t="s">
        <v>2808</v>
      </c>
      <c r="J1406" s="27"/>
      <c r="K1406" s="28" t="s">
        <v>33</v>
      </c>
      <c r="L1406" s="29"/>
      <c r="M1406" s="29" t="n">
        <v>0</v>
      </c>
      <c r="N1406" s="29" t="n">
        <v>0</v>
      </c>
      <c r="O1406" s="29" t="n">
        <f aca="false">L1406+M1406+N1406</f>
        <v>0</v>
      </c>
      <c r="P1406" s="29"/>
      <c r="Q1406" s="29" t="n">
        <f aca="false">O1406-P1406</f>
        <v>0</v>
      </c>
    </row>
    <row r="1407" s="31" customFormat="true" ht="14.25" hidden="false" customHeight="false" outlineLevel="0" collapsed="false">
      <c r="A1407" s="26" t="s">
        <v>18</v>
      </c>
      <c r="B1407" s="26" t="s">
        <v>2792</v>
      </c>
      <c r="C1407" s="26" t="s">
        <v>2801</v>
      </c>
      <c r="D1407" s="27" t="s">
        <v>23</v>
      </c>
      <c r="E1407" s="27" t="s">
        <v>2820</v>
      </c>
      <c r="F1407" s="27"/>
      <c r="G1407" s="27"/>
      <c r="H1407" s="27"/>
      <c r="I1407" s="27" t="s">
        <v>2814</v>
      </c>
      <c r="J1407" s="27"/>
      <c r="K1407" s="28" t="s">
        <v>41</v>
      </c>
      <c r="L1407" s="29"/>
      <c r="M1407" s="29" t="n">
        <v>0</v>
      </c>
      <c r="N1407" s="29" t="n">
        <v>250808.76</v>
      </c>
      <c r="O1407" s="29" t="n">
        <f aca="false">L1407+M1407+N1407</f>
        <v>250808.76</v>
      </c>
      <c r="P1407" s="29"/>
      <c r="Q1407" s="29" t="n">
        <f aca="false">O1407-P1407</f>
        <v>250808.76</v>
      </c>
    </row>
    <row r="1408" s="31" customFormat="true" ht="14.25" hidden="false" customHeight="false" outlineLevel="0" collapsed="false">
      <c r="A1408" s="26" t="s">
        <v>18</v>
      </c>
      <c r="B1408" s="26" t="s">
        <v>2792</v>
      </c>
      <c r="C1408" s="26" t="e">
        <f aca="false">#N/A</f>
        <v>#N/A</v>
      </c>
      <c r="D1408" s="27" t="s">
        <v>23</v>
      </c>
      <c r="E1408" s="27" t="s">
        <v>77</v>
      </c>
      <c r="F1408" s="27"/>
      <c r="G1408" s="27"/>
      <c r="H1408" s="27"/>
      <c r="I1408" s="27" t="s">
        <v>2821</v>
      </c>
      <c r="J1408" s="27" t="s">
        <v>26</v>
      </c>
      <c r="K1408" s="28" t="s">
        <v>41</v>
      </c>
      <c r="L1408" s="29"/>
      <c r="M1408" s="29" t="n">
        <v>0</v>
      </c>
      <c r="N1408" s="29" t="n">
        <v>7944.81</v>
      </c>
      <c r="O1408" s="29" t="n">
        <f aca="false">L1408+M1408+N1408</f>
        <v>7944.81</v>
      </c>
      <c r="P1408" s="29"/>
      <c r="Q1408" s="29" t="n">
        <f aca="false">O1408-P1408</f>
        <v>7944.81</v>
      </c>
    </row>
    <row r="1409" s="31" customFormat="true" ht="14.25" hidden="false" customHeight="false" outlineLevel="0" collapsed="false">
      <c r="A1409" s="26" t="s">
        <v>18</v>
      </c>
      <c r="B1409" s="26" t="s">
        <v>2792</v>
      </c>
      <c r="C1409" s="26" t="e">
        <f aca="false">#N/A</f>
        <v>#N/A</v>
      </c>
      <c r="D1409" s="27" t="s">
        <v>23</v>
      </c>
      <c r="E1409" s="27" t="s">
        <v>77</v>
      </c>
      <c r="F1409" s="27"/>
      <c r="G1409" s="27"/>
      <c r="H1409" s="27"/>
      <c r="I1409" s="27" t="s">
        <v>2822</v>
      </c>
      <c r="J1409" s="27" t="s">
        <v>26</v>
      </c>
      <c r="K1409" s="28" t="s">
        <v>41</v>
      </c>
      <c r="L1409" s="29"/>
      <c r="M1409" s="29" t="n">
        <v>0</v>
      </c>
      <c r="N1409" s="29" t="n">
        <v>117980.81</v>
      </c>
      <c r="O1409" s="29" t="n">
        <f aca="false">L1409+M1409+N1409</f>
        <v>117980.81</v>
      </c>
      <c r="P1409" s="29"/>
      <c r="Q1409" s="29" t="n">
        <f aca="false">O1409-P1409</f>
        <v>117980.81</v>
      </c>
    </row>
    <row r="1410" s="31" customFormat="true" ht="14.25" hidden="false" customHeight="false" outlineLevel="0" collapsed="false">
      <c r="A1410" s="26" t="s">
        <v>18</v>
      </c>
      <c r="B1410" s="26" t="s">
        <v>2792</v>
      </c>
      <c r="C1410" s="26" t="e">
        <f aca="false">#N/A</f>
        <v>#N/A</v>
      </c>
      <c r="D1410" s="27" t="s">
        <v>23</v>
      </c>
      <c r="E1410" s="27" t="s">
        <v>77</v>
      </c>
      <c r="F1410" s="27"/>
      <c r="G1410" s="27"/>
      <c r="H1410" s="27"/>
      <c r="I1410" s="27" t="s">
        <v>2823</v>
      </c>
      <c r="J1410" s="27" t="s">
        <v>26</v>
      </c>
      <c r="K1410" s="28" t="s">
        <v>41</v>
      </c>
      <c r="L1410" s="29"/>
      <c r="M1410" s="29" t="n">
        <v>0</v>
      </c>
      <c r="N1410" s="29" t="n">
        <v>30717.12</v>
      </c>
      <c r="O1410" s="29" t="n">
        <f aca="false">L1410+M1410+N1410</f>
        <v>30717.12</v>
      </c>
      <c r="P1410" s="29"/>
      <c r="Q1410" s="29" t="n">
        <f aca="false">O1410-P1410</f>
        <v>30717.12</v>
      </c>
    </row>
    <row r="1411" s="31" customFormat="true" ht="14.25" hidden="false" customHeight="false" outlineLevel="0" collapsed="false">
      <c r="A1411" s="26" t="s">
        <v>18</v>
      </c>
      <c r="B1411" s="26" t="s">
        <v>2792</v>
      </c>
      <c r="C1411" s="26" t="e">
        <f aca="false">#N/A</f>
        <v>#N/A</v>
      </c>
      <c r="D1411" s="27" t="s">
        <v>23</v>
      </c>
      <c r="E1411" s="27" t="s">
        <v>1705</v>
      </c>
      <c r="F1411" s="27"/>
      <c r="G1411" s="27"/>
      <c r="H1411" s="27"/>
      <c r="I1411" s="27" t="s">
        <v>2824</v>
      </c>
      <c r="J1411" s="27" t="s">
        <v>32</v>
      </c>
      <c r="K1411" s="28" t="s">
        <v>33</v>
      </c>
      <c r="L1411" s="29"/>
      <c r="M1411" s="29" t="n">
        <v>0</v>
      </c>
      <c r="N1411" s="29" t="n">
        <v>0</v>
      </c>
      <c r="O1411" s="29" t="n">
        <f aca="false">L1411+M1411+N1411</f>
        <v>0</v>
      </c>
      <c r="P1411" s="29"/>
      <c r="Q1411" s="29" t="n">
        <f aca="false">O1411-P1411</f>
        <v>0</v>
      </c>
    </row>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autoFilter ref="A3:Q1411">
    <sortState ref="A4:Q1411">
      <sortCondition ref="C4:C1411" descending="1" customList=""/>
    </sortState>
  </autoFilter>
  <printOptions headings="false" gridLines="false" gridLinesSet="true" horizontalCentered="false" verticalCentered="false"/>
  <pageMargins left="0.376388888888889" right="0.40625" top="1.14375" bottom="1.14375" header="0.511811023622047" footer="0.511811023622047"/>
  <pageSetup paperSize="9" scale="45"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116</TotalTime>
  <Application>LibreOffice/7.3.4.2$Windows_x86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2023-02-15T16:44:04Z</dcterms:created>
  <dc:creator>Pablo del Trigo</dc:creator>
  <dc:description/>
  <dc:language>es-ES</dc:language>
  <cp:lastModifiedBy/>
  <dcterms:modified xsi:type="dcterms:W3CDTF">2023-03-14T13:37:34Z</dcterms:modified>
  <cp:revision>17</cp:revision>
  <dc:subject/>
  <dc:title/>
</cp:coreProperties>
</file>

<file path=docProps/custom.xml><?xml version="1.0" encoding="utf-8"?>
<Properties xmlns="http://schemas.openxmlformats.org/officeDocument/2006/custom-properties" xmlns:vt="http://schemas.openxmlformats.org/officeDocument/2006/docPropsVTypes"/>
</file>